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<sst xmlns="http://schemas.openxmlformats.org/spreadsheetml/2006/main" count="183" uniqueCount="83">
  <si>
    <t xml:space="preserve">California EES RETAIL Scheduling</t>
  </si>
  <si>
    <t xml:space="preserve">Sunday</t>
  </si>
  <si>
    <t xml:space="preserve">EEMC = ENRON ENERGY MARKETING CORP. (PGES)</t>
  </si>
  <si>
    <t xml:space="preserve">Monday</t>
  </si>
  <si>
    <t xml:space="preserve"> </t>
  </si>
  <si>
    <t xml:space="preserve">EES = ENRON ENERGY SERVICES</t>
  </si>
  <si>
    <t xml:space="preserve">Tuesday</t>
  </si>
  <si>
    <t xml:space="preserve">Wednesday</t>
  </si>
  <si>
    <t xml:space="preserve">Thursday</t>
  </si>
  <si>
    <t xml:space="preserve">APX NP15</t>
  </si>
  <si>
    <t xml:space="preserve">Other</t>
  </si>
  <si>
    <t xml:space="preserve">PGES NP15</t>
  </si>
  <si>
    <t xml:space="preserve">Friday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</si>
  <si>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</si>
  <si>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</si>
  <si>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</si>
  <si>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</si>
  <si>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</si>
  <si>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</si>
  <si>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</si>
  <si>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FTP FILE FORMATS</t>
  </si>
  <si>
    <t xml:space="preserve">Saturday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</si>
  <si>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</si>
  <si>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</si>
  <si>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</si>
  <si>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</si>
  <si>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</si>
  <si>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</si>
  <si>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</si>
  <si>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</t>
  </si>
  <si>
    <t xml:space="preserve">Purchases APX</t>
  </si>
  <si>
    <t xml:space="preserve">NP15 Sales APX</t>
  </si>
  <si>
    <t xml:space="preserve">NP15 Purchases</t>
  </si>
  <si>
    <t xml:space="preserve">NP15 Sales PGES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</si>
  <si>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</si>
  <si>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</si>
  <si>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</si>
  <si>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</si>
  <si>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</si>
  <si>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</si>
  <si>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EPMI</t>
  </si>
  <si>
    <t xml:space="preserve">Month Long Index Purchase Green Power</t>
  </si>
  <si>
    <t xml:space="preserve">Month Long Fixed Price Purchase</t>
  </si>
  <si>
    <t xml:space="preserve">EES NEW (PGES) LOAD PGE1</t>
  </si>
  <si>
    <t xml:space="preserve">EES NEW (PGES) LOAD PGE2</t>
  </si>
  <si>
    <t xml:space="preserve">EES NEW (PGES) LOAD PGE3</t>
  </si>
  <si>
    <t xml:space="preserve">transfer</t>
  </si>
  <si>
    <t xml:space="preserve">PURCHASES NP15</t>
  </si>
  <si>
    <t xml:space="preserve">EES NEW (PGES PURCHASE PGET)</t>
  </si>
  <si>
    <t xml:space="preserve">IMPORTS to NP15</t>
  </si>
  <si>
    <t xml:space="preserve">Sales NP15</t>
  </si>
  <si>
    <t xml:space="preserve">EXPORTS from NP15</t>
  </si>
  <si>
    <t xml:space="preserve">Balance Open</t>
  </si>
  <si>
    <t xml:space="preserve">Contract is PX index + (in contract) </t>
  </si>
  <si>
    <t xml:space="preserve">APX SP15</t>
  </si>
  <si>
    <t xml:space="preserve">PGES SP15</t>
  </si>
  <si>
    <t xml:space="preserve">SCE</t>
  </si>
  <si>
    <t xml:space="preserve">SP15 RETAIL LOAD</t>
  </si>
  <si>
    <t xml:space="preserve">SDGE</t>
  </si>
  <si>
    <t xml:space="preserve">SP15</t>
  </si>
  <si>
    <t xml:space="preserve">SP15 Sales APX</t>
  </si>
  <si>
    <t xml:space="preserve">SP15 Purchases</t>
  </si>
  <si>
    <t xml:space="preserve">SP15 Sales PGES</t>
  </si>
  <si>
    <t xml:space="preserve">Riverside Generation</t>
  </si>
  <si>
    <t xml:space="preserve">EES NEW (PGES) LOAD SCE1</t>
  </si>
  <si>
    <t xml:space="preserve">EES NEW (PGES) LOAD SDGE</t>
  </si>
  <si>
    <t xml:space="preserve">PURCHASES SP15</t>
  </si>
  <si>
    <t xml:space="preserve">EES NEW (PGES PURCHASE CDWR)</t>
  </si>
  <si>
    <t xml:space="preserve">IMPORTS to SP15</t>
  </si>
  <si>
    <t xml:space="preserve">Calloway</t>
  </si>
  <si>
    <t xml:space="preserve">Month Long Fixed Price Sale with Calloway</t>
  </si>
  <si>
    <t xml:space="preserve">Sales SP15</t>
  </si>
  <si>
    <t xml:space="preserve">Transactions with EPMI</t>
  </si>
  <si>
    <t xml:space="preserve">ZP26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</si>
  <si>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</si>
  <si>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</si>
  <si>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</si>
  <si>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</si>
  <si>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Sales to Calloway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</si>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</sst>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sz val="8"/>
      <name val="Book Antiqua"/>
      <family val="0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000000"/>
      <name val="Book Antiqua"/>
      <family val="1"/>
    </font>
    <font>
      <b val="true"/>
      <i val="true"/>
      <sz val="9"/>
      <name val="Book Antiqua"/>
      <family val="1"/>
    </font>
    <font>
      <b val="true"/>
      <sz val="8"/>
      <color rgb="FFFF0000"/>
      <name val="Book Antiqua"/>
      <family val="1"/>
    </font>
    <font>
      <sz val="9"/>
      <name val="Book Antiqua"/>
      <family val="0"/>
    </font>
    <font>
      <sz val="8"/>
      <color rgb="FFFF000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sz val="8"/>
      <color rgb="FFFFFFFF"/>
      <name val="Book Antiqua"/>
      <family val="1"/>
    </font>
    <font>
      <b val="true"/>
      <i val="true"/>
      <sz val="9"/>
      <color rgb="FFFF0000"/>
      <name val="Book Antiqua"/>
      <family val="0"/>
    </font>
    <font>
      <b val="true"/>
      <u val="single"/>
      <sz val="10"/>
      <name val="Book Antiqua"/>
      <family val="1"/>
    </font>
    <font>
      <i val="true"/>
      <sz val="9"/>
      <color rgb="FFFFFFFF"/>
      <name val="Book Antiqua"/>
      <family val="1"/>
    </font>
    <font>
      <b val="true"/>
      <u val="single"/>
      <sz val="14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7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8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8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7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6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3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3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3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3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5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5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5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5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3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7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7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34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9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28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9" fillId="2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2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2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5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9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8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4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4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4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4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3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9" fillId="8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8.99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7"/>
      <c r="AY1" s="18" t="n">
        <v>1</v>
      </c>
      <c r="AZ1" s="18" t="s">
        <v>1</v>
      </c>
      <c r="BA1" s="17"/>
      <c r="BB1" s="16"/>
      <c r="BC1" s="16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" hidden="false" customHeight="false" outlineLevel="0" collapsed="false">
      <c r="A2" s="20"/>
      <c r="B2" s="21"/>
      <c r="C2" s="21"/>
      <c r="D2" s="22" t="s">
        <v>2</v>
      </c>
      <c r="E2" s="23"/>
      <c r="F2" s="24"/>
      <c r="G2" s="24"/>
      <c r="H2" s="24"/>
      <c r="I2" s="24"/>
      <c r="J2" s="25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30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7"/>
      <c r="AY2" s="18" t="n">
        <v>2</v>
      </c>
      <c r="AZ2" s="18" t="s">
        <v>3</v>
      </c>
      <c r="BA2" s="17"/>
      <c r="BB2" s="16"/>
      <c r="BC2" s="16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24" hidden="false" customHeight="false" outlineLevel="0" collapsed="false">
      <c r="A3" s="31" t="n">
        <v>37055</v>
      </c>
      <c r="B3" s="21" t="s">
        <v>4</v>
      </c>
      <c r="C3" s="21"/>
      <c r="D3" s="32" t="s">
        <v>5</v>
      </c>
      <c r="E3" s="29"/>
      <c r="F3" s="27"/>
      <c r="G3" s="27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30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7"/>
      <c r="AY3" s="18" t="n">
        <v>3</v>
      </c>
      <c r="AZ3" s="18" t="s">
        <v>6</v>
      </c>
      <c r="BA3" s="17"/>
      <c r="BB3" s="16"/>
      <c r="BC3" s="16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8.75" hidden="false" customHeight="false" outlineLevel="0" collapsed="false">
      <c r="A4" s="34" t="str">
        <f aca="false">VLOOKUP(WEEKDAY(A3),AY1:AZ7,2)</f>
        <v>Wednesday</v>
      </c>
      <c r="B4" s="21"/>
      <c r="C4" s="21"/>
      <c r="D4" s="35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30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7"/>
      <c r="AY4" s="18" t="n">
        <v>4</v>
      </c>
      <c r="AZ4" s="18" t="s">
        <v>7</v>
      </c>
      <c r="BA4" s="17"/>
      <c r="BB4" s="16"/>
      <c r="BC4" s="16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false" outlineLevel="0" collapsed="false">
      <c r="A5" s="20"/>
      <c r="B5" s="21"/>
      <c r="C5" s="21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30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7"/>
      <c r="AY5" s="18" t="n">
        <v>5</v>
      </c>
      <c r="AZ5" s="18" t="s">
        <v>8</v>
      </c>
      <c r="BA5" s="17"/>
      <c r="BB5" s="16"/>
      <c r="BC5" s="16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5" hidden="false" customHeight="false" outlineLevel="0" collapsed="false">
      <c r="A6" s="20"/>
      <c r="B6" s="21"/>
      <c r="C6" s="21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30"/>
      <c r="AD6" s="17"/>
      <c r="AE6" s="37" t="s">
        <v>9</v>
      </c>
      <c r="AF6" s="37"/>
      <c r="AG6" s="17"/>
      <c r="AH6" s="37" t="s">
        <v>10</v>
      </c>
      <c r="AI6" s="37" t="s">
        <v>11</v>
      </c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8" t="n">
        <v>6</v>
      </c>
      <c r="AZ6" s="18" t="s">
        <v>12</v>
      </c>
      <c r="BA6" s="17"/>
      <c r="BB6" s="17"/>
      <c r="BC6" s="16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29.25" hidden="false" customHeight="false" outlineLevel="0" collapsed="false">
      <c r="A7" s="20" t="s">
        <v>13</v>
      </c>
      <c r="B7" s="21" t="s">
        <v>14</v>
      </c>
      <c r="C7" s="21" t="s">
        <v>15</v>
      </c>
      <c r="D7" s="38" t="s">
        <v>16</v>
      </c>
      <c r="E7" s="39" t="n">
        <v>1</v>
      </c>
      <c r="F7" s="40" t="n">
        <v>2</v>
      </c>
      <c r="G7" s="40" t="n">
        <v>3</v>
      </c>
      <c r="H7" s="40" t="n">
        <v>4</v>
      </c>
      <c r="I7" s="40" t="n">
        <v>5</v>
      </c>
      <c r="J7" s="41" t="n">
        <v>6</v>
      </c>
      <c r="K7" s="42" t="n">
        <v>7</v>
      </c>
      <c r="L7" s="40" t="n">
        <v>8</v>
      </c>
      <c r="M7" s="40" t="n">
        <v>9</v>
      </c>
      <c r="N7" s="40" t="n">
        <v>10</v>
      </c>
      <c r="O7" s="40" t="n">
        <v>11</v>
      </c>
      <c r="P7" s="40" t="n">
        <v>12</v>
      </c>
      <c r="Q7" s="40" t="n">
        <v>13</v>
      </c>
      <c r="R7" s="40" t="n">
        <v>14</v>
      </c>
      <c r="S7" s="40" t="n">
        <v>15</v>
      </c>
      <c r="T7" s="40" t="n">
        <v>16</v>
      </c>
      <c r="U7" s="40" t="n">
        <v>17</v>
      </c>
      <c r="V7" s="40" t="n">
        <v>18</v>
      </c>
      <c r="W7" s="40" t="n">
        <v>19</v>
      </c>
      <c r="X7" s="40" t="n">
        <v>20</v>
      </c>
      <c r="Y7" s="40" t="n">
        <v>21</v>
      </c>
      <c r="Z7" s="43" t="n">
        <v>22</v>
      </c>
      <c r="AA7" s="39" t="n">
        <v>23</v>
      </c>
      <c r="AB7" s="40" t="n">
        <v>24</v>
      </c>
      <c r="AC7" s="44" t="s">
        <v>17</v>
      </c>
      <c r="AD7" s="45"/>
      <c r="AE7" s="46" t="s">
        <v>18</v>
      </c>
      <c r="AF7" s="46" t="s">
        <v>19</v>
      </c>
      <c r="AG7" s="45"/>
      <c r="AH7" s="46" t="s">
        <v>18</v>
      </c>
      <c r="AI7" s="46" t="s">
        <v>19</v>
      </c>
      <c r="AJ7" s="45"/>
      <c r="AK7" s="45"/>
      <c r="AL7" s="45"/>
      <c r="AM7" s="45"/>
      <c r="AN7" s="45"/>
      <c r="AO7" s="45"/>
      <c r="AP7" s="45"/>
      <c r="AQ7" s="45"/>
      <c r="AR7" s="45" t="s">
        <v>20</v>
      </c>
      <c r="AS7" s="45"/>
      <c r="AT7" s="45"/>
      <c r="AU7" s="45"/>
      <c r="AV7" s="45"/>
      <c r="AW7" s="45"/>
      <c r="AX7" s="45"/>
      <c r="AY7" s="18" t="n">
        <v>7</v>
      </c>
      <c r="AZ7" s="18" t="s">
        <v>21</v>
      </c>
      <c r="BA7" s="47"/>
      <c r="BB7" s="45"/>
      <c r="BC7" s="48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</row>
    <row r="8" customFormat="false" ht="14.25" hidden="false" customHeight="false" outlineLevel="0" collapsed="false">
      <c r="A8" s="50"/>
      <c r="B8" s="51" t="s">
        <v>22</v>
      </c>
      <c r="C8" s="51" t="s">
        <v>23</v>
      </c>
      <c r="D8" s="52" t="n">
        <f aca="false">SUM(E8:AB8)</f>
        <v>1.8838268608</v>
      </c>
      <c r="E8" s="53" t="n">
        <v>0.071397896</v>
      </c>
      <c r="F8" s="54" t="n">
        <v>0.0700162704</v>
      </c>
      <c r="G8" s="54" t="n">
        <v>0.0694805712</v>
      </c>
      <c r="H8" s="54" t="n">
        <v>0.0690045568</v>
      </c>
      <c r="I8" s="54" t="n">
        <v>0.0688294128</v>
      </c>
      <c r="J8" s="55" t="n">
        <v>0.0699140528</v>
      </c>
      <c r="K8" s="56" t="n">
        <v>0.072336768</v>
      </c>
      <c r="L8" s="54" t="n">
        <v>0.0751726176</v>
      </c>
      <c r="M8" s="54" t="n">
        <v>0.0778172384</v>
      </c>
      <c r="N8" s="54" t="n">
        <v>0.0810829808</v>
      </c>
      <c r="O8" s="54" t="n">
        <v>0.0822277488</v>
      </c>
      <c r="P8" s="54" t="n">
        <v>0.083443664</v>
      </c>
      <c r="Q8" s="54" t="n">
        <v>0.0842442576</v>
      </c>
      <c r="R8" s="54" t="n">
        <v>0.0853146352</v>
      </c>
      <c r="S8" s="54" t="n">
        <v>0.0840997824</v>
      </c>
      <c r="T8" s="54" t="n">
        <v>0.084399632</v>
      </c>
      <c r="U8" s="54" t="n">
        <v>0.0853396944</v>
      </c>
      <c r="V8" s="54" t="n">
        <v>0.087212552</v>
      </c>
      <c r="W8" s="54" t="n">
        <v>0.0866886208</v>
      </c>
      <c r="X8" s="54" t="n">
        <v>0.0825791936</v>
      </c>
      <c r="Y8" s="54" t="n">
        <v>0.0807859856</v>
      </c>
      <c r="Z8" s="57" t="n">
        <v>0.0804836864</v>
      </c>
      <c r="AA8" s="53" t="n">
        <v>0.0777730736</v>
      </c>
      <c r="AB8" s="55" t="n">
        <v>0.0741819696</v>
      </c>
      <c r="AC8" s="58" t="s">
        <v>24</v>
      </c>
      <c r="AD8" s="59" t="n">
        <v>1</v>
      </c>
      <c r="AE8" s="60" t="n">
        <f aca="false">E33</f>
        <v>0</v>
      </c>
      <c r="AF8" s="60" t="n">
        <f aca="false">$E47</f>
        <v>0</v>
      </c>
      <c r="AG8" s="60" t="n">
        <f aca="false">-(AE8)</f>
        <v>-0</v>
      </c>
      <c r="AH8" s="60" t="n">
        <f aca="false">$E32</f>
        <v>0</v>
      </c>
      <c r="AI8" s="60" t="n">
        <f aca="false">$E46</f>
        <v>0</v>
      </c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61"/>
    </row>
    <row r="9" customFormat="false" ht="14.25" hidden="false" customHeight="false" outlineLevel="0" collapsed="false">
      <c r="A9" s="62"/>
      <c r="B9" s="63" t="s">
        <v>25</v>
      </c>
      <c r="C9" s="63" t="s">
        <v>23</v>
      </c>
      <c r="D9" s="64" t="n">
        <f aca="false">SUM(E9:AB9)</f>
        <v>14.71739735</v>
      </c>
      <c r="E9" s="65" t="n">
        <v>0.5577960625</v>
      </c>
      <c r="F9" s="66" t="n">
        <v>0.5470021125</v>
      </c>
      <c r="G9" s="66" t="n">
        <v>0.5428169625</v>
      </c>
      <c r="H9" s="66" t="n">
        <v>0.5390981</v>
      </c>
      <c r="I9" s="66" t="n">
        <v>0.5377297875</v>
      </c>
      <c r="J9" s="67" t="n">
        <v>0.5462035375</v>
      </c>
      <c r="K9" s="68" t="n">
        <v>0.565131</v>
      </c>
      <c r="L9" s="66" t="n">
        <v>0.587286075</v>
      </c>
      <c r="M9" s="66" t="n">
        <v>0.607947175</v>
      </c>
      <c r="N9" s="66" t="n">
        <v>0.6334607875</v>
      </c>
      <c r="O9" s="66" t="n">
        <v>0.6424042875</v>
      </c>
      <c r="P9" s="66" t="n">
        <v>0.651903625</v>
      </c>
      <c r="Q9" s="66" t="n">
        <v>0.6581582625</v>
      </c>
      <c r="R9" s="66" t="n">
        <v>0.6665205875</v>
      </c>
      <c r="S9" s="66" t="n">
        <v>0.65702955</v>
      </c>
      <c r="T9" s="66" t="n">
        <v>0.659372125</v>
      </c>
      <c r="U9" s="66" t="n">
        <v>0.6667163625</v>
      </c>
      <c r="V9" s="66" t="n">
        <v>0.6813480625</v>
      </c>
      <c r="W9" s="66" t="n">
        <v>0.67725485</v>
      </c>
      <c r="X9" s="66" t="n">
        <v>0.64514995</v>
      </c>
      <c r="Y9" s="66" t="n">
        <v>0.6311405125</v>
      </c>
      <c r="Z9" s="69" t="n">
        <v>0.6287788</v>
      </c>
      <c r="AA9" s="65" t="n">
        <v>0.6076021375</v>
      </c>
      <c r="AB9" s="67" t="n">
        <v>0.5795466375</v>
      </c>
      <c r="AC9" s="70" t="s">
        <v>26</v>
      </c>
      <c r="AD9" s="59" t="n">
        <v>2</v>
      </c>
      <c r="AE9" s="71" t="n">
        <f aca="false">F33</f>
        <v>0</v>
      </c>
      <c r="AF9" s="71" t="n">
        <f aca="false">$F47</f>
        <v>0</v>
      </c>
      <c r="AG9" s="71" t="n">
        <f aca="false">-(AE9)</f>
        <v>-0</v>
      </c>
      <c r="AH9" s="71" t="n">
        <f aca="false">$F32</f>
        <v>0</v>
      </c>
      <c r="AI9" s="71" t="n">
        <f aca="false">$F46</f>
        <v>0</v>
      </c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61"/>
    </row>
    <row r="10" customFormat="false" ht="15.75" hidden="false" customHeight="false" outlineLevel="0" collapsed="false">
      <c r="A10" s="62"/>
      <c r="B10" s="72" t="s">
        <v>27</v>
      </c>
      <c r="C10" s="72" t="s">
        <v>23</v>
      </c>
      <c r="D10" s="73" t="n">
        <f aca="false">SUM(E10:AB10)</f>
        <v>1146.8973406908</v>
      </c>
      <c r="E10" s="74" t="n">
        <v>43.4679315585</v>
      </c>
      <c r="F10" s="75" t="n">
        <v>42.6267806229</v>
      </c>
      <c r="G10" s="75" t="n">
        <v>42.3006402537</v>
      </c>
      <c r="H10" s="75" t="n">
        <v>42.0108367368</v>
      </c>
      <c r="I10" s="75" t="n">
        <v>41.9042068803</v>
      </c>
      <c r="J10" s="76" t="n">
        <v>42.5645492703</v>
      </c>
      <c r="K10" s="77" t="n">
        <v>44.039528568</v>
      </c>
      <c r="L10" s="75" t="n">
        <v>45.7660292526</v>
      </c>
      <c r="M10" s="75" t="n">
        <v>47.3761074534</v>
      </c>
      <c r="N10" s="75" t="n">
        <v>49.3643322483</v>
      </c>
      <c r="O10" s="75" t="n">
        <v>50.0612813163</v>
      </c>
      <c r="P10" s="75" t="n">
        <v>50.801545689</v>
      </c>
      <c r="Q10" s="75" t="n">
        <v>51.2889570801</v>
      </c>
      <c r="R10" s="75" t="n">
        <v>51.9406163427</v>
      </c>
      <c r="S10" s="75" t="n">
        <v>51.2009987724</v>
      </c>
      <c r="T10" s="75" t="n">
        <v>51.383550957</v>
      </c>
      <c r="U10" s="75" t="n">
        <v>51.9558726969</v>
      </c>
      <c r="V10" s="75" t="n">
        <v>53.0960918145</v>
      </c>
      <c r="W10" s="75" t="n">
        <v>52.7771159508</v>
      </c>
      <c r="X10" s="75" t="n">
        <v>50.2752453036</v>
      </c>
      <c r="Y10" s="75" t="n">
        <v>49.1835178581</v>
      </c>
      <c r="Z10" s="78" t="n">
        <v>48.9994743264</v>
      </c>
      <c r="AA10" s="74" t="n">
        <v>47.3492193711</v>
      </c>
      <c r="AB10" s="76" t="n">
        <v>45.1629103671</v>
      </c>
      <c r="AC10" s="70" t="s">
        <v>28</v>
      </c>
      <c r="AD10" s="59" t="n">
        <v>3</v>
      </c>
      <c r="AE10" s="71" t="n">
        <f aca="false">G33</f>
        <v>0</v>
      </c>
      <c r="AF10" s="71" t="n">
        <f aca="false">$G47</f>
        <v>0</v>
      </c>
      <c r="AG10" s="71" t="n">
        <f aca="false">-(AE10)</f>
        <v>-0</v>
      </c>
      <c r="AH10" s="71" t="n">
        <f aca="false">$G32</f>
        <v>0</v>
      </c>
      <c r="AI10" s="71" t="n">
        <f aca="false">$G46</f>
        <v>0</v>
      </c>
      <c r="AJ10" s="79" t="s">
        <v>29</v>
      </c>
      <c r="AK10" s="79" t="s">
        <v>30</v>
      </c>
      <c r="AL10" s="79"/>
      <c r="AM10" s="79"/>
      <c r="AN10" s="79"/>
      <c r="AO10" s="79" t="s">
        <v>31</v>
      </c>
      <c r="AP10" s="79"/>
      <c r="AQ10" s="79"/>
      <c r="AR10" s="79"/>
      <c r="AS10" s="79"/>
      <c r="AT10" s="79" t="s">
        <v>32</v>
      </c>
      <c r="AU10" s="79"/>
      <c r="AV10" s="79"/>
      <c r="AW10" s="79"/>
      <c r="AX10" s="79"/>
      <c r="AY10" s="79" t="s">
        <v>33</v>
      </c>
      <c r="AZ10" s="79"/>
      <c r="BA10" s="18"/>
      <c r="BB10" s="18"/>
      <c r="BC10" s="61"/>
    </row>
    <row r="11" customFormat="false" ht="14.25" hidden="false" customHeight="false" outlineLevel="0" collapsed="false">
      <c r="A11" s="80" t="s">
        <v>34</v>
      </c>
      <c r="B11" s="81" t="s">
        <v>22</v>
      </c>
      <c r="C11" s="81" t="s">
        <v>35</v>
      </c>
      <c r="D11" s="82" t="n">
        <f aca="false">SUM(E11:AB11)</f>
        <v>0</v>
      </c>
      <c r="E11" s="83" t="n">
        <v>0</v>
      </c>
      <c r="F11" s="84" t="n">
        <v>0</v>
      </c>
      <c r="G11" s="84" t="n">
        <v>0</v>
      </c>
      <c r="H11" s="84" t="n">
        <v>0</v>
      </c>
      <c r="I11" s="84" t="n">
        <v>0</v>
      </c>
      <c r="J11" s="85" t="n">
        <v>0</v>
      </c>
      <c r="K11" s="86" t="n">
        <v>0</v>
      </c>
      <c r="L11" s="84" t="n">
        <v>0</v>
      </c>
      <c r="M11" s="84" t="n">
        <v>0</v>
      </c>
      <c r="N11" s="84" t="n">
        <v>0</v>
      </c>
      <c r="O11" s="84" t="n">
        <v>0</v>
      </c>
      <c r="P11" s="84" t="n">
        <v>0</v>
      </c>
      <c r="Q11" s="84" t="n">
        <v>0</v>
      </c>
      <c r="R11" s="84" t="n">
        <v>0</v>
      </c>
      <c r="S11" s="84" t="n">
        <v>0</v>
      </c>
      <c r="T11" s="84" t="n">
        <v>0</v>
      </c>
      <c r="U11" s="84" t="n">
        <v>0</v>
      </c>
      <c r="V11" s="84" t="n">
        <v>0</v>
      </c>
      <c r="W11" s="84" t="n">
        <v>0</v>
      </c>
      <c r="X11" s="84" t="n">
        <v>0</v>
      </c>
      <c r="Y11" s="84" t="n">
        <v>0</v>
      </c>
      <c r="Z11" s="87" t="n">
        <v>0</v>
      </c>
      <c r="AA11" s="83" t="n">
        <v>0</v>
      </c>
      <c r="AB11" s="85" t="n">
        <v>0</v>
      </c>
      <c r="AC11" s="88"/>
      <c r="AD11" s="59" t="n">
        <v>4</v>
      </c>
      <c r="AE11" s="71" t="n">
        <f aca="false">H33</f>
        <v>0</v>
      </c>
      <c r="AF11" s="71" t="n">
        <f aca="false">$H47</f>
        <v>0</v>
      </c>
      <c r="AG11" s="71" t="n">
        <f aca="false">-(AE11)</f>
        <v>-0</v>
      </c>
      <c r="AH11" s="71" t="n">
        <f aca="false">$H32</f>
        <v>0</v>
      </c>
      <c r="AI11" s="71" t="n">
        <f aca="false">$H46</f>
        <v>0</v>
      </c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61"/>
    </row>
    <row r="12" customFormat="false" ht="14.25" hidden="false" customHeight="false" outlineLevel="0" collapsed="false">
      <c r="A12" s="62"/>
      <c r="B12" s="89" t="s">
        <v>25</v>
      </c>
      <c r="C12" s="89" t="s">
        <v>35</v>
      </c>
      <c r="D12" s="90" t="n">
        <f aca="false">SUM(E12:AB12)</f>
        <v>0</v>
      </c>
      <c r="E12" s="91" t="n">
        <v>0</v>
      </c>
      <c r="F12" s="92" t="n">
        <v>0</v>
      </c>
      <c r="G12" s="92" t="n">
        <v>0</v>
      </c>
      <c r="H12" s="92" t="n">
        <v>0</v>
      </c>
      <c r="I12" s="92" t="n">
        <v>0</v>
      </c>
      <c r="J12" s="93" t="n">
        <v>0</v>
      </c>
      <c r="K12" s="94" t="n">
        <v>0</v>
      </c>
      <c r="L12" s="92" t="n">
        <v>0</v>
      </c>
      <c r="M12" s="92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92" t="n">
        <v>0</v>
      </c>
      <c r="T12" s="92" t="n">
        <v>0</v>
      </c>
      <c r="U12" s="92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5" t="n">
        <v>0</v>
      </c>
      <c r="AA12" s="91" t="n">
        <v>0</v>
      </c>
      <c r="AB12" s="93" t="n">
        <v>0</v>
      </c>
      <c r="AC12" s="88"/>
      <c r="AD12" s="59" t="n">
        <v>5</v>
      </c>
      <c r="AE12" s="71" t="n">
        <f aca="false">I33</f>
        <v>0</v>
      </c>
      <c r="AF12" s="71" t="n">
        <f aca="false">$I47</f>
        <v>0</v>
      </c>
      <c r="AG12" s="71" t="n">
        <f aca="false">-(AE12)</f>
        <v>-0</v>
      </c>
      <c r="AH12" s="71" t="n">
        <f aca="false">$I32</f>
        <v>0</v>
      </c>
      <c r="AI12" s="71" t="n">
        <f aca="false">$I46</f>
        <v>0</v>
      </c>
      <c r="AJ12" s="18" t="n">
        <f aca="false">AG8</f>
        <v>-0</v>
      </c>
      <c r="AK12" s="18" t="n">
        <f aca="false">AG9</f>
        <v>-0</v>
      </c>
      <c r="AL12" s="18" t="n">
        <f aca="false">AG10</f>
        <v>-0</v>
      </c>
      <c r="AM12" s="18" t="n">
        <f aca="false">AG11</f>
        <v>-0</v>
      </c>
      <c r="AN12" s="18"/>
      <c r="AO12" s="18" t="n">
        <f aca="false">AF8</f>
        <v>0</v>
      </c>
      <c r="AP12" s="18" t="n">
        <f aca="false">AF9</f>
        <v>0</v>
      </c>
      <c r="AQ12" s="18" t="n">
        <f aca="false">AF10</f>
        <v>0</v>
      </c>
      <c r="AR12" s="18" t="n">
        <f aca="false">AF11</f>
        <v>0</v>
      </c>
      <c r="AS12" s="18"/>
      <c r="AT12" s="18" t="n">
        <f aca="false">-AH8</f>
        <v>-0</v>
      </c>
      <c r="AU12" s="18" t="n">
        <f aca="false">-AH9</f>
        <v>-0</v>
      </c>
      <c r="AV12" s="18" t="n">
        <f aca="false">-AH10</f>
        <v>-0</v>
      </c>
      <c r="AW12" s="18" t="n">
        <f aca="false">-AH11</f>
        <v>-0</v>
      </c>
      <c r="AX12" s="18"/>
      <c r="AY12" s="18" t="n">
        <f aca="false">AI8</f>
        <v>0</v>
      </c>
      <c r="AZ12" s="18" t="n">
        <f aca="false">AI9</f>
        <v>0</v>
      </c>
      <c r="BA12" s="18" t="n">
        <f aca="false">AI10</f>
        <v>0</v>
      </c>
      <c r="BB12" s="18" t="n">
        <f aca="false">AI11</f>
        <v>0</v>
      </c>
      <c r="BC12" s="61"/>
    </row>
    <row r="13" customFormat="false" ht="15" hidden="false" customHeight="false" outlineLevel="0" collapsed="false">
      <c r="A13" s="62"/>
      <c r="B13" s="96" t="s">
        <v>27</v>
      </c>
      <c r="C13" s="96" t="s">
        <v>35</v>
      </c>
      <c r="D13" s="97" t="n">
        <f aca="false">SUM(E13:AB13)</f>
        <v>45.584667</v>
      </c>
      <c r="E13" s="98" t="n">
        <v>1.370583</v>
      </c>
      <c r="F13" s="99" t="n">
        <v>1.216279</v>
      </c>
      <c r="G13" s="99" t="n">
        <v>1.109252</v>
      </c>
      <c r="H13" s="99" t="n">
        <v>1.06894</v>
      </c>
      <c r="I13" s="99" t="n">
        <v>1.090701</v>
      </c>
      <c r="J13" s="100" t="n">
        <v>1.196778</v>
      </c>
      <c r="K13" s="101" t="n">
        <v>1.374137</v>
      </c>
      <c r="L13" s="99" t="n">
        <v>1.544623</v>
      </c>
      <c r="M13" s="99" t="n">
        <v>1.595527</v>
      </c>
      <c r="N13" s="99" t="n">
        <v>1.782562</v>
      </c>
      <c r="O13" s="99" t="n">
        <v>1.734833</v>
      </c>
      <c r="P13" s="99" t="n">
        <v>1.814421</v>
      </c>
      <c r="Q13" s="99" t="n">
        <v>1.91332</v>
      </c>
      <c r="R13" s="99" t="n">
        <v>2.00362</v>
      </c>
      <c r="S13" s="99" t="n">
        <v>2.16592</v>
      </c>
      <c r="T13" s="99" t="n">
        <v>2.336759</v>
      </c>
      <c r="U13" s="99" t="n">
        <v>2.546428</v>
      </c>
      <c r="V13" s="99" t="n">
        <v>2.795146</v>
      </c>
      <c r="W13" s="99" t="n">
        <v>2.894646</v>
      </c>
      <c r="X13" s="99" t="n">
        <v>2.747011</v>
      </c>
      <c r="Y13" s="99" t="n">
        <v>2.659111</v>
      </c>
      <c r="Z13" s="102" t="n">
        <v>2.659324</v>
      </c>
      <c r="AA13" s="98" t="n">
        <v>2.254442</v>
      </c>
      <c r="AB13" s="100" t="n">
        <v>1.710304</v>
      </c>
      <c r="AC13" s="88"/>
      <c r="AD13" s="59" t="n">
        <v>6</v>
      </c>
      <c r="AE13" s="71" t="n">
        <f aca="false">J33</f>
        <v>0</v>
      </c>
      <c r="AF13" s="71" t="n">
        <f aca="false">$J47</f>
        <v>0</v>
      </c>
      <c r="AG13" s="71" t="n">
        <f aca="false">-(AE13)</f>
        <v>-0</v>
      </c>
      <c r="AH13" s="71" t="n">
        <f aca="false">$J32</f>
        <v>0</v>
      </c>
      <c r="AI13" s="71" t="n">
        <f aca="false">$J46</f>
        <v>0</v>
      </c>
      <c r="AJ13" s="18" t="n">
        <f aca="false">AG12</f>
        <v>-0</v>
      </c>
      <c r="AK13" s="18" t="n">
        <f aca="false">AG13</f>
        <v>-0</v>
      </c>
      <c r="AL13" s="18" t="n">
        <f aca="false">AG14</f>
        <v>-0</v>
      </c>
      <c r="AM13" s="18" t="n">
        <f aca="false">AG15</f>
        <v>-0</v>
      </c>
      <c r="AN13" s="18"/>
      <c r="AO13" s="18" t="n">
        <f aca="false">AF12</f>
        <v>0</v>
      </c>
      <c r="AP13" s="18" t="n">
        <f aca="false">AF13</f>
        <v>0</v>
      </c>
      <c r="AQ13" s="18" t="n">
        <f aca="false">AF14</f>
        <v>0</v>
      </c>
      <c r="AR13" s="18" t="n">
        <f aca="false">AF15</f>
        <v>0</v>
      </c>
      <c r="AS13" s="18"/>
      <c r="AT13" s="18" t="n">
        <f aca="false">-AH12</f>
        <v>-0</v>
      </c>
      <c r="AU13" s="18" t="n">
        <f aca="false">-AH13</f>
        <v>-0</v>
      </c>
      <c r="AV13" s="18" t="n">
        <f aca="false">-AH14</f>
        <v>-0</v>
      </c>
      <c r="AW13" s="18" t="n">
        <f aca="false">-AH15</f>
        <v>-0</v>
      </c>
      <c r="AX13" s="18"/>
      <c r="AY13" s="18" t="n">
        <f aca="false">AI12</f>
        <v>0</v>
      </c>
      <c r="AZ13" s="18" t="n">
        <f aca="false">AI13</f>
        <v>0</v>
      </c>
      <c r="BA13" s="18" t="n">
        <f aca="false">AI14</f>
        <v>0</v>
      </c>
      <c r="BB13" s="18" t="n">
        <f aca="false">AI15</f>
        <v>0</v>
      </c>
      <c r="BC13" s="61"/>
    </row>
    <row r="14" customFormat="false" ht="15" hidden="false" customHeight="false" outlineLevel="0" collapsed="false">
      <c r="A14" s="103" t="s">
        <v>36</v>
      </c>
      <c r="B14" s="104" t="s">
        <v>29</v>
      </c>
      <c r="C14" s="104" t="s">
        <v>35</v>
      </c>
      <c r="D14" s="105" t="n">
        <f aca="false">SUM(E14:AB14)</f>
        <v>45.584667</v>
      </c>
      <c r="E14" s="106" t="n">
        <f aca="false">SUM(E11:E13)</f>
        <v>1.370583</v>
      </c>
      <c r="F14" s="107" t="n">
        <f aca="false">SUM(F11:F13)</f>
        <v>1.216279</v>
      </c>
      <c r="G14" s="107" t="n">
        <f aca="false">SUM(G11:G13)</f>
        <v>1.109252</v>
      </c>
      <c r="H14" s="107" t="n">
        <f aca="false">SUM(H11:H13)</f>
        <v>1.06894</v>
      </c>
      <c r="I14" s="107" t="n">
        <f aca="false">SUM(I11:I13)</f>
        <v>1.090701</v>
      </c>
      <c r="J14" s="108" t="n">
        <f aca="false">SUM(J11:J13)</f>
        <v>1.196778</v>
      </c>
      <c r="K14" s="109" t="n">
        <f aca="false">SUM(K11:K13)</f>
        <v>1.374137</v>
      </c>
      <c r="L14" s="107" t="n">
        <f aca="false">SUM(L11:L13)</f>
        <v>1.544623</v>
      </c>
      <c r="M14" s="107" t="n">
        <f aca="false">SUM(M11:M13)</f>
        <v>1.595527</v>
      </c>
      <c r="N14" s="107" t="n">
        <f aca="false">SUM(N11:N13)</f>
        <v>1.782562</v>
      </c>
      <c r="O14" s="107" t="n">
        <f aca="false">SUM(O11:O13)</f>
        <v>1.734833</v>
      </c>
      <c r="P14" s="107" t="n">
        <f aca="false">SUM(P11:P13)</f>
        <v>1.814421</v>
      </c>
      <c r="Q14" s="107" t="n">
        <f aca="false">SUM(Q11:Q13)</f>
        <v>1.91332</v>
      </c>
      <c r="R14" s="107" t="n">
        <f aca="false">SUM(R11:R13)</f>
        <v>2.00362</v>
      </c>
      <c r="S14" s="107" t="n">
        <f aca="false">SUM(S11:S13)</f>
        <v>2.16592</v>
      </c>
      <c r="T14" s="107" t="n">
        <f aca="false">SUM(T11:T13)</f>
        <v>2.336759</v>
      </c>
      <c r="U14" s="107" t="n">
        <f aca="false">SUM(U11:U13)</f>
        <v>2.546428</v>
      </c>
      <c r="V14" s="107" t="n">
        <f aca="false">SUM(V11:V13)</f>
        <v>2.795146</v>
      </c>
      <c r="W14" s="107" t="n">
        <f aca="false">SUM(W11:W13)</f>
        <v>2.894646</v>
      </c>
      <c r="X14" s="107" t="n">
        <f aca="false">SUM(X11:X13)</f>
        <v>2.747011</v>
      </c>
      <c r="Y14" s="107" t="n">
        <f aca="false">SUM(Y11:Y13)</f>
        <v>2.659111</v>
      </c>
      <c r="Z14" s="110" t="n">
        <f aca="false">SUM(Z11:Z13)</f>
        <v>2.659324</v>
      </c>
      <c r="AA14" s="106" t="n">
        <f aca="false">SUM(AA11:AA13)</f>
        <v>2.254442</v>
      </c>
      <c r="AB14" s="108" t="n">
        <f aca="false">SUM(AB11:AB13)</f>
        <v>1.710304</v>
      </c>
      <c r="AC14" s="88"/>
      <c r="AD14" s="59" t="n">
        <v>7</v>
      </c>
      <c r="AE14" s="71" t="n">
        <f aca="false">K33</f>
        <v>0</v>
      </c>
      <c r="AF14" s="71" t="n">
        <f aca="false">$K47</f>
        <v>0</v>
      </c>
      <c r="AG14" s="71" t="n">
        <f aca="false">-(AE14)</f>
        <v>-0</v>
      </c>
      <c r="AH14" s="71" t="n">
        <f aca="false">$K32</f>
        <v>0</v>
      </c>
      <c r="AI14" s="71" t="n">
        <f aca="false">$K46</f>
        <v>0</v>
      </c>
      <c r="AJ14" s="18" t="n">
        <f aca="false">AG16</f>
        <v>-0</v>
      </c>
      <c r="AK14" s="18" t="n">
        <f aca="false">AG17</f>
        <v>-0</v>
      </c>
      <c r="AL14" s="18" t="n">
        <f aca="false">AG18</f>
        <v>-0</v>
      </c>
      <c r="AM14" s="18" t="n">
        <f aca="false">AG19</f>
        <v>-0</v>
      </c>
      <c r="AN14" s="18"/>
      <c r="AO14" s="18" t="n">
        <f aca="false">AF16</f>
        <v>0</v>
      </c>
      <c r="AP14" s="18" t="n">
        <f aca="false">AF17</f>
        <v>0</v>
      </c>
      <c r="AQ14" s="18" t="n">
        <f aca="false">AF18</f>
        <v>0</v>
      </c>
      <c r="AR14" s="18" t="n">
        <f aca="false">AF19</f>
        <v>0</v>
      </c>
      <c r="AS14" s="18"/>
      <c r="AT14" s="18" t="n">
        <f aca="false">-AH16</f>
        <v>-0</v>
      </c>
      <c r="AU14" s="18" t="n">
        <f aca="false">-AH17</f>
        <v>-0</v>
      </c>
      <c r="AV14" s="18" t="n">
        <f aca="false">-AH18</f>
        <v>-0</v>
      </c>
      <c r="AW14" s="18" t="n">
        <f aca="false">-AH19</f>
        <v>-0</v>
      </c>
      <c r="AX14" s="18"/>
      <c r="AY14" s="18" t="n">
        <f aca="false">AI16</f>
        <v>0</v>
      </c>
      <c r="AZ14" s="18" t="n">
        <f aca="false">AI17</f>
        <v>0</v>
      </c>
      <c r="BA14" s="18" t="n">
        <f aca="false">AI18</f>
        <v>0</v>
      </c>
      <c r="BB14" s="18" t="n">
        <f aca="false">AI19</f>
        <v>0</v>
      </c>
      <c r="BC14" s="61"/>
    </row>
    <row r="15" customFormat="false" ht="15" hidden="false" customHeight="false" outlineLevel="0" collapsed="false">
      <c r="A15" s="111" t="s">
        <v>37</v>
      </c>
      <c r="B15" s="104" t="s">
        <v>29</v>
      </c>
      <c r="C15" s="104" t="s">
        <v>23</v>
      </c>
      <c r="D15" s="105" t="n">
        <f aca="false">SUM(E15:AB15)</f>
        <v>1163.4985649016</v>
      </c>
      <c r="E15" s="106" t="n">
        <f aca="false">SUM(E8:E10)</f>
        <v>44.097125517</v>
      </c>
      <c r="F15" s="107" t="n">
        <f aca="false">SUM(F8:F10)</f>
        <v>43.2437990058</v>
      </c>
      <c r="G15" s="107" t="n">
        <f aca="false">SUM(G8:G10)</f>
        <v>42.9129377874</v>
      </c>
      <c r="H15" s="107" t="n">
        <f aca="false">SUM(H8:H10)</f>
        <v>42.6189393936</v>
      </c>
      <c r="I15" s="107" t="n">
        <f aca="false">SUM(I8:I10)</f>
        <v>42.5107660806</v>
      </c>
      <c r="J15" s="108" t="n">
        <f aca="false">SUM(J8:J10)</f>
        <v>43.1806668606</v>
      </c>
      <c r="K15" s="109" t="n">
        <f aca="false">SUM(K8:K10)</f>
        <v>44.676996336</v>
      </c>
      <c r="L15" s="107" t="n">
        <f aca="false">SUM(L8:L10)</f>
        <v>46.4284879452</v>
      </c>
      <c r="M15" s="107" t="n">
        <f aca="false">SUM(M8:M10)</f>
        <v>48.0618718668</v>
      </c>
      <c r="N15" s="107" t="n">
        <f aca="false">SUM(N8:N10)</f>
        <v>50.0788760166</v>
      </c>
      <c r="O15" s="107" t="n">
        <f aca="false">SUM(O8:O10)</f>
        <v>50.7859133526</v>
      </c>
      <c r="P15" s="107" t="n">
        <f aca="false">SUM(P8:P10)</f>
        <v>51.536892978</v>
      </c>
      <c r="Q15" s="107" t="n">
        <f aca="false">SUM(Q8:Q10)</f>
        <v>52.0313596002</v>
      </c>
      <c r="R15" s="107" t="n">
        <f aca="false">SUM(R8:R10)</f>
        <v>52.6924515654</v>
      </c>
      <c r="S15" s="107" t="n">
        <f aca="false">SUM(S8:S10)</f>
        <v>51.9421281048</v>
      </c>
      <c r="T15" s="107" t="n">
        <f aca="false">SUM(T8:T10)</f>
        <v>52.127322714</v>
      </c>
      <c r="U15" s="107" t="n">
        <f aca="false">SUM(U8:U10)</f>
        <v>52.7079287538</v>
      </c>
      <c r="V15" s="107" t="n">
        <f aca="false">SUM(V8:V10)</f>
        <v>53.864652429</v>
      </c>
      <c r="W15" s="107" t="n">
        <f aca="false">SUM(W8:W10)</f>
        <v>53.5410594216</v>
      </c>
      <c r="X15" s="107" t="n">
        <f aca="false">SUM(X8:X10)</f>
        <v>51.0029744472</v>
      </c>
      <c r="Y15" s="107" t="n">
        <f aca="false">SUM(Y8:Y10)</f>
        <v>49.8954443562</v>
      </c>
      <c r="Z15" s="110" t="n">
        <f aca="false">SUM(Z8:Z10)</f>
        <v>49.7087368128</v>
      </c>
      <c r="AA15" s="106" t="n">
        <f aca="false">SUM(AA8:AA10)</f>
        <v>48.0345945822</v>
      </c>
      <c r="AB15" s="108" t="n">
        <f aca="false">SUM(AB8:AB10)</f>
        <v>45.8166389742</v>
      </c>
      <c r="AC15" s="88"/>
      <c r="AD15" s="59" t="n">
        <v>8</v>
      </c>
      <c r="AE15" s="71" t="n">
        <f aca="false">L33</f>
        <v>0</v>
      </c>
      <c r="AF15" s="71" t="n">
        <f aca="false">$L47</f>
        <v>0</v>
      </c>
      <c r="AG15" s="71" t="n">
        <f aca="false">-(AE15)</f>
        <v>-0</v>
      </c>
      <c r="AH15" s="71" t="n">
        <f aca="false">$L32</f>
        <v>0</v>
      </c>
      <c r="AI15" s="71" t="n">
        <f aca="false">$L46</f>
        <v>0</v>
      </c>
      <c r="AJ15" s="18" t="n">
        <f aca="false">AG20</f>
        <v>-0</v>
      </c>
      <c r="AK15" s="18" t="n">
        <f aca="false">AG21</f>
        <v>-0</v>
      </c>
      <c r="AL15" s="18" t="n">
        <f aca="false">AG22</f>
        <v>-0</v>
      </c>
      <c r="AM15" s="18" t="n">
        <f aca="false">AG23</f>
        <v>-0</v>
      </c>
      <c r="AN15" s="18"/>
      <c r="AO15" s="18" t="n">
        <f aca="false">AF20</f>
        <v>0</v>
      </c>
      <c r="AP15" s="18" t="n">
        <f aca="false">AF21</f>
        <v>0</v>
      </c>
      <c r="AQ15" s="18" t="n">
        <f aca="false">AF22</f>
        <v>0</v>
      </c>
      <c r="AR15" s="18" t="n">
        <f aca="false">AF23</f>
        <v>0</v>
      </c>
      <c r="AS15" s="18"/>
      <c r="AT15" s="18" t="n">
        <f aca="false">-AH20</f>
        <v>-0</v>
      </c>
      <c r="AU15" s="18" t="n">
        <f aca="false">-AH21</f>
        <v>-0</v>
      </c>
      <c r="AV15" s="18" t="n">
        <f aca="false">-AH22</f>
        <v>-0</v>
      </c>
      <c r="AW15" s="18" t="n">
        <f aca="false">-AH23</f>
        <v>-0</v>
      </c>
      <c r="AX15" s="18"/>
      <c r="AY15" s="18" t="n">
        <f aca="false">AI20</f>
        <v>0</v>
      </c>
      <c r="AZ15" s="18" t="n">
        <f aca="false">AI21</f>
        <v>0</v>
      </c>
      <c r="BA15" s="18" t="n">
        <f aca="false">AI22</f>
        <v>0</v>
      </c>
      <c r="BB15" s="18" t="n">
        <f aca="false">AI23</f>
        <v>0</v>
      </c>
      <c r="BC15" s="61"/>
    </row>
    <row r="16" customFormat="false" ht="15" hidden="false" customHeight="false" outlineLevel="0" collapsed="false">
      <c r="A16" s="112" t="s">
        <v>38</v>
      </c>
      <c r="B16" s="104" t="s">
        <v>29</v>
      </c>
      <c r="C16" s="104" t="s">
        <v>39</v>
      </c>
      <c r="D16" s="105" t="n">
        <f aca="false">SUM(E16:AB16)</f>
        <v>1209.0832319016</v>
      </c>
      <c r="E16" s="113" t="n">
        <f aca="false">E14+E15</f>
        <v>45.467708517</v>
      </c>
      <c r="F16" s="114" t="n">
        <f aca="false">F14+F15</f>
        <v>44.4600780058</v>
      </c>
      <c r="G16" s="114" t="n">
        <f aca="false">G14+G15</f>
        <v>44.0221897874</v>
      </c>
      <c r="H16" s="114" t="n">
        <f aca="false">H14+H15</f>
        <v>43.6878793936</v>
      </c>
      <c r="I16" s="114" t="n">
        <f aca="false">I14+I15</f>
        <v>43.6014670806</v>
      </c>
      <c r="J16" s="115" t="n">
        <f aca="false">J14+J15</f>
        <v>44.3774448606</v>
      </c>
      <c r="K16" s="116" t="n">
        <f aca="false">K14+K15</f>
        <v>46.051133336</v>
      </c>
      <c r="L16" s="114" t="n">
        <f aca="false">L14+L15</f>
        <v>47.9731109452</v>
      </c>
      <c r="M16" s="114" t="n">
        <f aca="false">M14+M15</f>
        <v>49.6573988668</v>
      </c>
      <c r="N16" s="114" t="n">
        <f aca="false">N14+N15</f>
        <v>51.8614380166</v>
      </c>
      <c r="O16" s="114" t="n">
        <f aca="false">O14+O15</f>
        <v>52.5207463526</v>
      </c>
      <c r="P16" s="114" t="n">
        <f aca="false">P14+P15</f>
        <v>53.351313978</v>
      </c>
      <c r="Q16" s="114" t="n">
        <f aca="false">Q14+Q15</f>
        <v>53.9446796002</v>
      </c>
      <c r="R16" s="114" t="n">
        <f aca="false">R14+R15</f>
        <v>54.6960715654</v>
      </c>
      <c r="S16" s="114" t="n">
        <f aca="false">S14+S15</f>
        <v>54.1080481048</v>
      </c>
      <c r="T16" s="114" t="n">
        <f aca="false">T14+T15</f>
        <v>54.464081714</v>
      </c>
      <c r="U16" s="114" t="n">
        <f aca="false">U14+U15</f>
        <v>55.2543567538</v>
      </c>
      <c r="V16" s="114" t="n">
        <f aca="false">V14+V15</f>
        <v>56.659798429</v>
      </c>
      <c r="W16" s="114" t="n">
        <f aca="false">W14+W15</f>
        <v>56.4357054216</v>
      </c>
      <c r="X16" s="114" t="n">
        <f aca="false">X14+X15</f>
        <v>53.7499854472</v>
      </c>
      <c r="Y16" s="114" t="n">
        <f aca="false">Y14+Y15</f>
        <v>52.5545553562</v>
      </c>
      <c r="Z16" s="117" t="n">
        <f aca="false">Z14+Z15</f>
        <v>52.3680608128</v>
      </c>
      <c r="AA16" s="113" t="n">
        <f aca="false">AA14+AA15</f>
        <v>50.2890365822</v>
      </c>
      <c r="AB16" s="115" t="n">
        <f aca="false">AB14+AB15</f>
        <v>47.5269429742</v>
      </c>
      <c r="AC16" s="88"/>
      <c r="AD16" s="59" t="n">
        <v>9</v>
      </c>
      <c r="AE16" s="71" t="n">
        <f aca="false">M33</f>
        <v>0</v>
      </c>
      <c r="AF16" s="71" t="n">
        <f aca="false">$M47</f>
        <v>0</v>
      </c>
      <c r="AG16" s="71" t="n">
        <f aca="false">-(AE16)</f>
        <v>-0</v>
      </c>
      <c r="AH16" s="71" t="n">
        <f aca="false">$M32</f>
        <v>0</v>
      </c>
      <c r="AI16" s="71" t="n">
        <f aca="false">$M46</f>
        <v>0</v>
      </c>
      <c r="AJ16" s="18" t="n">
        <f aca="false">AG24</f>
        <v>-0</v>
      </c>
      <c r="AK16" s="18" t="n">
        <f aca="false">AG25</f>
        <v>-0</v>
      </c>
      <c r="AL16" s="18" t="n">
        <f aca="false">AG26</f>
        <v>-0</v>
      </c>
      <c r="AM16" s="18" t="n">
        <f aca="false">AG27</f>
        <v>-0</v>
      </c>
      <c r="AN16" s="18"/>
      <c r="AO16" s="18" t="n">
        <f aca="false">AF24</f>
        <v>0</v>
      </c>
      <c r="AP16" s="18" t="n">
        <f aca="false">AF25</f>
        <v>0</v>
      </c>
      <c r="AQ16" s="18" t="n">
        <f aca="false">AF26</f>
        <v>0</v>
      </c>
      <c r="AR16" s="18" t="n">
        <f aca="false">AF27</f>
        <v>0</v>
      </c>
      <c r="AS16" s="18"/>
      <c r="AT16" s="18" t="n">
        <f aca="false">-AH24</f>
        <v>-0</v>
      </c>
      <c r="AU16" s="18" t="n">
        <f aca="false">-AH25</f>
        <v>-0</v>
      </c>
      <c r="AV16" s="18" t="n">
        <f aca="false">-AH26</f>
        <v>-0</v>
      </c>
      <c r="AW16" s="18" t="n">
        <f aca="false">-AH27</f>
        <v>-0</v>
      </c>
      <c r="AX16" s="18"/>
      <c r="AY16" s="18" t="n">
        <f aca="false">AI24</f>
        <v>0</v>
      </c>
      <c r="AZ16" s="18" t="n">
        <f aca="false">AI25</f>
        <v>0</v>
      </c>
      <c r="BA16" s="18" t="n">
        <f aca="false">AI26</f>
        <v>0</v>
      </c>
      <c r="BB16" s="18" t="n">
        <f aca="false">AI27</f>
        <v>0</v>
      </c>
      <c r="BC16" s="61"/>
    </row>
    <row r="17" customFormat="false" ht="14.25" hidden="false" customHeight="false" outlineLevel="0" collapsed="false">
      <c r="A17" s="118"/>
      <c r="B17" s="119" t="s">
        <v>29</v>
      </c>
      <c r="C17" s="119" t="s">
        <v>40</v>
      </c>
      <c r="D17" s="120" t="n">
        <f aca="false">SUM(E17:AB17)</f>
        <v>24</v>
      </c>
      <c r="E17" s="121" t="n">
        <v>1</v>
      </c>
      <c r="F17" s="122" t="n">
        <v>1</v>
      </c>
      <c r="G17" s="122" t="n">
        <v>1</v>
      </c>
      <c r="H17" s="122" t="n">
        <v>1</v>
      </c>
      <c r="I17" s="122" t="n">
        <v>1</v>
      </c>
      <c r="J17" s="123" t="n">
        <v>1</v>
      </c>
      <c r="K17" s="124" t="n">
        <v>1</v>
      </c>
      <c r="L17" s="122" t="n">
        <v>1</v>
      </c>
      <c r="M17" s="122" t="n">
        <v>1</v>
      </c>
      <c r="N17" s="122" t="n">
        <v>1</v>
      </c>
      <c r="O17" s="122" t="n">
        <v>1</v>
      </c>
      <c r="P17" s="122" t="n">
        <v>1</v>
      </c>
      <c r="Q17" s="122" t="n">
        <v>1</v>
      </c>
      <c r="R17" s="122" t="n">
        <v>1</v>
      </c>
      <c r="S17" s="122" t="n">
        <v>1</v>
      </c>
      <c r="T17" s="122" t="n">
        <v>1</v>
      </c>
      <c r="U17" s="122" t="n">
        <v>1</v>
      </c>
      <c r="V17" s="122" t="n">
        <v>1</v>
      </c>
      <c r="W17" s="122" t="n">
        <v>1</v>
      </c>
      <c r="X17" s="122" t="n">
        <v>1</v>
      </c>
      <c r="Y17" s="122" t="n">
        <v>1</v>
      </c>
      <c r="Z17" s="125" t="n">
        <v>1</v>
      </c>
      <c r="AA17" s="121" t="n">
        <v>1</v>
      </c>
      <c r="AB17" s="123" t="n">
        <v>1</v>
      </c>
      <c r="AC17" s="126" t="s">
        <v>41</v>
      </c>
      <c r="AD17" s="59" t="n">
        <v>10</v>
      </c>
      <c r="AE17" s="71" t="n">
        <f aca="false">N33</f>
        <v>0</v>
      </c>
      <c r="AF17" s="71" t="n">
        <f aca="false">$N47</f>
        <v>0</v>
      </c>
      <c r="AG17" s="71" t="n">
        <f aca="false">-(AE17)</f>
        <v>-0</v>
      </c>
      <c r="AH17" s="71" t="n">
        <f aca="false">$N32</f>
        <v>0</v>
      </c>
      <c r="AI17" s="71" t="n">
        <f aca="false">$N46</f>
        <v>0</v>
      </c>
      <c r="AJ17" s="18" t="n">
        <f aca="false">AG28</f>
        <v>-0</v>
      </c>
      <c r="AK17" s="18" t="n">
        <f aca="false">AG29</f>
        <v>-0</v>
      </c>
      <c r="AL17" s="18" t="n">
        <f aca="false">AG30</f>
        <v>-0</v>
      </c>
      <c r="AM17" s="18" t="n">
        <f aca="false">AG31</f>
        <v>-0</v>
      </c>
      <c r="AN17" s="18"/>
      <c r="AO17" s="18" t="n">
        <f aca="false">AF28</f>
        <v>0</v>
      </c>
      <c r="AP17" s="18" t="n">
        <f aca="false">AF29</f>
        <v>0</v>
      </c>
      <c r="AQ17" s="18" t="n">
        <f aca="false">AF30</f>
        <v>0</v>
      </c>
      <c r="AR17" s="18" t="n">
        <f aca="false">AF31</f>
        <v>0</v>
      </c>
      <c r="AS17" s="18"/>
      <c r="AT17" s="18" t="n">
        <f aca="false">-AH28</f>
        <v>-0</v>
      </c>
      <c r="AU17" s="18" t="n">
        <f aca="false">-AH29</f>
        <v>-0</v>
      </c>
      <c r="AV17" s="18" t="n">
        <f aca="false">-AH30</f>
        <v>-0</v>
      </c>
      <c r="AW17" s="18" t="n">
        <f aca="false">-AH31</f>
        <v>-0</v>
      </c>
      <c r="AX17" s="18"/>
      <c r="AY17" s="18" t="n">
        <f aca="false">AI28</f>
        <v>0</v>
      </c>
      <c r="AZ17" s="18" t="n">
        <f aca="false">AI29</f>
        <v>0</v>
      </c>
      <c r="BA17" s="18" t="n">
        <f aca="false">AI30</f>
        <v>0</v>
      </c>
      <c r="BB17" s="18" t="n">
        <f aca="false">AI31</f>
        <v>0</v>
      </c>
      <c r="BC17" s="61"/>
    </row>
    <row r="18" customFormat="false" ht="14.25" hidden="false" customHeight="false" outlineLevel="0" collapsed="false">
      <c r="A18" s="62"/>
      <c r="B18" s="127" t="s">
        <v>29</v>
      </c>
      <c r="C18" s="127" t="s">
        <v>40</v>
      </c>
      <c r="D18" s="128" t="n">
        <f aca="false">SUM(E18:AB18)</f>
        <v>152</v>
      </c>
      <c r="E18" s="129" t="n">
        <v>3</v>
      </c>
      <c r="F18" s="130" t="n">
        <v>3</v>
      </c>
      <c r="G18" s="130" t="n">
        <v>3</v>
      </c>
      <c r="H18" s="130" t="n">
        <v>3</v>
      </c>
      <c r="I18" s="130" t="n">
        <v>3</v>
      </c>
      <c r="J18" s="131" t="n">
        <v>3</v>
      </c>
      <c r="K18" s="132" t="n">
        <v>8</v>
      </c>
      <c r="L18" s="130" t="n">
        <v>8</v>
      </c>
      <c r="M18" s="130" t="n">
        <v>8</v>
      </c>
      <c r="N18" s="130" t="n">
        <v>8</v>
      </c>
      <c r="O18" s="130" t="n">
        <v>8</v>
      </c>
      <c r="P18" s="130" t="n">
        <v>8</v>
      </c>
      <c r="Q18" s="130" t="n">
        <v>8</v>
      </c>
      <c r="R18" s="130" t="n">
        <v>8</v>
      </c>
      <c r="S18" s="130" t="n">
        <v>8</v>
      </c>
      <c r="T18" s="130" t="n">
        <v>8</v>
      </c>
      <c r="U18" s="130" t="n">
        <v>8</v>
      </c>
      <c r="V18" s="130" t="n">
        <v>8</v>
      </c>
      <c r="W18" s="130" t="n">
        <v>8</v>
      </c>
      <c r="X18" s="130" t="n">
        <v>8</v>
      </c>
      <c r="Y18" s="130" t="n">
        <v>8</v>
      </c>
      <c r="Z18" s="133" t="n">
        <v>8</v>
      </c>
      <c r="AA18" s="129" t="n">
        <v>3</v>
      </c>
      <c r="AB18" s="131" t="n">
        <v>3</v>
      </c>
      <c r="AC18" s="126" t="s">
        <v>42</v>
      </c>
      <c r="AD18" s="59" t="n">
        <v>11</v>
      </c>
      <c r="AE18" s="71" t="n">
        <f aca="false">O33</f>
        <v>0</v>
      </c>
      <c r="AF18" s="71" t="n">
        <f aca="false">$O47</f>
        <v>0</v>
      </c>
      <c r="AG18" s="71" t="n">
        <f aca="false">-(AE18)</f>
        <v>-0</v>
      </c>
      <c r="AH18" s="71" t="n">
        <f aca="false">$O32</f>
        <v>0</v>
      </c>
      <c r="AI18" s="71" t="n">
        <f aca="false">$O46</f>
        <v>0</v>
      </c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61"/>
    </row>
    <row r="19" customFormat="false" ht="14.25" hidden="false" customHeight="false" outlineLevel="0" collapsed="false">
      <c r="A19" s="62"/>
      <c r="B19" s="127"/>
      <c r="C19" s="127"/>
      <c r="D19" s="128" t="n">
        <f aca="false">SUM(E19:AB19)</f>
        <v>0</v>
      </c>
      <c r="E19" s="129"/>
      <c r="F19" s="130"/>
      <c r="G19" s="130"/>
      <c r="H19" s="130"/>
      <c r="I19" s="130"/>
      <c r="J19" s="131"/>
      <c r="K19" s="132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3"/>
      <c r="AA19" s="129"/>
      <c r="AB19" s="131"/>
      <c r="AC19" s="126"/>
      <c r="AD19" s="59" t="n">
        <v>12</v>
      </c>
      <c r="AE19" s="71" t="n">
        <f aca="false">P33</f>
        <v>0</v>
      </c>
      <c r="AF19" s="71" t="n">
        <f aca="false">$P47</f>
        <v>0</v>
      </c>
      <c r="AG19" s="71" t="n">
        <f aca="false">-(AE19)</f>
        <v>-0</v>
      </c>
      <c r="AH19" s="71" t="n">
        <f aca="false">$P32</f>
        <v>0</v>
      </c>
      <c r="AI19" s="71" t="n">
        <f aca="false">$P46</f>
        <v>0</v>
      </c>
      <c r="AJ19" s="134" t="s">
        <v>43</v>
      </c>
      <c r="AK19" s="18"/>
      <c r="AL19" s="18"/>
      <c r="AM19" s="18"/>
      <c r="AN19" s="18"/>
      <c r="AO19" s="134" t="s">
        <v>44</v>
      </c>
      <c r="AP19" s="18"/>
      <c r="AQ19" s="18"/>
      <c r="AR19" s="18"/>
      <c r="AS19" s="18"/>
      <c r="AT19" s="134" t="s">
        <v>45</v>
      </c>
      <c r="AU19" s="18"/>
      <c r="AV19" s="18"/>
      <c r="AW19" s="18"/>
      <c r="AX19" s="18"/>
      <c r="AY19" s="18"/>
      <c r="AZ19" s="18"/>
      <c r="BA19" s="18"/>
      <c r="BB19" s="18"/>
      <c r="BC19" s="61"/>
    </row>
    <row r="20" customFormat="false" ht="14.25" hidden="false" customHeight="false" outlineLevel="0" collapsed="false">
      <c r="A20" s="62"/>
      <c r="B20" s="127"/>
      <c r="C20" s="127"/>
      <c r="D20" s="128" t="n">
        <f aca="false">SUM(E20:AB20)</f>
        <v>0</v>
      </c>
      <c r="E20" s="129"/>
      <c r="F20" s="130"/>
      <c r="G20" s="130"/>
      <c r="H20" s="130"/>
      <c r="I20" s="130"/>
      <c r="J20" s="131"/>
      <c r="K20" s="132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3"/>
      <c r="AA20" s="129"/>
      <c r="AB20" s="131"/>
      <c r="AC20" s="126"/>
      <c r="AD20" s="59" t="n">
        <v>13</v>
      </c>
      <c r="AE20" s="71" t="n">
        <f aca="false">Q33</f>
        <v>0</v>
      </c>
      <c r="AF20" s="71" t="n">
        <f aca="false">$Q47</f>
        <v>0</v>
      </c>
      <c r="AG20" s="71" t="n">
        <f aca="false">-(AE20)</f>
        <v>-0</v>
      </c>
      <c r="AH20" s="71" t="n">
        <f aca="false">$Q32</f>
        <v>0</v>
      </c>
      <c r="AI20" s="71" t="n">
        <f aca="false">$Q46</f>
        <v>0</v>
      </c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61"/>
    </row>
    <row r="21" customFormat="false" ht="14.25" hidden="false" customHeight="false" outlineLevel="0" collapsed="false">
      <c r="A21" s="62"/>
      <c r="B21" s="127"/>
      <c r="C21" s="127"/>
      <c r="D21" s="128" t="n">
        <f aca="false">SUM(E21:AB21)</f>
        <v>0</v>
      </c>
      <c r="E21" s="129"/>
      <c r="F21" s="130"/>
      <c r="G21" s="130"/>
      <c r="H21" s="130"/>
      <c r="I21" s="130"/>
      <c r="J21" s="131"/>
      <c r="K21" s="132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3"/>
      <c r="AA21" s="129"/>
      <c r="AB21" s="131"/>
      <c r="AC21" s="126"/>
      <c r="AD21" s="59" t="n">
        <v>14</v>
      </c>
      <c r="AE21" s="71" t="n">
        <f aca="false">R33</f>
        <v>0</v>
      </c>
      <c r="AF21" s="71" t="n">
        <f aca="false">$R47</f>
        <v>0</v>
      </c>
      <c r="AG21" s="71" t="n">
        <f aca="false">-(AE21)</f>
        <v>-0</v>
      </c>
      <c r="AH21" s="71" t="n">
        <f aca="false">$R32</f>
        <v>0</v>
      </c>
      <c r="AI21" s="71" t="n">
        <f aca="false">$R46</f>
        <v>0</v>
      </c>
      <c r="AJ21" s="18" t="n">
        <f aca="false">$E11</f>
        <v>0</v>
      </c>
      <c r="AK21" s="18" t="n">
        <f aca="false">$F11</f>
        <v>0</v>
      </c>
      <c r="AL21" s="18" t="n">
        <f aca="false">G11</f>
        <v>0</v>
      </c>
      <c r="AM21" s="18" t="n">
        <f aca="false">H11</f>
        <v>0</v>
      </c>
      <c r="AN21" s="18"/>
      <c r="AO21" s="18" t="n">
        <f aca="false">$E12</f>
        <v>0</v>
      </c>
      <c r="AP21" s="18" t="n">
        <f aca="false">$F12</f>
        <v>0</v>
      </c>
      <c r="AQ21" s="18" t="n">
        <f aca="false">L12</f>
        <v>0</v>
      </c>
      <c r="AR21" s="18" t="n">
        <f aca="false">M12</f>
        <v>0</v>
      </c>
      <c r="AS21" s="18"/>
      <c r="AT21" s="18" t="n">
        <f aca="false">$E13</f>
        <v>1.370583</v>
      </c>
      <c r="AU21" s="18" t="n">
        <f aca="false">$F13</f>
        <v>1.216279</v>
      </c>
      <c r="AV21" s="18" t="n">
        <f aca="false">Q13</f>
        <v>1.91332</v>
      </c>
      <c r="AW21" s="18" t="n">
        <f aca="false">R13</f>
        <v>2.00362</v>
      </c>
      <c r="AX21" s="18"/>
      <c r="AY21" s="18"/>
      <c r="AZ21" s="18"/>
      <c r="BA21" s="18"/>
      <c r="BB21" s="18"/>
      <c r="BC21" s="61"/>
    </row>
    <row r="22" customFormat="false" ht="14.25" hidden="false" customHeight="false" outlineLevel="0" collapsed="false">
      <c r="A22" s="62"/>
      <c r="B22" s="127"/>
      <c r="C22" s="127"/>
      <c r="D22" s="128" t="n">
        <f aca="false">SUM(E22:AB22)</f>
        <v>0</v>
      </c>
      <c r="E22" s="129"/>
      <c r="F22" s="130"/>
      <c r="G22" s="130"/>
      <c r="H22" s="130"/>
      <c r="I22" s="130"/>
      <c r="J22" s="131"/>
      <c r="K22" s="132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3"/>
      <c r="AA22" s="129"/>
      <c r="AB22" s="131"/>
      <c r="AC22" s="126"/>
      <c r="AD22" s="59" t="n">
        <v>15</v>
      </c>
      <c r="AE22" s="71" t="n">
        <f aca="false">S33</f>
        <v>0</v>
      </c>
      <c r="AF22" s="71" t="n">
        <f aca="false">$S47</f>
        <v>0</v>
      </c>
      <c r="AG22" s="71" t="n">
        <f aca="false">-(AE22)</f>
        <v>-0</v>
      </c>
      <c r="AH22" s="71" t="n">
        <f aca="false">$S32</f>
        <v>0</v>
      </c>
      <c r="AI22" s="71" t="n">
        <f aca="false">$S46</f>
        <v>0</v>
      </c>
      <c r="AJ22" s="18" t="n">
        <f aca="false">$I11</f>
        <v>0</v>
      </c>
      <c r="AK22" s="18" t="n">
        <f aca="false">$J11</f>
        <v>0</v>
      </c>
      <c r="AL22" s="18" t="n">
        <f aca="false">$K11</f>
        <v>0</v>
      </c>
      <c r="AM22" s="18" t="n">
        <f aca="false">$L11</f>
        <v>0</v>
      </c>
      <c r="AN22" s="18"/>
      <c r="AO22" s="18" t="n">
        <f aca="false">$I12</f>
        <v>0</v>
      </c>
      <c r="AP22" s="18" t="n">
        <f aca="false">$J12</f>
        <v>0</v>
      </c>
      <c r="AQ22" s="18" t="n">
        <f aca="false">$K12</f>
        <v>0</v>
      </c>
      <c r="AR22" s="18" t="n">
        <f aca="false">$L12</f>
        <v>0</v>
      </c>
      <c r="AS22" s="18"/>
      <c r="AT22" s="18" t="n">
        <f aca="false">$I13</f>
        <v>1.090701</v>
      </c>
      <c r="AU22" s="18" t="n">
        <f aca="false">$J13</f>
        <v>1.196778</v>
      </c>
      <c r="AV22" s="18" t="n">
        <f aca="false">$K13</f>
        <v>1.374137</v>
      </c>
      <c r="AW22" s="18" t="n">
        <f aca="false">$L13</f>
        <v>1.544623</v>
      </c>
      <c r="AX22" s="18"/>
      <c r="AY22" s="18"/>
      <c r="AZ22" s="18"/>
      <c r="BA22" s="18"/>
      <c r="BB22" s="18"/>
      <c r="BC22" s="61"/>
    </row>
    <row r="23" customFormat="false" ht="14.25" hidden="false" customHeight="false" outlineLevel="0" collapsed="false">
      <c r="A23" s="62"/>
      <c r="B23" s="127" t="s">
        <v>29</v>
      </c>
      <c r="C23" s="127" t="s">
        <v>40</v>
      </c>
      <c r="D23" s="128" t="n">
        <f aca="false">SUM(E23:AB23)</f>
        <v>0</v>
      </c>
      <c r="E23" s="129"/>
      <c r="F23" s="130"/>
      <c r="G23" s="130"/>
      <c r="H23" s="130"/>
      <c r="I23" s="130"/>
      <c r="J23" s="131"/>
      <c r="K23" s="132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3"/>
      <c r="AA23" s="129"/>
      <c r="AB23" s="131"/>
      <c r="AC23" s="126" t="s">
        <v>46</v>
      </c>
      <c r="AD23" s="59" t="n">
        <v>16</v>
      </c>
      <c r="AE23" s="71" t="n">
        <f aca="false">T33</f>
        <v>0</v>
      </c>
      <c r="AF23" s="71" t="n">
        <f aca="false">$T47</f>
        <v>0</v>
      </c>
      <c r="AG23" s="71" t="n">
        <f aca="false">-(AE23)</f>
        <v>-0</v>
      </c>
      <c r="AH23" s="71" t="n">
        <f aca="false">$T32</f>
        <v>0</v>
      </c>
      <c r="AI23" s="71" t="n">
        <f aca="false">$T46</f>
        <v>0</v>
      </c>
      <c r="AJ23" s="18" t="n">
        <f aca="false">$M11</f>
        <v>0</v>
      </c>
      <c r="AK23" s="18" t="n">
        <f aca="false">$N11</f>
        <v>0</v>
      </c>
      <c r="AL23" s="18" t="n">
        <f aca="false">$O11</f>
        <v>0</v>
      </c>
      <c r="AM23" s="18" t="n">
        <f aca="false">$P11</f>
        <v>0</v>
      </c>
      <c r="AN23" s="18"/>
      <c r="AO23" s="18" t="n">
        <f aca="false">$M12</f>
        <v>0</v>
      </c>
      <c r="AP23" s="18" t="n">
        <f aca="false">$N12</f>
        <v>0</v>
      </c>
      <c r="AQ23" s="18" t="n">
        <f aca="false">$O12</f>
        <v>0</v>
      </c>
      <c r="AR23" s="18" t="n">
        <f aca="false">$P12</f>
        <v>0</v>
      </c>
      <c r="AS23" s="18"/>
      <c r="AT23" s="18" t="n">
        <f aca="false">$M13</f>
        <v>1.595527</v>
      </c>
      <c r="AU23" s="18" t="n">
        <f aca="false">$N13</f>
        <v>1.782562</v>
      </c>
      <c r="AV23" s="18" t="n">
        <f aca="false">$O13</f>
        <v>1.734833</v>
      </c>
      <c r="AW23" s="18" t="n">
        <f aca="false">$P13</f>
        <v>1.814421</v>
      </c>
      <c r="AX23" s="18"/>
      <c r="AY23" s="18"/>
      <c r="AZ23" s="18"/>
      <c r="BA23" s="18"/>
      <c r="BB23" s="18"/>
      <c r="BC23" s="61"/>
    </row>
    <row r="24" customFormat="false" ht="14.25" hidden="false" customHeight="false" outlineLevel="0" collapsed="false">
      <c r="A24" s="62"/>
      <c r="B24" s="127"/>
      <c r="C24" s="127"/>
      <c r="D24" s="128" t="n">
        <f aca="false">SUM(E24:AB24)</f>
        <v>0</v>
      </c>
      <c r="E24" s="129"/>
      <c r="F24" s="130"/>
      <c r="G24" s="130"/>
      <c r="H24" s="130"/>
      <c r="I24" s="130"/>
      <c r="J24" s="131"/>
      <c r="K24" s="132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3"/>
      <c r="AA24" s="129"/>
      <c r="AB24" s="131"/>
      <c r="AC24" s="126"/>
      <c r="AD24" s="59" t="n">
        <v>17</v>
      </c>
      <c r="AE24" s="71" t="n">
        <f aca="false">U33</f>
        <v>0</v>
      </c>
      <c r="AF24" s="71" t="n">
        <f aca="false">$U47</f>
        <v>0</v>
      </c>
      <c r="AG24" s="71" t="n">
        <f aca="false">-(AE24)</f>
        <v>-0</v>
      </c>
      <c r="AH24" s="71" t="n">
        <f aca="false">$U32</f>
        <v>0</v>
      </c>
      <c r="AI24" s="71" t="n">
        <f aca="false">$U46</f>
        <v>0</v>
      </c>
      <c r="AJ24" s="18" t="n">
        <f aca="false">$Q11</f>
        <v>0</v>
      </c>
      <c r="AK24" s="18" t="n">
        <f aca="false">$R11</f>
        <v>0</v>
      </c>
      <c r="AL24" s="18" t="n">
        <f aca="false">$S11</f>
        <v>0</v>
      </c>
      <c r="AM24" s="18" t="n">
        <f aca="false">$T11</f>
        <v>0</v>
      </c>
      <c r="AN24" s="18"/>
      <c r="AO24" s="18" t="n">
        <f aca="false">$Q12</f>
        <v>0</v>
      </c>
      <c r="AP24" s="18" t="n">
        <f aca="false">$R12</f>
        <v>0</v>
      </c>
      <c r="AQ24" s="18" t="n">
        <f aca="false">$S12</f>
        <v>0</v>
      </c>
      <c r="AR24" s="18" t="n">
        <f aca="false">$T12</f>
        <v>0</v>
      </c>
      <c r="AS24" s="18"/>
      <c r="AT24" s="18" t="n">
        <f aca="false">$Q13</f>
        <v>1.91332</v>
      </c>
      <c r="AU24" s="18" t="n">
        <f aca="false">$R13</f>
        <v>2.00362</v>
      </c>
      <c r="AV24" s="18" t="n">
        <f aca="false">$S13</f>
        <v>2.16592</v>
      </c>
      <c r="AW24" s="18" t="n">
        <f aca="false">$T13</f>
        <v>2.336759</v>
      </c>
      <c r="AX24" s="18"/>
      <c r="AY24" s="18"/>
      <c r="AZ24" s="18"/>
      <c r="BA24" s="18"/>
      <c r="BB24" s="18"/>
      <c r="BC24" s="61"/>
    </row>
    <row r="25" customFormat="false" ht="14.25" hidden="false" customHeight="false" outlineLevel="0" collapsed="false">
      <c r="A25" s="62" t="s">
        <v>47</v>
      </c>
      <c r="B25" s="127"/>
      <c r="C25" s="127"/>
      <c r="D25" s="128" t="n">
        <f aca="false">SUM(E25:AB25)</f>
        <v>0</v>
      </c>
      <c r="E25" s="129"/>
      <c r="F25" s="130"/>
      <c r="G25" s="130"/>
      <c r="H25" s="130"/>
      <c r="I25" s="130"/>
      <c r="J25" s="131"/>
      <c r="K25" s="132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3"/>
      <c r="AA25" s="129"/>
      <c r="AB25" s="131"/>
      <c r="AC25" s="126"/>
      <c r="AD25" s="59" t="n">
        <v>18</v>
      </c>
      <c r="AE25" s="71" t="n">
        <f aca="false">V33</f>
        <v>0</v>
      </c>
      <c r="AF25" s="71" t="n">
        <f aca="false">$V47</f>
        <v>0</v>
      </c>
      <c r="AG25" s="71" t="n">
        <f aca="false">-(AE25)</f>
        <v>-0</v>
      </c>
      <c r="AH25" s="71" t="n">
        <f aca="false">$V32</f>
        <v>0</v>
      </c>
      <c r="AI25" s="71" t="n">
        <f aca="false">$V46</f>
        <v>0</v>
      </c>
      <c r="AJ25" s="18" t="n">
        <f aca="false">$U11</f>
        <v>0</v>
      </c>
      <c r="AK25" s="18" t="n">
        <f aca="false">$V11</f>
        <v>0</v>
      </c>
      <c r="AL25" s="18" t="n">
        <f aca="false">$W11</f>
        <v>0</v>
      </c>
      <c r="AM25" s="18" t="n">
        <f aca="false">$X11</f>
        <v>0</v>
      </c>
      <c r="AN25" s="18"/>
      <c r="AO25" s="18" t="n">
        <f aca="false">$U12</f>
        <v>0</v>
      </c>
      <c r="AP25" s="18" t="n">
        <f aca="false">$V12</f>
        <v>0</v>
      </c>
      <c r="AQ25" s="18" t="n">
        <f aca="false">$W12</f>
        <v>0</v>
      </c>
      <c r="AR25" s="18" t="n">
        <f aca="false">$X12</f>
        <v>0</v>
      </c>
      <c r="AS25" s="18"/>
      <c r="AT25" s="18" t="n">
        <f aca="false">$U13</f>
        <v>2.546428</v>
      </c>
      <c r="AU25" s="18" t="n">
        <f aca="false">$V13</f>
        <v>2.795146</v>
      </c>
      <c r="AV25" s="18" t="n">
        <f aca="false">$W13</f>
        <v>2.894646</v>
      </c>
      <c r="AW25" s="18" t="n">
        <f aca="false">$X13</f>
        <v>2.747011</v>
      </c>
      <c r="AX25" s="18"/>
      <c r="AY25" s="18"/>
      <c r="AZ25" s="18"/>
      <c r="BA25" s="18"/>
      <c r="BB25" s="18"/>
      <c r="BC25" s="61"/>
    </row>
    <row r="26" customFormat="false" ht="14.25" hidden="false" customHeight="false" outlineLevel="0" collapsed="false">
      <c r="A26" s="62"/>
      <c r="B26" s="127"/>
      <c r="C26" s="127"/>
      <c r="D26" s="128" t="n">
        <f aca="false">SUM(E26:AB26)</f>
        <v>0</v>
      </c>
      <c r="E26" s="129"/>
      <c r="F26" s="130"/>
      <c r="G26" s="130"/>
      <c r="H26" s="130"/>
      <c r="I26" s="130"/>
      <c r="J26" s="131"/>
      <c r="K26" s="132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3"/>
      <c r="AA26" s="129"/>
      <c r="AB26" s="131"/>
      <c r="AC26" s="126"/>
      <c r="AD26" s="59" t="n">
        <v>19</v>
      </c>
      <c r="AE26" s="71" t="n">
        <f aca="false">W33</f>
        <v>0</v>
      </c>
      <c r="AF26" s="71" t="n">
        <f aca="false">$W47</f>
        <v>0</v>
      </c>
      <c r="AG26" s="71" t="n">
        <f aca="false">-(AE26)</f>
        <v>-0</v>
      </c>
      <c r="AH26" s="71" t="n">
        <f aca="false">$W32</f>
        <v>0</v>
      </c>
      <c r="AI26" s="71" t="n">
        <f aca="false">$W46</f>
        <v>0</v>
      </c>
      <c r="AJ26" s="18" t="n">
        <f aca="false">$Y11</f>
        <v>0</v>
      </c>
      <c r="AK26" s="18" t="n">
        <f aca="false">$Z11</f>
        <v>0</v>
      </c>
      <c r="AL26" s="18" t="n">
        <f aca="false">$AA11</f>
        <v>0</v>
      </c>
      <c r="AM26" s="18" t="n">
        <f aca="false">$AB11</f>
        <v>0</v>
      </c>
      <c r="AN26" s="18"/>
      <c r="AO26" s="18" t="n">
        <f aca="false">$Y12</f>
        <v>0</v>
      </c>
      <c r="AP26" s="18" t="n">
        <f aca="false">$Z12</f>
        <v>0</v>
      </c>
      <c r="AQ26" s="18" t="n">
        <f aca="false">$AA12</f>
        <v>0</v>
      </c>
      <c r="AR26" s="18" t="n">
        <f aca="false">$AB12</f>
        <v>0</v>
      </c>
      <c r="AS26" s="18"/>
      <c r="AT26" s="18" t="n">
        <f aca="false">$Y13</f>
        <v>2.659111</v>
      </c>
      <c r="AU26" s="18" t="n">
        <f aca="false">$Z13</f>
        <v>2.659324</v>
      </c>
      <c r="AV26" s="18" t="n">
        <f aca="false">$AA13</f>
        <v>2.254442</v>
      </c>
      <c r="AW26" s="18" t="n">
        <f aca="false">$AB13</f>
        <v>1.710304</v>
      </c>
      <c r="AX26" s="18"/>
      <c r="AY26" s="18"/>
      <c r="AZ26" s="18"/>
      <c r="BA26" s="18"/>
      <c r="BB26" s="18"/>
      <c r="BC26" s="61"/>
    </row>
    <row r="27" customFormat="false" ht="14.25" hidden="false" customHeight="false" outlineLevel="0" collapsed="false">
      <c r="A27" s="62"/>
      <c r="B27" s="127"/>
      <c r="C27" s="127"/>
      <c r="D27" s="128" t="n">
        <f aca="false">SUM(E27:AB27)</f>
        <v>0</v>
      </c>
      <c r="E27" s="129"/>
      <c r="F27" s="130"/>
      <c r="G27" s="130"/>
      <c r="H27" s="130"/>
      <c r="I27" s="130"/>
      <c r="J27" s="131"/>
      <c r="K27" s="132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3"/>
      <c r="AA27" s="129"/>
      <c r="AB27" s="131"/>
      <c r="AC27" s="126"/>
      <c r="AD27" s="59" t="n">
        <v>20</v>
      </c>
      <c r="AE27" s="71" t="n">
        <f aca="false">X33</f>
        <v>0</v>
      </c>
      <c r="AF27" s="71" t="n">
        <f aca="false">$X47</f>
        <v>0</v>
      </c>
      <c r="AG27" s="71" t="n">
        <f aca="false">-(AE27)</f>
        <v>-0</v>
      </c>
      <c r="AH27" s="71" t="n">
        <f aca="false">$X32</f>
        <v>0</v>
      </c>
      <c r="AI27" s="71" t="n">
        <f aca="false">$X46</f>
        <v>0</v>
      </c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61"/>
    </row>
    <row r="28" customFormat="false" ht="14.25" hidden="false" customHeight="false" outlineLevel="0" collapsed="false">
      <c r="A28" s="62"/>
      <c r="B28" s="127"/>
      <c r="C28" s="127"/>
      <c r="D28" s="128" t="n">
        <f aca="false">SUM(E28:AB28)</f>
        <v>0</v>
      </c>
      <c r="E28" s="129"/>
      <c r="F28" s="130"/>
      <c r="G28" s="130"/>
      <c r="H28" s="130"/>
      <c r="I28" s="130"/>
      <c r="J28" s="131"/>
      <c r="K28" s="132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3"/>
      <c r="AA28" s="129"/>
      <c r="AB28" s="131"/>
      <c r="AC28" s="126"/>
      <c r="AD28" s="59" t="n">
        <v>21</v>
      </c>
      <c r="AE28" s="71" t="n">
        <f aca="false">Y33</f>
        <v>0</v>
      </c>
      <c r="AF28" s="71" t="n">
        <f aca="false">$Y47</f>
        <v>0</v>
      </c>
      <c r="AG28" s="71" t="n">
        <f aca="false">-(AE28)</f>
        <v>-0</v>
      </c>
      <c r="AH28" s="71" t="n">
        <f aca="false">$Y32</f>
        <v>0</v>
      </c>
      <c r="AI28" s="71" t="n">
        <f aca="false">$Y46</f>
        <v>0</v>
      </c>
      <c r="AJ28" s="134" t="s">
        <v>48</v>
      </c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61"/>
    </row>
    <row r="29" customFormat="false" ht="14.25" hidden="false" customHeight="false" outlineLevel="0" collapsed="false">
      <c r="A29" s="62"/>
      <c r="B29" s="127"/>
      <c r="C29" s="127"/>
      <c r="D29" s="128" t="n">
        <f aca="false">SUM(E29:AB29)</f>
        <v>0</v>
      </c>
      <c r="E29" s="129"/>
      <c r="F29" s="130"/>
      <c r="G29" s="130"/>
      <c r="H29" s="130"/>
      <c r="I29" s="130"/>
      <c r="J29" s="131"/>
      <c r="K29" s="132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3"/>
      <c r="AA29" s="129"/>
      <c r="AB29" s="131"/>
      <c r="AC29" s="126"/>
      <c r="AD29" s="59" t="n">
        <v>22</v>
      </c>
      <c r="AE29" s="71" t="n">
        <f aca="false">Z33</f>
        <v>0</v>
      </c>
      <c r="AF29" s="71" t="n">
        <f aca="false">$Z47</f>
        <v>0</v>
      </c>
      <c r="AG29" s="71" t="n">
        <f aca="false">-(AE29)</f>
        <v>-0</v>
      </c>
      <c r="AH29" s="71" t="n">
        <f aca="false">$Z32</f>
        <v>0</v>
      </c>
      <c r="AI29" s="71" t="n">
        <f aca="false">$Z46</f>
        <v>0</v>
      </c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61"/>
    </row>
    <row r="30" customFormat="false" ht="14.25" hidden="false" customHeight="false" outlineLevel="0" collapsed="false">
      <c r="A30" s="62"/>
      <c r="B30" s="127"/>
      <c r="C30" s="127"/>
      <c r="D30" s="128" t="n">
        <f aca="false">SUM(E30:AB30)</f>
        <v>0</v>
      </c>
      <c r="E30" s="129"/>
      <c r="F30" s="130"/>
      <c r="G30" s="130"/>
      <c r="H30" s="130"/>
      <c r="I30" s="130"/>
      <c r="J30" s="131"/>
      <c r="K30" s="132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3"/>
      <c r="AA30" s="129"/>
      <c r="AB30" s="131"/>
      <c r="AC30" s="126"/>
      <c r="AD30" s="59" t="n">
        <v>23</v>
      </c>
      <c r="AE30" s="71" t="n">
        <f aca="false">AA33</f>
        <v>0</v>
      </c>
      <c r="AF30" s="71" t="n">
        <f aca="false">$AA47</f>
        <v>0</v>
      </c>
      <c r="AG30" s="71" t="n">
        <f aca="false">-(AE30)</f>
        <v>-0</v>
      </c>
      <c r="AH30" s="71" t="n">
        <f aca="false">$AA32</f>
        <v>0</v>
      </c>
      <c r="AI30" s="71" t="n">
        <f aca="false">$AA46</f>
        <v>0</v>
      </c>
      <c r="AJ30" s="18" t="n">
        <f aca="false">-$E24</f>
        <v>-0</v>
      </c>
      <c r="AK30" s="18" t="n">
        <f aca="false">-$F24</f>
        <v>-0</v>
      </c>
      <c r="AL30" s="18" t="n">
        <f aca="false">-$G20</f>
        <v>-0</v>
      </c>
      <c r="AM30" s="18" t="n">
        <f aca="false">-$H20</f>
        <v>-0</v>
      </c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61"/>
    </row>
    <row r="31" customFormat="false" ht="15" hidden="false" customHeight="false" outlineLevel="0" collapsed="false">
      <c r="A31" s="62"/>
      <c r="B31" s="127"/>
      <c r="C31" s="127"/>
      <c r="D31" s="128" t="n">
        <f aca="false">SUM(E31:AB31)</f>
        <v>0</v>
      </c>
      <c r="E31" s="129"/>
      <c r="F31" s="130"/>
      <c r="G31" s="130"/>
      <c r="H31" s="130"/>
      <c r="I31" s="130"/>
      <c r="J31" s="131"/>
      <c r="K31" s="132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3"/>
      <c r="AA31" s="129"/>
      <c r="AB31" s="131"/>
      <c r="AC31" s="126"/>
      <c r="AD31" s="59" t="n">
        <v>24</v>
      </c>
      <c r="AE31" s="135" t="n">
        <f aca="false">AB33</f>
        <v>0</v>
      </c>
      <c r="AF31" s="135" t="n">
        <f aca="false">$AB47</f>
        <v>0</v>
      </c>
      <c r="AG31" s="135" t="n">
        <f aca="false">-(AE31)</f>
        <v>-0</v>
      </c>
      <c r="AH31" s="135" t="n">
        <f aca="false">$AB32</f>
        <v>0</v>
      </c>
      <c r="AI31" s="135" t="n">
        <f aca="false">$AB46</f>
        <v>0</v>
      </c>
      <c r="AJ31" s="18" t="n">
        <f aca="false">-$I20</f>
        <v>-0</v>
      </c>
      <c r="AK31" s="18" t="n">
        <f aca="false">-$J20</f>
        <v>-0</v>
      </c>
      <c r="AL31" s="18" t="n">
        <f aca="false">-$K20</f>
        <v>-0</v>
      </c>
      <c r="AM31" s="18" t="n">
        <f aca="false">-$L20</f>
        <v>-0</v>
      </c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61"/>
    </row>
    <row r="32" customFormat="false" ht="14.25" hidden="false" customHeight="false" outlineLevel="0" collapsed="false">
      <c r="A32" s="62"/>
      <c r="B32" s="127"/>
      <c r="C32" s="127"/>
      <c r="D32" s="128" t="n">
        <f aca="false">SUM(E32:AB32)</f>
        <v>0</v>
      </c>
      <c r="E32" s="129"/>
      <c r="F32" s="130"/>
      <c r="G32" s="130"/>
      <c r="H32" s="130"/>
      <c r="I32" s="130"/>
      <c r="J32" s="131"/>
      <c r="K32" s="132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3"/>
      <c r="AA32" s="129"/>
      <c r="AB32" s="131"/>
      <c r="AC32" s="126"/>
      <c r="AD32" s="61"/>
      <c r="AE32" s="61"/>
      <c r="AF32" s="61"/>
      <c r="AG32" s="61"/>
      <c r="AH32" s="61"/>
      <c r="AI32" s="61"/>
      <c r="AJ32" s="18" t="n">
        <f aca="false">-$M20</f>
        <v>-0</v>
      </c>
      <c r="AK32" s="18" t="n">
        <f aca="false">-$N20</f>
        <v>-0</v>
      </c>
      <c r="AL32" s="18" t="n">
        <f aca="false">-$O20</f>
        <v>-0</v>
      </c>
      <c r="AM32" s="18" t="n">
        <f aca="false">-$P20</f>
        <v>-0</v>
      </c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</row>
    <row r="33" customFormat="false" ht="15" hidden="false" customHeight="false" outlineLevel="0" collapsed="false">
      <c r="A33" s="62"/>
      <c r="B33" s="136"/>
      <c r="C33" s="136"/>
      <c r="D33" s="137" t="n">
        <f aca="false">SUM(E33:AB33)</f>
        <v>0</v>
      </c>
      <c r="E33" s="138"/>
      <c r="F33" s="139"/>
      <c r="G33" s="139"/>
      <c r="H33" s="139"/>
      <c r="I33" s="139"/>
      <c r="J33" s="140"/>
      <c r="K33" s="141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42"/>
      <c r="AA33" s="138"/>
      <c r="AB33" s="140"/>
      <c r="AC33" s="126"/>
      <c r="AD33" s="61"/>
      <c r="AE33" s="61"/>
      <c r="AF33" s="61"/>
      <c r="AG33" s="61"/>
      <c r="AH33" s="61"/>
      <c r="AI33" s="61"/>
      <c r="AJ33" s="18" t="n">
        <f aca="false">-$Q20</f>
        <v>-0</v>
      </c>
      <c r="AK33" s="18" t="n">
        <f aca="false">-$R20</f>
        <v>-0</v>
      </c>
      <c r="AL33" s="18" t="n">
        <f aca="false">-$S20</f>
        <v>-0</v>
      </c>
      <c r="AM33" s="18" t="n">
        <f aca="false">-$T20</f>
        <v>-0</v>
      </c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</row>
    <row r="34" customFormat="false" ht="14.25" hidden="false" customHeight="false" outlineLevel="0" collapsed="false">
      <c r="A34" s="118"/>
      <c r="B34" s="119"/>
      <c r="C34" s="119"/>
      <c r="D34" s="120" t="n">
        <f aca="false">SUM(E34:AB34)</f>
        <v>0</v>
      </c>
      <c r="E34" s="121"/>
      <c r="F34" s="122"/>
      <c r="G34" s="122"/>
      <c r="H34" s="122"/>
      <c r="I34" s="122"/>
      <c r="J34" s="123"/>
      <c r="K34" s="124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5"/>
      <c r="AA34" s="121"/>
      <c r="AB34" s="123"/>
      <c r="AC34" s="126"/>
      <c r="AD34" s="61"/>
      <c r="AE34" s="61"/>
      <c r="AF34" s="61"/>
      <c r="AG34" s="61"/>
      <c r="AH34" s="61"/>
      <c r="AI34" s="61"/>
      <c r="AJ34" s="18" t="n">
        <f aca="false">-$U20</f>
        <v>-0</v>
      </c>
      <c r="AK34" s="18" t="n">
        <f aca="false">-$V20</f>
        <v>-0</v>
      </c>
      <c r="AL34" s="18" t="n">
        <f aca="false">-$W20</f>
        <v>-0</v>
      </c>
      <c r="AM34" s="18" t="n">
        <f aca="false">-$X20</f>
        <v>-0</v>
      </c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</row>
    <row r="35" customFormat="false" ht="14.25" hidden="false" customHeight="false" outlineLevel="0" collapsed="false">
      <c r="A35" s="62"/>
      <c r="B35" s="127"/>
      <c r="C35" s="127"/>
      <c r="D35" s="128" t="n">
        <f aca="false">SUM(E35:AB35)</f>
        <v>0</v>
      </c>
      <c r="E35" s="129"/>
      <c r="F35" s="130"/>
      <c r="G35" s="130"/>
      <c r="H35" s="130"/>
      <c r="I35" s="130"/>
      <c r="J35" s="131"/>
      <c r="K35" s="132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3"/>
      <c r="AA35" s="129"/>
      <c r="AB35" s="131"/>
      <c r="AC35" s="126"/>
      <c r="AD35" s="61"/>
      <c r="AE35" s="61"/>
      <c r="AF35" s="61"/>
      <c r="AG35" s="61"/>
      <c r="AH35" s="61"/>
      <c r="AI35" s="61"/>
      <c r="AJ35" s="18" t="n">
        <f aca="false">-$Y20</f>
        <v>-0</v>
      </c>
      <c r="AK35" s="18" t="n">
        <f aca="false">-$Z20</f>
        <v>-0</v>
      </c>
      <c r="AL35" s="18" t="n">
        <f aca="false">-$AA20</f>
        <v>-0</v>
      </c>
      <c r="AM35" s="18" t="n">
        <f aca="false">$AB20</f>
        <v>0</v>
      </c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</row>
    <row r="36" customFormat="false" ht="14.25" hidden="false" customHeight="false" outlineLevel="0" collapsed="false">
      <c r="A36" s="62" t="s">
        <v>49</v>
      </c>
      <c r="B36" s="127"/>
      <c r="C36" s="127"/>
      <c r="D36" s="128" t="n">
        <f aca="false">SUM(E36:AB36)</f>
        <v>0</v>
      </c>
      <c r="E36" s="129"/>
      <c r="F36" s="130"/>
      <c r="G36" s="130"/>
      <c r="H36" s="130"/>
      <c r="I36" s="130"/>
      <c r="J36" s="131"/>
      <c r="K36" s="132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3"/>
      <c r="AA36" s="129"/>
      <c r="AB36" s="131"/>
      <c r="AC36" s="126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</row>
    <row r="37" customFormat="false" ht="14.25" hidden="false" customHeight="false" outlineLevel="0" collapsed="false">
      <c r="A37" s="62"/>
      <c r="B37" s="127"/>
      <c r="C37" s="127"/>
      <c r="D37" s="128" t="n">
        <f aca="false">SUM(E37:AB37)</f>
        <v>0</v>
      </c>
      <c r="E37" s="129"/>
      <c r="F37" s="130"/>
      <c r="G37" s="130"/>
      <c r="H37" s="130"/>
      <c r="I37" s="130"/>
      <c r="J37" s="131"/>
      <c r="K37" s="132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3"/>
      <c r="AA37" s="129"/>
      <c r="AB37" s="131"/>
      <c r="AC37" s="126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</row>
    <row r="38" customFormat="false" ht="15" hidden="false" customHeight="false" outlineLevel="0" collapsed="false">
      <c r="A38" s="143"/>
      <c r="B38" s="136"/>
      <c r="C38" s="136"/>
      <c r="D38" s="137" t="n">
        <f aca="false">SUM(E38:AB38)</f>
        <v>0</v>
      </c>
      <c r="E38" s="138"/>
      <c r="F38" s="139"/>
      <c r="G38" s="139"/>
      <c r="H38" s="139"/>
      <c r="I38" s="139"/>
      <c r="J38" s="140"/>
      <c r="K38" s="141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42"/>
      <c r="AA38" s="138"/>
      <c r="AB38" s="140"/>
      <c r="AC38" s="126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</row>
    <row r="39" customFormat="false" ht="14.25" hidden="false" customHeight="false" outlineLevel="0" collapsed="false">
      <c r="A39" s="118"/>
      <c r="B39" s="144"/>
      <c r="C39" s="144"/>
      <c r="D39" s="145" t="n">
        <f aca="false">SUM(E39:AB39)</f>
        <v>0</v>
      </c>
      <c r="E39" s="146"/>
      <c r="F39" s="147"/>
      <c r="G39" s="147"/>
      <c r="H39" s="147"/>
      <c r="I39" s="147"/>
      <c r="J39" s="148"/>
      <c r="K39" s="149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50"/>
      <c r="AA39" s="146"/>
      <c r="AB39" s="148"/>
      <c r="AC39" s="126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</row>
    <row r="40" customFormat="false" ht="14.25" hidden="false" customHeight="false" outlineLevel="0" collapsed="false">
      <c r="A40" s="62"/>
      <c r="B40" s="151"/>
      <c r="C40" s="151"/>
      <c r="D40" s="152" t="n">
        <f aca="false">SUM(E40:AB40)</f>
        <v>0</v>
      </c>
      <c r="E40" s="153"/>
      <c r="F40" s="154"/>
      <c r="G40" s="154"/>
      <c r="H40" s="154"/>
      <c r="I40" s="154"/>
      <c r="J40" s="155"/>
      <c r="K40" s="156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7"/>
      <c r="AA40" s="153"/>
      <c r="AB40" s="155"/>
      <c r="AC40" s="126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</row>
    <row r="41" customFormat="false" ht="14.25" hidden="false" customHeight="false" outlineLevel="0" collapsed="false">
      <c r="A41" s="62"/>
      <c r="B41" s="151"/>
      <c r="C41" s="151"/>
      <c r="D41" s="152" t="n">
        <f aca="false">SUM(E41:AB41)</f>
        <v>0</v>
      </c>
      <c r="E41" s="153"/>
      <c r="F41" s="154"/>
      <c r="G41" s="154"/>
      <c r="H41" s="154"/>
      <c r="I41" s="154"/>
      <c r="J41" s="155"/>
      <c r="K41" s="156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7"/>
      <c r="AA41" s="153"/>
      <c r="AB41" s="155"/>
      <c r="AC41" s="126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</row>
    <row r="42" customFormat="false" ht="14.25" hidden="false" customHeight="false" outlineLevel="0" collapsed="false">
      <c r="A42" s="62"/>
      <c r="B42" s="151"/>
      <c r="C42" s="151"/>
      <c r="D42" s="152" t="n">
        <v>0</v>
      </c>
      <c r="E42" s="153"/>
      <c r="F42" s="154"/>
      <c r="G42" s="154"/>
      <c r="H42" s="154"/>
      <c r="I42" s="154"/>
      <c r="J42" s="155"/>
      <c r="K42" s="156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7"/>
      <c r="AA42" s="153"/>
      <c r="AB42" s="155"/>
      <c r="AC42" s="126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</row>
    <row r="43" customFormat="false" ht="14.25" hidden="false" customHeight="false" outlineLevel="0" collapsed="false">
      <c r="A43" s="62"/>
      <c r="B43" s="151"/>
      <c r="C43" s="151"/>
      <c r="D43" s="152" t="n">
        <v>0</v>
      </c>
      <c r="E43" s="153"/>
      <c r="F43" s="154"/>
      <c r="G43" s="154"/>
      <c r="H43" s="154"/>
      <c r="I43" s="154"/>
      <c r="J43" s="155"/>
      <c r="K43" s="156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7"/>
      <c r="AA43" s="153"/>
      <c r="AB43" s="155"/>
      <c r="AC43" s="126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</row>
    <row r="44" customFormat="false" ht="14.25" hidden="false" customHeight="false" outlineLevel="0" collapsed="false">
      <c r="A44" s="62" t="s">
        <v>50</v>
      </c>
      <c r="B44" s="151"/>
      <c r="C44" s="151"/>
      <c r="D44" s="152" t="n">
        <f aca="false">SUM(E44:AB44)</f>
        <v>0</v>
      </c>
      <c r="E44" s="153"/>
      <c r="F44" s="154"/>
      <c r="G44" s="154"/>
      <c r="H44" s="154"/>
      <c r="I44" s="154"/>
      <c r="J44" s="155"/>
      <c r="K44" s="156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7"/>
      <c r="AA44" s="153"/>
      <c r="AB44" s="155"/>
      <c r="AC44" s="126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</row>
    <row r="45" customFormat="false" ht="14.25" hidden="false" customHeight="false" outlineLevel="0" collapsed="false">
      <c r="A45" s="62"/>
      <c r="B45" s="151"/>
      <c r="C45" s="151"/>
      <c r="D45" s="152" t="n">
        <f aca="false">SUM(E45:AB45)</f>
        <v>0</v>
      </c>
      <c r="E45" s="153"/>
      <c r="F45" s="154"/>
      <c r="G45" s="154"/>
      <c r="H45" s="154"/>
      <c r="I45" s="154"/>
      <c r="J45" s="155"/>
      <c r="K45" s="156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7"/>
      <c r="AA45" s="153"/>
      <c r="AB45" s="155"/>
      <c r="AC45" s="126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</row>
    <row r="46" customFormat="false" ht="14.25" hidden="false" customHeight="false" outlineLevel="0" collapsed="false">
      <c r="A46" s="62"/>
      <c r="B46" s="151"/>
      <c r="C46" s="151"/>
      <c r="D46" s="152" t="n">
        <f aca="false">SUM(E46:AB46)</f>
        <v>0</v>
      </c>
      <c r="E46" s="153"/>
      <c r="F46" s="154"/>
      <c r="G46" s="154"/>
      <c r="H46" s="154"/>
      <c r="I46" s="154"/>
      <c r="J46" s="155"/>
      <c r="K46" s="156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7"/>
      <c r="AA46" s="153"/>
      <c r="AB46" s="155"/>
      <c r="AC46" s="126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</row>
    <row r="47" customFormat="false" ht="15" hidden="false" customHeight="false" outlineLevel="0" collapsed="false">
      <c r="A47" s="143"/>
      <c r="B47" s="158"/>
      <c r="C47" s="158"/>
      <c r="D47" s="159" t="n">
        <f aca="false">SUM(E47:AB47)</f>
        <v>0</v>
      </c>
      <c r="E47" s="160"/>
      <c r="F47" s="161"/>
      <c r="G47" s="161"/>
      <c r="H47" s="161"/>
      <c r="I47" s="161"/>
      <c r="J47" s="162"/>
      <c r="K47" s="163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61"/>
      <c r="Z47" s="164"/>
      <c r="AA47" s="160"/>
      <c r="AB47" s="162"/>
      <c r="AC47" s="126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</row>
    <row r="48" customFormat="false" ht="14.25" hidden="false" customHeight="false" outlineLevel="0" collapsed="false">
      <c r="A48" s="118"/>
      <c r="B48" s="165"/>
      <c r="C48" s="165"/>
      <c r="D48" s="166" t="n">
        <f aca="false">SUM(E48:AB48)</f>
        <v>0</v>
      </c>
      <c r="E48" s="167"/>
      <c r="F48" s="168"/>
      <c r="G48" s="168"/>
      <c r="H48" s="168"/>
      <c r="I48" s="168"/>
      <c r="J48" s="169"/>
      <c r="K48" s="170"/>
      <c r="L48" s="168"/>
      <c r="M48" s="168"/>
      <c r="N48" s="168"/>
      <c r="O48" s="168"/>
      <c r="P48" s="168"/>
      <c r="Q48" s="168"/>
      <c r="R48" s="168"/>
      <c r="S48" s="168"/>
      <c r="T48" s="168"/>
      <c r="U48" s="168"/>
      <c r="V48" s="168"/>
      <c r="W48" s="168"/>
      <c r="X48" s="168"/>
      <c r="Y48" s="168"/>
      <c r="Z48" s="171"/>
      <c r="AA48" s="167"/>
      <c r="AB48" s="169"/>
      <c r="AC48" s="126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</row>
    <row r="49" customFormat="false" ht="14.25" hidden="false" customHeight="false" outlineLevel="0" collapsed="false">
      <c r="A49" s="62" t="s">
        <v>51</v>
      </c>
      <c r="B49" s="151"/>
      <c r="C49" s="151"/>
      <c r="D49" s="152" t="n">
        <f aca="false">SUM(E49:AB49)</f>
        <v>0</v>
      </c>
      <c r="E49" s="172"/>
      <c r="F49" s="173"/>
      <c r="G49" s="173"/>
      <c r="H49" s="173"/>
      <c r="I49" s="173"/>
      <c r="J49" s="174"/>
      <c r="K49" s="175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6"/>
      <c r="AA49" s="172"/>
      <c r="AB49" s="174"/>
      <c r="AC49" s="126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</row>
    <row r="50" customFormat="false" ht="15" hidden="false" customHeight="false" outlineLevel="0" collapsed="false">
      <c r="A50" s="143"/>
      <c r="B50" s="177"/>
      <c r="C50" s="177"/>
      <c r="D50" s="178" t="n">
        <f aca="false">SUM(E50:AB50)</f>
        <v>0</v>
      </c>
      <c r="E50" s="179"/>
      <c r="F50" s="180"/>
      <c r="G50" s="180"/>
      <c r="H50" s="180"/>
      <c r="I50" s="180"/>
      <c r="J50" s="181"/>
      <c r="K50" s="182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3"/>
      <c r="AA50" s="179"/>
      <c r="AB50" s="181"/>
      <c r="AC50" s="126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</row>
    <row r="51" customFormat="false" ht="15" hidden="false" customHeight="false" outlineLevel="0" collapsed="false">
      <c r="A51" s="184"/>
      <c r="B51" s="185"/>
      <c r="C51" s="185"/>
      <c r="D51" s="186" t="n">
        <f aca="false">SUM(E51:AB51)</f>
        <v>0</v>
      </c>
      <c r="E51" s="187"/>
      <c r="F51" s="188"/>
      <c r="G51" s="188"/>
      <c r="H51" s="188"/>
      <c r="I51" s="188"/>
      <c r="J51" s="189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87"/>
      <c r="AB51" s="189"/>
      <c r="AC51" s="19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</row>
    <row r="52" customFormat="false" ht="15" hidden="false" customHeight="false" outlineLevel="0" collapsed="false">
      <c r="A52" s="192" t="s">
        <v>52</v>
      </c>
      <c r="B52" s="193" t="s">
        <v>29</v>
      </c>
      <c r="C52" s="193" t="s">
        <v>40</v>
      </c>
      <c r="D52" s="194" t="n">
        <f aca="false">SUM(E52:AB52)</f>
        <v>1033.0832319016</v>
      </c>
      <c r="E52" s="195" t="n">
        <f aca="false">E16+E39+E40+E41+E42+E43+E44+E45+E46+E47+E48+E49+E50-E17-E18-E19-E20-E21-E22-E23-E24-E25-E26-E27-E28-E29-E30-E31-E32-E33</f>
        <v>41.467708517</v>
      </c>
      <c r="F52" s="196" t="n">
        <f aca="false">F16+F39+F40+F41+F42+F43+F44+F45+F46+F47+F48+F49+F50-F17-F18-F19-F20-F21-F22-F23-F24-F25-F26-F27-F28-F29-F30-F31-F32-F33</f>
        <v>40.4600780058</v>
      </c>
      <c r="G52" s="196" t="n">
        <f aca="false">G16+G39+G40+G41+G42+G43+G44+G45+G46+G47+G48+G49+G50-G17-G18-G19-G20-G21-G22-G23-G24-G25-G26-G27-G28-G29-G30-G31-G32-G33</f>
        <v>40.0221897874</v>
      </c>
      <c r="H52" s="196" t="n">
        <f aca="false">H16+H39+H40+H41+H42+H43+H44+H45+H46+H47+H48+H49+H50-H17-H18-H19-H20-H21-H22-H23-H24-H25-H26-H27-H28-H29-H30-H31-H32-H33</f>
        <v>39.6878793936</v>
      </c>
      <c r="I52" s="196" t="n">
        <f aca="false">I16+I39+I40+I41+I42+I43+I44+I45+I46+I47+I48+I49+I50-I17-I18-I19-I20-I21-I22-I23-I24-I25-I26-I27-I28-I29-I30-I31-I32-I33</f>
        <v>39.6014670806</v>
      </c>
      <c r="J52" s="197" t="n">
        <f aca="false">J16+J39+J40+J41+J42+J43+J44+J45+J46+J47+J48+J49+J50-J17-J18-J19-J20-J21-J22-J23-J24-J25-J26-J27-J28-J29-J30-J31-J32-J33</f>
        <v>40.3774448606</v>
      </c>
      <c r="K52" s="198" t="n">
        <f aca="false">K16+K39+K40+K41+K42+K43+K44+K45+K46+K47+K48+K49+K50-K17-K18-K19-K20-K21-K22-K23-K24-K25-K26-K27-K28-K29-K30-K31-K32-K33</f>
        <v>37.051133336</v>
      </c>
      <c r="L52" s="196" t="n">
        <f aca="false">L16+L39+L40+L41+L42+L43+L44+L45+L46+L47+L48+L49+L50-L17-L18-L19-L20-L21-L22-L23-L24-L25-L26-L27-L28-L29-L30-L31-L32-L33</f>
        <v>38.9731109452</v>
      </c>
      <c r="M52" s="196" t="n">
        <f aca="false">M16+M39+M40+M41+M42+M43+M44+M45+M46+M47+M48+M49+M50-M17-M18-M19-M20-M21-M22-M23-M24-M25-M26-M27-M28-M29-M30-M31-M32-M33</f>
        <v>40.6573988668</v>
      </c>
      <c r="N52" s="196" t="n">
        <f aca="false">N16+N39+N40+N41+N42+N43+N44+N45+N46+N47+N48+N49+N50-N17-N18-N19-N20-N21-N22-N23-N24-N25-N26-N27-N28-N29-N30-N31-N32-N33</f>
        <v>42.8614380166</v>
      </c>
      <c r="O52" s="196" t="n">
        <f aca="false">O16+O39+O40+O41+O42+O43+O44+O45+O46+O47+O48+O49+O50-O17-O18-O19-O20-O21-O22-O23-O24-O25-O26-O27-O28-O29-O30-O31-O32-O33</f>
        <v>43.5207463526</v>
      </c>
      <c r="P52" s="196" t="n">
        <f aca="false">P16+P39+P40+P41+P42+P43+P44+P45+P46+P47+P48+P49+P50-P17-P18-P19-P20-P21-P22-P23-P24-P25-P26-P27-P28-P29-P30-P31-P32-P33</f>
        <v>44.351313978</v>
      </c>
      <c r="Q52" s="196" t="n">
        <f aca="false">Q16+Q39+Q40+Q41+Q42+Q43+Q44+Q45+Q46+Q47+Q48+Q49+Q50-Q17-Q18-Q19-Q20-Q21-Q22-Q23-Q24-Q25-Q26-Q27-Q28-Q29-Q30-Q31-Q32-Q33</f>
        <v>44.9446796002</v>
      </c>
      <c r="R52" s="196" t="n">
        <f aca="false">R16+R39+R40+R41+R42+R43+R44+R45+R46+R47+R48+R49+R50-R17-R18-R19-R20-R21-R22-R23-R24-R25-R26-R27-R28-R29-R30-R31-R32-R33</f>
        <v>45.6960715654</v>
      </c>
      <c r="S52" s="196" t="n">
        <f aca="false">S16+S39+S40+S41+S42+S43+S44+S45+S46+S47+S48+S49+S50-S17-S18-S19-S20-S21-S22-S23-S24-S25-S26-S27-S28-S29-S30-S31-S32-S33</f>
        <v>45.1080481048</v>
      </c>
      <c r="T52" s="196" t="n">
        <f aca="false">T16+T39+T40+T41+T42+T43+T44+T45+T46+T47+T48+T49+T50-T17-T18-T19-T20-T21-T22-T23-T24-T25-T26-T27-T28-T29-T30-T31-T32-T33</f>
        <v>45.464081714</v>
      </c>
      <c r="U52" s="196" t="n">
        <f aca="false">U16+U39+U40+U41+U42+U43+U44+U45+U46+U47+U48+U49+U50-U17-U18-U19-U20-U21-U22-U23-U24-U25-U26-U27-U28-U29-U30-U31-U32-U33</f>
        <v>46.2543567538</v>
      </c>
      <c r="V52" s="196" t="n">
        <f aca="false">V16+V39+V40+V41+V42+V43+V44+V45+V46+V47+V48+V49+V50-V17-V18-V19-V20-V21-V22-V23-V24-V25-V26-V27-V28-V29-V30-V31-V32-V33</f>
        <v>47.659798429</v>
      </c>
      <c r="W52" s="196" t="n">
        <f aca="false">W16+W39+W40+W41+W42+W43+W44+W45+W46+W47+W48+W49+W50-W17-W18-W19-W20-W21-W22-W23-W24-W25-W26-W27-W28-W29-W30-W31-W32-W33</f>
        <v>47.4357054216</v>
      </c>
      <c r="X52" s="196" t="n">
        <f aca="false">X16+X39+X40+X41+X42+X43+X44+X45+X46+X47+X48+X49+X50-X17-X18-X19-X20-X21-X22-X23-X24-X25-X26-X27-X28-X29-X30-X31-X32-X33</f>
        <v>44.7499854472</v>
      </c>
      <c r="Y52" s="196" t="n">
        <f aca="false">Y16+Y39+Y40+Y41+Y42+Y43+Y44+Y45+Y46+Y47+Y48+Y49+Y50-Y17-Y18-Y19-Y20-Y21-Y22-Y23-Y24-Y25-Y26-Y27-Y28-Y29-Y30-Y31-Y32-Y33</f>
        <v>43.5545553562</v>
      </c>
      <c r="Z52" s="199" t="n">
        <f aca="false">Z16+Z39+Z40+Z41+Z42+Z43+Z44+Z45+Z46+Z47+Z48+Z49+Z50-Z17-Z18-Z19-Z20-Z21-Z22-Z23-Z24-Z25-Z26-Z27-Z28-Z29-Z30-Z31-Z32-Z33</f>
        <v>43.3680608128</v>
      </c>
      <c r="AA52" s="195" t="n">
        <f aca="false">AA16+AA39+AA40+AA41+AA42+AA43+AA44+AA45+AA46+AA47+AA48+AA49+AA50-AA17-AA18-AA19-AA20-AA21-AA22-AA23-AA24-AA25-AA26-AA27-AA28-AA29-AA30-AA31-AA32-AA33</f>
        <v>46.2890365822</v>
      </c>
      <c r="AB52" s="197" t="n">
        <f aca="false">AB16+AB39+AB40+AB41+AB42+AB43+AB44+AB45+AB46+AB47+AB48+AB49+AB50-AB17-AB18-AB19-AB20-AB21-AB22-AB23-AB24-AB25-AB26-AB27-AB28-AB29-AB30-AB31-AB32-AB33</f>
        <v>43.5269429742</v>
      </c>
      <c r="AC52" s="200" t="s">
        <v>53</v>
      </c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</row>
    <row r="53" customFormat="false" ht="14.25" hidden="false" customHeight="false" outlineLevel="0" collapsed="false">
      <c r="A53" s="201"/>
      <c r="B53" s="202"/>
      <c r="C53" s="202"/>
      <c r="D53" s="203"/>
      <c r="E53" s="204"/>
      <c r="F53" s="205"/>
      <c r="G53" s="205"/>
      <c r="H53" s="205"/>
      <c r="I53" s="205"/>
      <c r="J53" s="206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4"/>
      <c r="AB53" s="206"/>
      <c r="AC53" s="208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</row>
    <row r="54" customFormat="false" ht="14.25" hidden="false" customHeight="false" outlineLevel="0" collapsed="false">
      <c r="A54" s="201"/>
      <c r="B54" s="202"/>
      <c r="C54" s="202"/>
      <c r="D54" s="203"/>
      <c r="E54" s="209"/>
      <c r="F54" s="210"/>
      <c r="G54" s="210"/>
      <c r="H54" s="210"/>
      <c r="I54" s="210"/>
      <c r="J54" s="211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9"/>
      <c r="AB54" s="211"/>
      <c r="AC54" s="208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</row>
    <row r="55" customFormat="false" ht="14.25" hidden="false" customHeight="false" outlineLevel="0" collapsed="false">
      <c r="A55" s="201"/>
      <c r="B55" s="202"/>
      <c r="C55" s="202"/>
      <c r="D55" s="203"/>
      <c r="E55" s="209"/>
      <c r="F55" s="210"/>
      <c r="G55" s="210"/>
      <c r="H55" s="210"/>
      <c r="I55" s="210"/>
      <c r="J55" s="211"/>
      <c r="K55" s="207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  <c r="AA55" s="209"/>
      <c r="AB55" s="211"/>
      <c r="AC55" s="208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</row>
    <row r="56" customFormat="false" ht="29.25" hidden="false" customHeight="false" outlineLevel="0" collapsed="false">
      <c r="A56" s="201" t="s">
        <v>13</v>
      </c>
      <c r="B56" s="202" t="s">
        <v>14</v>
      </c>
      <c r="C56" s="202" t="s">
        <v>15</v>
      </c>
      <c r="D56" s="212" t="s">
        <v>16</v>
      </c>
      <c r="E56" s="42" t="n">
        <v>1</v>
      </c>
      <c r="F56" s="40" t="n">
        <v>2</v>
      </c>
      <c r="G56" s="40" t="n">
        <v>3</v>
      </c>
      <c r="H56" s="40" t="n">
        <v>4</v>
      </c>
      <c r="I56" s="40" t="n">
        <v>5</v>
      </c>
      <c r="J56" s="43" t="n">
        <v>6</v>
      </c>
      <c r="K56" s="213" t="n">
        <v>7</v>
      </c>
      <c r="L56" s="213" t="n">
        <v>8</v>
      </c>
      <c r="M56" s="213" t="n">
        <v>9</v>
      </c>
      <c r="N56" s="213" t="n">
        <v>10</v>
      </c>
      <c r="O56" s="213" t="n">
        <v>11</v>
      </c>
      <c r="P56" s="213" t="n">
        <v>12</v>
      </c>
      <c r="Q56" s="213" t="n">
        <v>13</v>
      </c>
      <c r="R56" s="213" t="n">
        <v>14</v>
      </c>
      <c r="S56" s="213" t="n">
        <v>15</v>
      </c>
      <c r="T56" s="213" t="n">
        <v>16</v>
      </c>
      <c r="U56" s="213" t="n">
        <v>17</v>
      </c>
      <c r="V56" s="213" t="n">
        <v>18</v>
      </c>
      <c r="W56" s="213" t="n">
        <v>19</v>
      </c>
      <c r="X56" s="213" t="n">
        <v>20</v>
      </c>
      <c r="Y56" s="213" t="n">
        <v>21</v>
      </c>
      <c r="Z56" s="213" t="n">
        <v>22</v>
      </c>
      <c r="AA56" s="42" t="n">
        <v>23</v>
      </c>
      <c r="AB56" s="43" t="n">
        <v>24</v>
      </c>
      <c r="AC56" s="214" t="s">
        <v>17</v>
      </c>
      <c r="AD56" s="17"/>
      <c r="AE56" s="37" t="s">
        <v>54</v>
      </c>
      <c r="AF56" s="37"/>
      <c r="AG56" s="17"/>
      <c r="AH56" s="37" t="s">
        <v>10</v>
      </c>
      <c r="AI56" s="37" t="s">
        <v>55</v>
      </c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8"/>
      <c r="AZ56" s="18"/>
      <c r="BA56" s="17"/>
      <c r="BB56" s="17"/>
      <c r="BC56" s="61"/>
    </row>
    <row r="57" customFormat="false" ht="19.5" hidden="false" customHeight="false" outlineLevel="0" collapsed="false">
      <c r="A57" s="118"/>
      <c r="B57" s="51" t="s">
        <v>56</v>
      </c>
      <c r="C57" s="51" t="s">
        <v>23</v>
      </c>
      <c r="D57" s="52" t="n">
        <f aca="false">SUM(E57:AB57)</f>
        <v>164.341228</v>
      </c>
      <c r="E57" s="53" t="n">
        <v>4.663034</v>
      </c>
      <c r="F57" s="54" t="n">
        <v>4.325279</v>
      </c>
      <c r="G57" s="54" t="n">
        <v>4.114533</v>
      </c>
      <c r="H57" s="54" t="n">
        <v>4.154834</v>
      </c>
      <c r="I57" s="54" t="n">
        <v>4.561217</v>
      </c>
      <c r="J57" s="55" t="n">
        <v>5.254554</v>
      </c>
      <c r="K57" s="56" t="n">
        <v>5.706274</v>
      </c>
      <c r="L57" s="54" t="n">
        <v>5.712046</v>
      </c>
      <c r="M57" s="54" t="n">
        <v>5.846908</v>
      </c>
      <c r="N57" s="54" t="n">
        <v>6.169797</v>
      </c>
      <c r="O57" s="54" t="n">
        <v>6.58706</v>
      </c>
      <c r="P57" s="54" t="n">
        <v>7.055</v>
      </c>
      <c r="Q57" s="54" t="n">
        <v>7.386674</v>
      </c>
      <c r="R57" s="54" t="n">
        <v>7.718469</v>
      </c>
      <c r="S57" s="54" t="n">
        <v>8.359495</v>
      </c>
      <c r="T57" s="54" t="n">
        <v>8.849555</v>
      </c>
      <c r="U57" s="54" t="n">
        <v>9.28842</v>
      </c>
      <c r="V57" s="54" t="n">
        <v>9.431815</v>
      </c>
      <c r="W57" s="54" t="n">
        <v>9.244902</v>
      </c>
      <c r="X57" s="54" t="n">
        <v>9.916493</v>
      </c>
      <c r="Y57" s="54" t="n">
        <v>9.808091</v>
      </c>
      <c r="Z57" s="57" t="n">
        <v>8.337559</v>
      </c>
      <c r="AA57" s="53" t="n">
        <v>6.515749</v>
      </c>
      <c r="AB57" s="55" t="n">
        <v>5.33347</v>
      </c>
      <c r="AC57" s="70" t="s">
        <v>24</v>
      </c>
      <c r="AD57" s="45"/>
      <c r="AE57" s="46" t="s">
        <v>18</v>
      </c>
      <c r="AF57" s="46" t="s">
        <v>19</v>
      </c>
      <c r="AG57" s="45"/>
      <c r="AH57" s="46" t="s">
        <v>18</v>
      </c>
      <c r="AI57" s="46" t="s">
        <v>19</v>
      </c>
      <c r="AJ57" s="45"/>
      <c r="AK57" s="45"/>
      <c r="AL57" s="45"/>
      <c r="AM57" s="45"/>
      <c r="AN57" s="45"/>
      <c r="AO57" s="45"/>
      <c r="AP57" s="45"/>
      <c r="AQ57" s="45"/>
      <c r="AR57" s="45" t="s">
        <v>20</v>
      </c>
      <c r="AS57" s="45"/>
      <c r="AT57" s="45"/>
      <c r="AU57" s="45"/>
      <c r="AV57" s="45"/>
      <c r="AW57" s="45"/>
      <c r="AX57" s="45"/>
      <c r="AY57" s="18"/>
      <c r="AZ57" s="18"/>
      <c r="BA57" s="47"/>
      <c r="BB57" s="45"/>
      <c r="BC57" s="61"/>
    </row>
    <row r="58" customFormat="false" ht="15" hidden="false" customHeight="false" outlineLevel="0" collapsed="false">
      <c r="A58" s="62" t="s">
        <v>57</v>
      </c>
      <c r="B58" s="215" t="s">
        <v>58</v>
      </c>
      <c r="C58" s="215" t="s">
        <v>23</v>
      </c>
      <c r="D58" s="216" t="n">
        <f aca="false">SUM(E58:AB58)</f>
        <v>2563.9143</v>
      </c>
      <c r="E58" s="217" t="n">
        <v>91.641551</v>
      </c>
      <c r="F58" s="218" t="n">
        <v>89.801706</v>
      </c>
      <c r="G58" s="218" t="n">
        <v>89.700151</v>
      </c>
      <c r="H58" s="218" t="n">
        <v>89.609952</v>
      </c>
      <c r="I58" s="218" t="n">
        <v>89.923347</v>
      </c>
      <c r="J58" s="219" t="n">
        <v>96.466332</v>
      </c>
      <c r="K58" s="220" t="n">
        <v>104.411358</v>
      </c>
      <c r="L58" s="218" t="n">
        <v>110.191364</v>
      </c>
      <c r="M58" s="218" t="n">
        <v>115.379885</v>
      </c>
      <c r="N58" s="218" t="n">
        <v>117.753783</v>
      </c>
      <c r="O58" s="218" t="n">
        <v>119.224761</v>
      </c>
      <c r="P58" s="218" t="n">
        <v>119.688437</v>
      </c>
      <c r="Q58" s="218" t="n">
        <v>121.052432</v>
      </c>
      <c r="R58" s="218" t="n">
        <v>120.747997</v>
      </c>
      <c r="S58" s="218" t="n">
        <v>118.725861</v>
      </c>
      <c r="T58" s="218" t="n">
        <v>114.395278</v>
      </c>
      <c r="U58" s="218" t="n">
        <v>113.219364</v>
      </c>
      <c r="V58" s="218" t="n">
        <v>113.105387</v>
      </c>
      <c r="W58" s="218" t="n">
        <v>111.217832</v>
      </c>
      <c r="X58" s="218" t="n">
        <v>111.765379</v>
      </c>
      <c r="Y58" s="218" t="n">
        <v>109.117172</v>
      </c>
      <c r="Z58" s="221" t="n">
        <v>104.073774</v>
      </c>
      <c r="AA58" s="217" t="n">
        <v>98.444276</v>
      </c>
      <c r="AB58" s="219" t="n">
        <v>94.256921</v>
      </c>
      <c r="AC58" s="70" t="s">
        <v>26</v>
      </c>
      <c r="AD58" s="59" t="n">
        <v>1</v>
      </c>
      <c r="AE58" s="60" t="n">
        <f aca="false">E80</f>
        <v>0</v>
      </c>
      <c r="AF58" s="60" t="n">
        <f aca="false">$E94</f>
        <v>0</v>
      </c>
      <c r="AG58" s="60" t="n">
        <f aca="false">-(AE58)</f>
        <v>-0</v>
      </c>
      <c r="AH58" s="60" t="n">
        <f aca="false">$E79</f>
        <v>0</v>
      </c>
      <c r="AI58" s="60" t="n">
        <f aca="false">$E93</f>
        <v>0</v>
      </c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61"/>
    </row>
    <row r="59" customFormat="false" ht="14.25" hidden="false" customHeight="false" outlineLevel="0" collapsed="false">
      <c r="A59" s="62"/>
      <c r="B59" s="81" t="s">
        <v>56</v>
      </c>
      <c r="C59" s="81" t="s">
        <v>35</v>
      </c>
      <c r="D59" s="82" t="n">
        <f aca="false">SUM(E59:AB59)</f>
        <v>2.853693</v>
      </c>
      <c r="E59" s="83" t="n">
        <v>0.084903</v>
      </c>
      <c r="F59" s="84" t="n">
        <v>0.079702</v>
      </c>
      <c r="G59" s="84" t="n">
        <v>0.076764</v>
      </c>
      <c r="H59" s="84" t="n">
        <v>0.078706</v>
      </c>
      <c r="I59" s="84" t="n">
        <v>0.088728</v>
      </c>
      <c r="J59" s="85" t="n">
        <v>0.105044</v>
      </c>
      <c r="K59" s="86" t="n">
        <v>0.113725</v>
      </c>
      <c r="L59" s="84" t="n">
        <v>0.108311</v>
      </c>
      <c r="M59" s="84" t="n">
        <v>0.109765</v>
      </c>
      <c r="N59" s="84" t="n">
        <v>0.112533</v>
      </c>
      <c r="O59" s="84" t="n">
        <v>0.11592</v>
      </c>
      <c r="P59" s="84" t="n">
        <v>0.12013</v>
      </c>
      <c r="Q59" s="84" t="n">
        <v>0.121806</v>
      </c>
      <c r="R59" s="84" t="n">
        <v>0.124495</v>
      </c>
      <c r="S59" s="84" t="n">
        <v>0.130561</v>
      </c>
      <c r="T59" s="84" t="n">
        <v>0.135018</v>
      </c>
      <c r="U59" s="84" t="n">
        <v>0.141782</v>
      </c>
      <c r="V59" s="84" t="n">
        <v>0.145781</v>
      </c>
      <c r="W59" s="84" t="n">
        <v>0.153292</v>
      </c>
      <c r="X59" s="84" t="n">
        <v>0.169761</v>
      </c>
      <c r="Y59" s="84" t="n">
        <v>0.16658</v>
      </c>
      <c r="Z59" s="87" t="n">
        <v>0.147891</v>
      </c>
      <c r="AA59" s="83" t="n">
        <v>0.121306</v>
      </c>
      <c r="AB59" s="85" t="n">
        <v>0.101189</v>
      </c>
      <c r="AC59" s="70" t="s">
        <v>28</v>
      </c>
      <c r="AD59" s="59" t="n">
        <v>2</v>
      </c>
      <c r="AE59" s="71" t="n">
        <f aca="false">F80</f>
        <v>0</v>
      </c>
      <c r="AF59" s="71" t="n">
        <f aca="false">$F94</f>
        <v>0</v>
      </c>
      <c r="AG59" s="71" t="n">
        <f aca="false">-(AE59)</f>
        <v>-0</v>
      </c>
      <c r="AH59" s="71" t="n">
        <f aca="false">$F79</f>
        <v>0</v>
      </c>
      <c r="AI59" s="71" t="n">
        <f aca="false">$F93</f>
        <v>0</v>
      </c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61"/>
    </row>
    <row r="60" customFormat="false" ht="15.75" hidden="false" customHeight="false" outlineLevel="0" collapsed="false">
      <c r="A60" s="62"/>
      <c r="B60" s="96" t="s">
        <v>58</v>
      </c>
      <c r="C60" s="96" t="s">
        <v>35</v>
      </c>
      <c r="D60" s="97" t="n">
        <f aca="false">SUM(E60:AB60)</f>
        <v>630.864759</v>
      </c>
      <c r="E60" s="98" t="n">
        <v>20.720102</v>
      </c>
      <c r="F60" s="99" t="n">
        <v>20.266606</v>
      </c>
      <c r="G60" s="99" t="n">
        <v>20.109606</v>
      </c>
      <c r="H60" s="99" t="n">
        <v>20.248765</v>
      </c>
      <c r="I60" s="99" t="n">
        <v>20.911289</v>
      </c>
      <c r="J60" s="100" t="n">
        <v>22.430608</v>
      </c>
      <c r="K60" s="101" t="n">
        <v>24.10358</v>
      </c>
      <c r="L60" s="99" t="n">
        <v>25.549576</v>
      </c>
      <c r="M60" s="99" t="n">
        <v>27.428462</v>
      </c>
      <c r="N60" s="99" t="n">
        <v>28.656881</v>
      </c>
      <c r="O60" s="99" t="n">
        <v>29.69181</v>
      </c>
      <c r="P60" s="99" t="n">
        <v>30.196298</v>
      </c>
      <c r="Q60" s="99" t="n">
        <v>30.71583</v>
      </c>
      <c r="R60" s="99" t="n">
        <v>30.981707</v>
      </c>
      <c r="S60" s="99" t="n">
        <v>31.1845</v>
      </c>
      <c r="T60" s="99" t="n">
        <v>30.981769</v>
      </c>
      <c r="U60" s="99" t="n">
        <v>30.552787</v>
      </c>
      <c r="V60" s="99" t="n">
        <v>29.869464</v>
      </c>
      <c r="W60" s="99" t="n">
        <v>28.498053</v>
      </c>
      <c r="X60" s="99" t="n">
        <v>27.93194</v>
      </c>
      <c r="Y60" s="99" t="n">
        <v>27.624604</v>
      </c>
      <c r="Z60" s="102" t="n">
        <v>26.069789</v>
      </c>
      <c r="AA60" s="98" t="n">
        <v>23.966632</v>
      </c>
      <c r="AB60" s="100" t="n">
        <v>22.174101</v>
      </c>
      <c r="AC60" s="88"/>
      <c r="AD60" s="59" t="n">
        <v>3</v>
      </c>
      <c r="AE60" s="71" t="n">
        <f aca="false">G80</f>
        <v>0</v>
      </c>
      <c r="AF60" s="71" t="n">
        <f aca="false">$G94</f>
        <v>0</v>
      </c>
      <c r="AG60" s="71" t="n">
        <f aca="false">-(AE60)</f>
        <v>-0</v>
      </c>
      <c r="AH60" s="71" t="n">
        <f aca="false">$G79</f>
        <v>0</v>
      </c>
      <c r="AI60" s="71" t="n">
        <f aca="false">$G93</f>
        <v>0</v>
      </c>
      <c r="AJ60" s="17" t="s">
        <v>59</v>
      </c>
      <c r="AK60" s="79" t="s">
        <v>30</v>
      </c>
      <c r="AL60" s="17"/>
      <c r="AM60" s="17"/>
      <c r="AN60" s="17"/>
      <c r="AO60" s="17" t="s">
        <v>60</v>
      </c>
      <c r="AP60" s="17"/>
      <c r="AQ60" s="17"/>
      <c r="AR60" s="17"/>
      <c r="AS60" s="17"/>
      <c r="AT60" s="17" t="s">
        <v>61</v>
      </c>
      <c r="AU60" s="17"/>
      <c r="AV60" s="17"/>
      <c r="AW60" s="17"/>
      <c r="AX60" s="17"/>
      <c r="AY60" s="17" t="s">
        <v>62</v>
      </c>
      <c r="AZ60" s="17"/>
      <c r="BA60" s="18"/>
      <c r="BB60" s="18"/>
      <c r="BC60" s="61"/>
    </row>
    <row r="61" customFormat="false" ht="15" hidden="false" customHeight="false" outlineLevel="0" collapsed="false">
      <c r="A61" s="103" t="s">
        <v>36</v>
      </c>
      <c r="B61" s="222" t="s">
        <v>59</v>
      </c>
      <c r="C61" s="222" t="s">
        <v>35</v>
      </c>
      <c r="D61" s="223" t="n">
        <f aca="false">SUM(E61:AB61)</f>
        <v>633.718452</v>
      </c>
      <c r="E61" s="224" t="n">
        <f aca="false">SUM(E59:E60)</f>
        <v>20.805005</v>
      </c>
      <c r="F61" s="225" t="n">
        <f aca="false">SUM(F59:F60)</f>
        <v>20.346308</v>
      </c>
      <c r="G61" s="225" t="n">
        <f aca="false">SUM(G59:G60)</f>
        <v>20.18637</v>
      </c>
      <c r="H61" s="225" t="n">
        <f aca="false">SUM(H59:H60)</f>
        <v>20.327471</v>
      </c>
      <c r="I61" s="225" t="n">
        <f aca="false">SUM(I59:I60)</f>
        <v>21.000017</v>
      </c>
      <c r="J61" s="226" t="n">
        <f aca="false">SUM(J59:J60)</f>
        <v>22.535652</v>
      </c>
      <c r="K61" s="227" t="n">
        <f aca="false">SUM(K59:K60)</f>
        <v>24.217305</v>
      </c>
      <c r="L61" s="225" t="n">
        <f aca="false">SUM(L59:L60)</f>
        <v>25.657887</v>
      </c>
      <c r="M61" s="225" t="n">
        <f aca="false">SUM(M59:M60)</f>
        <v>27.538227</v>
      </c>
      <c r="N61" s="225" t="n">
        <f aca="false">SUM(N59:N60)</f>
        <v>28.769414</v>
      </c>
      <c r="O61" s="225" t="n">
        <f aca="false">SUM(O59:O60)</f>
        <v>29.80773</v>
      </c>
      <c r="P61" s="225" t="n">
        <f aca="false">SUM(P59:P60)</f>
        <v>30.316428</v>
      </c>
      <c r="Q61" s="225" t="n">
        <f aca="false">SUM(Q59:Q60)</f>
        <v>30.837636</v>
      </c>
      <c r="R61" s="225" t="n">
        <f aca="false">SUM(R59:R60)</f>
        <v>31.106202</v>
      </c>
      <c r="S61" s="225" t="n">
        <f aca="false">SUM(S59:S60)</f>
        <v>31.315061</v>
      </c>
      <c r="T61" s="225" t="n">
        <f aca="false">SUM(T59:T60)</f>
        <v>31.116787</v>
      </c>
      <c r="U61" s="225" t="n">
        <f aca="false">SUM(U59:U60)</f>
        <v>30.694569</v>
      </c>
      <c r="V61" s="225" t="n">
        <f aca="false">SUM(V59:V60)</f>
        <v>30.015245</v>
      </c>
      <c r="W61" s="225" t="n">
        <f aca="false">SUM(W59:W60)</f>
        <v>28.651345</v>
      </c>
      <c r="X61" s="225" t="n">
        <f aca="false">SUM(X59:X60)</f>
        <v>28.101701</v>
      </c>
      <c r="Y61" s="225" t="n">
        <f aca="false">SUM(Y59:Y60)</f>
        <v>27.791184</v>
      </c>
      <c r="Z61" s="228" t="n">
        <f aca="false">SUM(Z59:Z60)</f>
        <v>26.21768</v>
      </c>
      <c r="AA61" s="224" t="n">
        <f aca="false">SUM(AA59:AA60)</f>
        <v>24.087938</v>
      </c>
      <c r="AB61" s="226" t="n">
        <f aca="false">SUM(AB59:AB60)</f>
        <v>22.27529</v>
      </c>
      <c r="AC61" s="88"/>
      <c r="AD61" s="59" t="n">
        <v>4</v>
      </c>
      <c r="AE61" s="71" t="n">
        <f aca="false">H80</f>
        <v>0</v>
      </c>
      <c r="AF61" s="71" t="n">
        <f aca="false">$H94</f>
        <v>0</v>
      </c>
      <c r="AG61" s="71" t="n">
        <f aca="false">-(AE61)</f>
        <v>-0</v>
      </c>
      <c r="AH61" s="71" t="n">
        <f aca="false">$H79</f>
        <v>0</v>
      </c>
      <c r="AI61" s="71" t="n">
        <f aca="false">$H93</f>
        <v>0</v>
      </c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61"/>
    </row>
    <row r="62" customFormat="false" ht="15" hidden="false" customHeight="false" outlineLevel="0" collapsed="false">
      <c r="A62" s="111" t="s">
        <v>37</v>
      </c>
      <c r="B62" s="104" t="s">
        <v>59</v>
      </c>
      <c r="C62" s="104" t="s">
        <v>23</v>
      </c>
      <c r="D62" s="105" t="n">
        <f aca="false">SUM(E62:AB62)</f>
        <v>2728.255528</v>
      </c>
      <c r="E62" s="106" t="n">
        <f aca="false">SUM(E57:E58)</f>
        <v>96.304585</v>
      </c>
      <c r="F62" s="107" t="n">
        <f aca="false">SUM(F57:F58)</f>
        <v>94.126985</v>
      </c>
      <c r="G62" s="107" t="n">
        <f aca="false">SUM(G57:G58)</f>
        <v>93.814684</v>
      </c>
      <c r="H62" s="107" t="n">
        <f aca="false">SUM(H57:H58)</f>
        <v>93.764786</v>
      </c>
      <c r="I62" s="107" t="n">
        <f aca="false">SUM(I57:I58)</f>
        <v>94.484564</v>
      </c>
      <c r="J62" s="108" t="n">
        <f aca="false">SUM(J57:J58)</f>
        <v>101.720886</v>
      </c>
      <c r="K62" s="109" t="n">
        <f aca="false">SUM(K57:K58)</f>
        <v>110.117632</v>
      </c>
      <c r="L62" s="107" t="n">
        <f aca="false">SUM(L57:L58)</f>
        <v>115.90341</v>
      </c>
      <c r="M62" s="107" t="n">
        <f aca="false">SUM(M57:M58)</f>
        <v>121.226793</v>
      </c>
      <c r="N62" s="107" t="n">
        <f aca="false">SUM(N57:N58)</f>
        <v>123.92358</v>
      </c>
      <c r="O62" s="107" t="n">
        <f aca="false">SUM(O57:O58)</f>
        <v>125.811821</v>
      </c>
      <c r="P62" s="107" t="n">
        <f aca="false">SUM(P57:P58)</f>
        <v>126.743437</v>
      </c>
      <c r="Q62" s="107" t="n">
        <f aca="false">SUM(Q57:Q58)</f>
        <v>128.439106</v>
      </c>
      <c r="R62" s="107" t="n">
        <f aca="false">SUM(R57:R58)</f>
        <v>128.466466</v>
      </c>
      <c r="S62" s="107" t="n">
        <f aca="false">SUM(S57:S58)</f>
        <v>127.085356</v>
      </c>
      <c r="T62" s="107" t="n">
        <f aca="false">SUM(T57:T58)</f>
        <v>123.244833</v>
      </c>
      <c r="U62" s="107" t="n">
        <f aca="false">SUM(U57:U58)</f>
        <v>122.507784</v>
      </c>
      <c r="V62" s="107" t="n">
        <f aca="false">SUM(V57:V58)</f>
        <v>122.537202</v>
      </c>
      <c r="W62" s="107" t="n">
        <f aca="false">SUM(W57:W58)</f>
        <v>120.462734</v>
      </c>
      <c r="X62" s="107" t="n">
        <f aca="false">SUM(X57:X58)</f>
        <v>121.681872</v>
      </c>
      <c r="Y62" s="107" t="n">
        <f aca="false">SUM(Y57:Y58)</f>
        <v>118.925263</v>
      </c>
      <c r="Z62" s="110" t="n">
        <f aca="false">SUM(Z57:Z58)</f>
        <v>112.411333</v>
      </c>
      <c r="AA62" s="106" t="n">
        <f aca="false">SUM(AA57:AA58)</f>
        <v>104.960025</v>
      </c>
      <c r="AB62" s="108" t="n">
        <f aca="false">SUM(AB57:AB58)</f>
        <v>99.590391</v>
      </c>
      <c r="AC62" s="88"/>
      <c r="AD62" s="59" t="n">
        <v>5</v>
      </c>
      <c r="AE62" s="71" t="n">
        <f aca="false">I80</f>
        <v>0</v>
      </c>
      <c r="AF62" s="71" t="n">
        <f aca="false">$I94</f>
        <v>0</v>
      </c>
      <c r="AG62" s="71" t="n">
        <f aca="false">-(AE62)</f>
        <v>-0</v>
      </c>
      <c r="AH62" s="71" t="n">
        <f aca="false">$I79</f>
        <v>0</v>
      </c>
      <c r="AI62" s="71" t="n">
        <f aca="false">$I93</f>
        <v>0</v>
      </c>
      <c r="AJ62" s="18" t="n">
        <f aca="false">AG58</f>
        <v>-0</v>
      </c>
      <c r="AK62" s="18" t="n">
        <f aca="false">AG59</f>
        <v>-0</v>
      </c>
      <c r="AL62" s="18" t="n">
        <f aca="false">AG60</f>
        <v>-0</v>
      </c>
      <c r="AM62" s="18" t="n">
        <f aca="false">AG61</f>
        <v>-0</v>
      </c>
      <c r="AN62" s="18"/>
      <c r="AO62" s="18" t="n">
        <f aca="false">AF58</f>
        <v>0</v>
      </c>
      <c r="AP62" s="18" t="n">
        <f aca="false">AF59</f>
        <v>0</v>
      </c>
      <c r="AQ62" s="18" t="n">
        <f aca="false">AF60</f>
        <v>0</v>
      </c>
      <c r="AR62" s="18" t="n">
        <f aca="false">AF61</f>
        <v>0</v>
      </c>
      <c r="AS62" s="18"/>
      <c r="AT62" s="18" t="n">
        <f aca="false">-AH58</f>
        <v>-0</v>
      </c>
      <c r="AU62" s="18" t="n">
        <f aca="false">-AH59</f>
        <v>-0</v>
      </c>
      <c r="AV62" s="18" t="n">
        <f aca="false">-AH60</f>
        <v>-0</v>
      </c>
      <c r="AW62" s="18" t="n">
        <f aca="false">-AH61</f>
        <v>-0</v>
      </c>
      <c r="AX62" s="18"/>
      <c r="AY62" s="18" t="n">
        <f aca="false">AI58</f>
        <v>0</v>
      </c>
      <c r="AZ62" s="18" t="n">
        <f aca="false">AI59</f>
        <v>0</v>
      </c>
      <c r="BA62" s="18" t="n">
        <f aca="false">AI60</f>
        <v>0</v>
      </c>
      <c r="BB62" s="18" t="n">
        <f aca="false">AI61</f>
        <v>0</v>
      </c>
      <c r="BC62" s="61"/>
    </row>
    <row r="63" customFormat="false" ht="15" hidden="false" customHeight="false" outlineLevel="0" collapsed="false">
      <c r="A63" s="112" t="s">
        <v>38</v>
      </c>
      <c r="B63" s="229" t="s">
        <v>59</v>
      </c>
      <c r="C63" s="229" t="s">
        <v>39</v>
      </c>
      <c r="D63" s="230" t="n">
        <f aca="false">SUM(E63:AB63)</f>
        <v>3361.97398</v>
      </c>
      <c r="E63" s="231" t="n">
        <f aca="false">E61+E62</f>
        <v>117.10959</v>
      </c>
      <c r="F63" s="232" t="n">
        <f aca="false">F61+F62</f>
        <v>114.473293</v>
      </c>
      <c r="G63" s="232" t="n">
        <f aca="false">G61+G62</f>
        <v>114.001054</v>
      </c>
      <c r="H63" s="232" t="n">
        <f aca="false">H61+H62</f>
        <v>114.092257</v>
      </c>
      <c r="I63" s="232" t="n">
        <f aca="false">I61+I62</f>
        <v>115.484581</v>
      </c>
      <c r="J63" s="233" t="n">
        <f aca="false">J61+J62</f>
        <v>124.256538</v>
      </c>
      <c r="K63" s="234" t="n">
        <f aca="false">K61+K62</f>
        <v>134.334937</v>
      </c>
      <c r="L63" s="232" t="n">
        <f aca="false">L61+L62</f>
        <v>141.561297</v>
      </c>
      <c r="M63" s="232" t="n">
        <f aca="false">M61+M62</f>
        <v>148.76502</v>
      </c>
      <c r="N63" s="232" t="n">
        <f aca="false">N61+N62</f>
        <v>152.692994</v>
      </c>
      <c r="O63" s="232" t="n">
        <f aca="false">O61+O62</f>
        <v>155.619551</v>
      </c>
      <c r="P63" s="232" t="n">
        <f aca="false">P61+P62</f>
        <v>157.059865</v>
      </c>
      <c r="Q63" s="232" t="n">
        <f aca="false">Q61+Q62</f>
        <v>159.276742</v>
      </c>
      <c r="R63" s="232" t="n">
        <f aca="false">R61+R62</f>
        <v>159.572668</v>
      </c>
      <c r="S63" s="232" t="n">
        <f aca="false">S61+S62</f>
        <v>158.400417</v>
      </c>
      <c r="T63" s="232" t="n">
        <f aca="false">T61+T62</f>
        <v>154.36162</v>
      </c>
      <c r="U63" s="232" t="n">
        <f aca="false">U61+U62</f>
        <v>153.202353</v>
      </c>
      <c r="V63" s="232" t="n">
        <f aca="false">V61+V62</f>
        <v>152.552447</v>
      </c>
      <c r="W63" s="232" t="n">
        <f aca="false">W61+W62</f>
        <v>149.114079</v>
      </c>
      <c r="X63" s="232" t="n">
        <f aca="false">X61+X62</f>
        <v>149.783573</v>
      </c>
      <c r="Y63" s="232" t="n">
        <f aca="false">Y61+Y62</f>
        <v>146.716447</v>
      </c>
      <c r="Z63" s="235" t="n">
        <f aca="false">Z61+Z62</f>
        <v>138.629013</v>
      </c>
      <c r="AA63" s="231" t="n">
        <f aca="false">AA61+AA62</f>
        <v>129.047963</v>
      </c>
      <c r="AB63" s="233" t="n">
        <f aca="false">AB61+AB62</f>
        <v>121.865681</v>
      </c>
      <c r="AC63" s="88"/>
      <c r="AD63" s="59" t="n">
        <v>6</v>
      </c>
      <c r="AE63" s="71" t="n">
        <f aca="false">J80</f>
        <v>0</v>
      </c>
      <c r="AF63" s="71" t="n">
        <f aca="false">$J94</f>
        <v>0</v>
      </c>
      <c r="AG63" s="71" t="n">
        <f aca="false">-(AE63)</f>
        <v>-0</v>
      </c>
      <c r="AH63" s="71" t="n">
        <f aca="false">$J79</f>
        <v>0</v>
      </c>
      <c r="AI63" s="71" t="n">
        <f aca="false">$J93</f>
        <v>0</v>
      </c>
      <c r="AJ63" s="18" t="n">
        <f aca="false">AG62</f>
        <v>-0</v>
      </c>
      <c r="AK63" s="18" t="n">
        <f aca="false">AG63</f>
        <v>-0</v>
      </c>
      <c r="AL63" s="18" t="n">
        <f aca="false">AG64</f>
        <v>-0</v>
      </c>
      <c r="AM63" s="18" t="n">
        <f aca="false">AG65</f>
        <v>-0</v>
      </c>
      <c r="AN63" s="18"/>
      <c r="AO63" s="18" t="n">
        <f aca="false">AF62</f>
        <v>0</v>
      </c>
      <c r="AP63" s="18" t="n">
        <f aca="false">AF63</f>
        <v>0</v>
      </c>
      <c r="AQ63" s="18" t="n">
        <f aca="false">AF64</f>
        <v>0</v>
      </c>
      <c r="AR63" s="18" t="n">
        <f aca="false">AF65</f>
        <v>0</v>
      </c>
      <c r="AS63" s="18"/>
      <c r="AT63" s="18" t="n">
        <f aca="false">-AH62</f>
        <v>-0</v>
      </c>
      <c r="AU63" s="18" t="n">
        <f aca="false">-AH63</f>
        <v>-0</v>
      </c>
      <c r="AV63" s="18" t="n">
        <f aca="false">-AH64</f>
        <v>-0</v>
      </c>
      <c r="AW63" s="18" t="n">
        <f aca="false">-AH65</f>
        <v>-0</v>
      </c>
      <c r="AX63" s="18"/>
      <c r="AY63" s="18" t="n">
        <f aca="false">AI62</f>
        <v>0</v>
      </c>
      <c r="AZ63" s="18" t="n">
        <f aca="false">AI63</f>
        <v>0</v>
      </c>
      <c r="BA63" s="18" t="n">
        <f aca="false">AI64</f>
        <v>0</v>
      </c>
      <c r="BB63" s="18" t="n">
        <f aca="false">AI65</f>
        <v>0</v>
      </c>
      <c r="BC63" s="61"/>
    </row>
    <row r="64" customFormat="false" ht="14.25" hidden="false" customHeight="false" outlineLevel="0" collapsed="false">
      <c r="A64" s="118"/>
      <c r="B64" s="236" t="s">
        <v>59</v>
      </c>
      <c r="C64" s="236" t="s">
        <v>40</v>
      </c>
      <c r="D64" s="237" t="n">
        <f aca="false">SUM(E64:AB64)</f>
        <v>4232</v>
      </c>
      <c r="E64" s="238" t="n">
        <v>181</v>
      </c>
      <c r="F64" s="239" t="n">
        <v>181</v>
      </c>
      <c r="G64" s="239" t="n">
        <v>181</v>
      </c>
      <c r="H64" s="239" t="n">
        <v>181</v>
      </c>
      <c r="I64" s="239" t="n">
        <v>181</v>
      </c>
      <c r="J64" s="240" t="n">
        <v>181</v>
      </c>
      <c r="K64" s="241" t="n">
        <v>174</v>
      </c>
      <c r="L64" s="239" t="n">
        <v>174</v>
      </c>
      <c r="M64" s="239" t="n">
        <v>174</v>
      </c>
      <c r="N64" s="239" t="n">
        <v>174</v>
      </c>
      <c r="O64" s="239" t="n">
        <v>174</v>
      </c>
      <c r="P64" s="239" t="n">
        <v>174</v>
      </c>
      <c r="Q64" s="239" t="n">
        <v>174</v>
      </c>
      <c r="R64" s="239" t="n">
        <v>174</v>
      </c>
      <c r="S64" s="239" t="n">
        <v>174</v>
      </c>
      <c r="T64" s="239" t="n">
        <v>174</v>
      </c>
      <c r="U64" s="239" t="n">
        <v>174</v>
      </c>
      <c r="V64" s="239" t="n">
        <v>174</v>
      </c>
      <c r="W64" s="239" t="n">
        <v>174</v>
      </c>
      <c r="X64" s="239" t="n">
        <v>174</v>
      </c>
      <c r="Y64" s="239" t="n">
        <v>174</v>
      </c>
      <c r="Z64" s="242" t="n">
        <v>174</v>
      </c>
      <c r="AA64" s="243" t="n">
        <v>181</v>
      </c>
      <c r="AB64" s="240" t="n">
        <v>181</v>
      </c>
      <c r="AC64" s="126" t="s">
        <v>42</v>
      </c>
      <c r="AD64" s="59" t="n">
        <v>7</v>
      </c>
      <c r="AE64" s="71" t="n">
        <f aca="false">K80</f>
        <v>0</v>
      </c>
      <c r="AF64" s="71" t="n">
        <f aca="false">$K94</f>
        <v>0</v>
      </c>
      <c r="AG64" s="71" t="n">
        <f aca="false">-(AE64)</f>
        <v>-0</v>
      </c>
      <c r="AH64" s="71" t="n">
        <f aca="false">$K79</f>
        <v>0</v>
      </c>
      <c r="AI64" s="71" t="n">
        <f aca="false">$K93</f>
        <v>0</v>
      </c>
      <c r="AJ64" s="18" t="n">
        <f aca="false">AG66</f>
        <v>-0</v>
      </c>
      <c r="AK64" s="18" t="n">
        <f aca="false">AG67</f>
        <v>-0</v>
      </c>
      <c r="AL64" s="18" t="n">
        <f aca="false">AG68</f>
        <v>-0</v>
      </c>
      <c r="AM64" s="18" t="n">
        <f aca="false">AG69</f>
        <v>-0</v>
      </c>
      <c r="AN64" s="18"/>
      <c r="AO64" s="18" t="n">
        <f aca="false">AF66</f>
        <v>0</v>
      </c>
      <c r="AP64" s="18" t="n">
        <f aca="false">AF67</f>
        <v>0</v>
      </c>
      <c r="AQ64" s="18" t="n">
        <f aca="false">AF68</f>
        <v>0</v>
      </c>
      <c r="AR64" s="18" t="n">
        <f aca="false">AF69</f>
        <v>0</v>
      </c>
      <c r="AS64" s="18"/>
      <c r="AT64" s="18" t="n">
        <f aca="false">-AH66</f>
        <v>-0</v>
      </c>
      <c r="AU64" s="18" t="n">
        <f aca="false">-AH67</f>
        <v>-0</v>
      </c>
      <c r="AV64" s="18" t="n">
        <f aca="false">-AH68</f>
        <v>-0</v>
      </c>
      <c r="AW64" s="18" t="n">
        <f aca="false">-AH69</f>
        <v>-0</v>
      </c>
      <c r="AX64" s="18"/>
      <c r="AY64" s="18" t="n">
        <f aca="false">AI66</f>
        <v>0</v>
      </c>
      <c r="AZ64" s="18" t="n">
        <f aca="false">AI67</f>
        <v>0</v>
      </c>
      <c r="BA64" s="18" t="n">
        <f aca="false">AI68</f>
        <v>0</v>
      </c>
      <c r="BB64" s="18" t="n">
        <f aca="false">AI69</f>
        <v>0</v>
      </c>
      <c r="BC64" s="61"/>
    </row>
    <row r="65" customFormat="false" ht="14.25" hidden="false" customHeight="false" outlineLevel="0" collapsed="false">
      <c r="A65" s="62"/>
      <c r="B65" s="127" t="s">
        <v>59</v>
      </c>
      <c r="C65" s="127" t="s">
        <v>40</v>
      </c>
      <c r="D65" s="128" t="n">
        <f aca="false">SUM(E65:AB65)</f>
        <v>13.44</v>
      </c>
      <c r="E65" s="129" t="n">
        <v>0.56</v>
      </c>
      <c r="F65" s="130" t="n">
        <v>0.56</v>
      </c>
      <c r="G65" s="130" t="n">
        <v>0.56</v>
      </c>
      <c r="H65" s="130" t="n">
        <v>0.56</v>
      </c>
      <c r="I65" s="130" t="n">
        <v>0.56</v>
      </c>
      <c r="J65" s="131" t="n">
        <v>0.56</v>
      </c>
      <c r="K65" s="132" t="n">
        <v>0.56</v>
      </c>
      <c r="L65" s="130" t="n">
        <v>0.56</v>
      </c>
      <c r="M65" s="130" t="n">
        <v>0.56</v>
      </c>
      <c r="N65" s="130" t="n">
        <v>0.56</v>
      </c>
      <c r="O65" s="130" t="n">
        <v>0.56</v>
      </c>
      <c r="P65" s="130" t="n">
        <v>0.56</v>
      </c>
      <c r="Q65" s="130" t="n">
        <v>0.56</v>
      </c>
      <c r="R65" s="130" t="n">
        <v>0.56</v>
      </c>
      <c r="S65" s="130" t="n">
        <v>0.56</v>
      </c>
      <c r="T65" s="130" t="n">
        <v>0.56</v>
      </c>
      <c r="U65" s="130" t="n">
        <v>0.56</v>
      </c>
      <c r="V65" s="130" t="n">
        <v>0.56</v>
      </c>
      <c r="W65" s="130" t="n">
        <v>0.56</v>
      </c>
      <c r="X65" s="130" t="n">
        <v>0.56</v>
      </c>
      <c r="Y65" s="130" t="n">
        <v>0.56</v>
      </c>
      <c r="Z65" s="133" t="n">
        <v>0.56</v>
      </c>
      <c r="AA65" s="129" t="n">
        <v>0.56</v>
      </c>
      <c r="AB65" s="131" t="n">
        <v>0.56</v>
      </c>
      <c r="AC65" s="126" t="s">
        <v>63</v>
      </c>
      <c r="AD65" s="59" t="n">
        <v>8</v>
      </c>
      <c r="AE65" s="71" t="n">
        <f aca="false">L80</f>
        <v>0</v>
      </c>
      <c r="AF65" s="71" t="n">
        <f aca="false">$L94</f>
        <v>0</v>
      </c>
      <c r="AG65" s="71" t="n">
        <f aca="false">-(AE65)</f>
        <v>-0</v>
      </c>
      <c r="AH65" s="71" t="n">
        <f aca="false">$L79</f>
        <v>0</v>
      </c>
      <c r="AI65" s="71" t="n">
        <f aca="false">$L93</f>
        <v>0</v>
      </c>
      <c r="AJ65" s="18" t="n">
        <f aca="false">AG70</f>
        <v>-0</v>
      </c>
      <c r="AK65" s="18" t="n">
        <f aca="false">AG71</f>
        <v>-0</v>
      </c>
      <c r="AL65" s="18" t="n">
        <f aca="false">AG72</f>
        <v>-0</v>
      </c>
      <c r="AM65" s="18" t="n">
        <f aca="false">AG73</f>
        <v>-0</v>
      </c>
      <c r="AN65" s="18"/>
      <c r="AO65" s="18" t="n">
        <f aca="false">AF70</f>
        <v>0</v>
      </c>
      <c r="AP65" s="18" t="n">
        <f aca="false">AF71</f>
        <v>0</v>
      </c>
      <c r="AQ65" s="18" t="n">
        <f aca="false">AF72</f>
        <v>0</v>
      </c>
      <c r="AR65" s="18" t="n">
        <f aca="false">AF73</f>
        <v>0</v>
      </c>
      <c r="AS65" s="18"/>
      <c r="AT65" s="18" t="n">
        <f aca="false">-AH70</f>
        <v>-0</v>
      </c>
      <c r="AU65" s="18" t="n">
        <f aca="false">-AH71</f>
        <v>-0</v>
      </c>
      <c r="AV65" s="18" t="n">
        <f aca="false">-AH72</f>
        <v>-0</v>
      </c>
      <c r="AW65" s="18" t="n">
        <f aca="false">-AH73</f>
        <v>-0</v>
      </c>
      <c r="AX65" s="18"/>
      <c r="AY65" s="18" t="n">
        <f aca="false">AI70</f>
        <v>0</v>
      </c>
      <c r="AZ65" s="18" t="n">
        <f aca="false">AI71</f>
        <v>0</v>
      </c>
      <c r="BA65" s="18" t="n">
        <f aca="false">AI72</f>
        <v>0</v>
      </c>
      <c r="BB65" s="18" t="n">
        <f aca="false">AI73</f>
        <v>0</v>
      </c>
      <c r="BC65" s="61"/>
    </row>
    <row r="66" customFormat="false" ht="14.25" hidden="false" customHeight="false" outlineLevel="0" collapsed="false">
      <c r="A66" s="62"/>
      <c r="B66" s="127"/>
      <c r="C66" s="127"/>
      <c r="D66" s="128" t="n">
        <f aca="false">SUM(E66:AB66)</f>
        <v>0</v>
      </c>
      <c r="E66" s="129"/>
      <c r="F66" s="130"/>
      <c r="G66" s="130"/>
      <c r="H66" s="130"/>
      <c r="I66" s="130"/>
      <c r="J66" s="131"/>
      <c r="K66" s="132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3"/>
      <c r="AA66" s="129"/>
      <c r="AB66" s="131"/>
      <c r="AC66" s="126"/>
      <c r="AD66" s="59" t="n">
        <v>9</v>
      </c>
      <c r="AE66" s="71" t="n">
        <f aca="false">M80</f>
        <v>0</v>
      </c>
      <c r="AF66" s="71" t="n">
        <f aca="false">$M94</f>
        <v>0</v>
      </c>
      <c r="AG66" s="71" t="n">
        <f aca="false">-(AE66)</f>
        <v>-0</v>
      </c>
      <c r="AH66" s="71" t="n">
        <f aca="false">$M79</f>
        <v>0</v>
      </c>
      <c r="AI66" s="71" t="n">
        <f aca="false">$M93</f>
        <v>0</v>
      </c>
      <c r="AJ66" s="18" t="n">
        <f aca="false">AG74</f>
        <v>-0</v>
      </c>
      <c r="AK66" s="18" t="n">
        <f aca="false">AG75</f>
        <v>-0</v>
      </c>
      <c r="AL66" s="18" t="n">
        <f aca="false">AG76</f>
        <v>-0</v>
      </c>
      <c r="AM66" s="18" t="n">
        <f aca="false">AG77</f>
        <v>-0</v>
      </c>
      <c r="AN66" s="18"/>
      <c r="AO66" s="18" t="n">
        <f aca="false">AF74</f>
        <v>0</v>
      </c>
      <c r="AP66" s="18" t="n">
        <f aca="false">AF75</f>
        <v>0</v>
      </c>
      <c r="AQ66" s="18" t="n">
        <f aca="false">AF76</f>
        <v>0</v>
      </c>
      <c r="AR66" s="18" t="n">
        <f aca="false">AF77</f>
        <v>0</v>
      </c>
      <c r="AS66" s="18"/>
      <c r="AT66" s="18" t="n">
        <f aca="false">-AH74</f>
        <v>-0</v>
      </c>
      <c r="AU66" s="18" t="n">
        <f aca="false">-AH75</f>
        <v>-0</v>
      </c>
      <c r="AV66" s="18" t="n">
        <f aca="false">-AH76</f>
        <v>-0</v>
      </c>
      <c r="AW66" s="18" t="n">
        <f aca="false">-AH77</f>
        <v>-0</v>
      </c>
      <c r="AX66" s="18"/>
      <c r="AY66" s="18" t="n">
        <f aca="false">AI74</f>
        <v>0</v>
      </c>
      <c r="AZ66" s="18" t="n">
        <f aca="false">AI75</f>
        <v>0</v>
      </c>
      <c r="BA66" s="18" t="n">
        <f aca="false">AI76</f>
        <v>0</v>
      </c>
      <c r="BB66" s="18" t="n">
        <f aca="false">AI77</f>
        <v>0</v>
      </c>
      <c r="BC66" s="61"/>
    </row>
    <row r="67" customFormat="false" ht="14.25" hidden="false" customHeight="false" outlineLevel="0" collapsed="false">
      <c r="A67" s="62"/>
      <c r="B67" s="127"/>
      <c r="C67" s="127"/>
      <c r="D67" s="128" t="n">
        <f aca="false">SUM(E67:AB67)</f>
        <v>0</v>
      </c>
      <c r="E67" s="129"/>
      <c r="F67" s="130"/>
      <c r="G67" s="130"/>
      <c r="H67" s="130"/>
      <c r="I67" s="130"/>
      <c r="J67" s="131"/>
      <c r="K67" s="132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3"/>
      <c r="AA67" s="129"/>
      <c r="AB67" s="131"/>
      <c r="AC67" s="126"/>
      <c r="AD67" s="59" t="n">
        <v>10</v>
      </c>
      <c r="AE67" s="71" t="n">
        <f aca="false">N80</f>
        <v>0</v>
      </c>
      <c r="AF67" s="71" t="n">
        <f aca="false">$N94</f>
        <v>0</v>
      </c>
      <c r="AG67" s="71" t="n">
        <f aca="false">-(AE67)</f>
        <v>-0</v>
      </c>
      <c r="AH67" s="71" t="n">
        <f aca="false">$N79</f>
        <v>0</v>
      </c>
      <c r="AI67" s="71" t="n">
        <f aca="false">$N93</f>
        <v>0</v>
      </c>
      <c r="AJ67" s="18" t="n">
        <f aca="false">AG78</f>
        <v>-0</v>
      </c>
      <c r="AK67" s="18" t="n">
        <f aca="false">AG79</f>
        <v>-0</v>
      </c>
      <c r="AL67" s="18" t="n">
        <f aca="false">AG80</f>
        <v>-0</v>
      </c>
      <c r="AM67" s="18" t="n">
        <f aca="false">AG81</f>
        <v>-0</v>
      </c>
      <c r="AN67" s="18"/>
      <c r="AO67" s="18" t="n">
        <f aca="false">AF78</f>
        <v>0</v>
      </c>
      <c r="AP67" s="18" t="n">
        <f aca="false">AF79</f>
        <v>0</v>
      </c>
      <c r="AQ67" s="18" t="n">
        <f aca="false">AF80</f>
        <v>0</v>
      </c>
      <c r="AR67" s="18" t="n">
        <f aca="false">AF81</f>
        <v>0</v>
      </c>
      <c r="AS67" s="18"/>
      <c r="AT67" s="18" t="n">
        <f aca="false">-AH78</f>
        <v>-0</v>
      </c>
      <c r="AU67" s="18" t="n">
        <f aca="false">-AH79</f>
        <v>-0</v>
      </c>
      <c r="AV67" s="18" t="n">
        <f aca="false">-AH80</f>
        <v>-0</v>
      </c>
      <c r="AW67" s="18" t="n">
        <f aca="false">-AH81</f>
        <v>-0</v>
      </c>
      <c r="AX67" s="18"/>
      <c r="AY67" s="18" t="n">
        <f aca="false">AI78</f>
        <v>0</v>
      </c>
      <c r="AZ67" s="18" t="n">
        <f aca="false">AI79</f>
        <v>0</v>
      </c>
      <c r="BA67" s="18" t="n">
        <f aca="false">AI80</f>
        <v>0</v>
      </c>
      <c r="BB67" s="18" t="n">
        <f aca="false">AI81</f>
        <v>0</v>
      </c>
      <c r="BC67" s="61"/>
    </row>
    <row r="68" customFormat="false" ht="14.25" hidden="false" customHeight="false" outlineLevel="0" collapsed="false">
      <c r="A68" s="62"/>
      <c r="B68" s="127"/>
      <c r="C68" s="127"/>
      <c r="D68" s="128" t="n">
        <f aca="false">SUM(E68:AB68)</f>
        <v>0</v>
      </c>
      <c r="E68" s="129"/>
      <c r="F68" s="130"/>
      <c r="G68" s="130"/>
      <c r="H68" s="130"/>
      <c r="I68" s="130"/>
      <c r="J68" s="131"/>
      <c r="K68" s="132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3"/>
      <c r="AA68" s="129"/>
      <c r="AB68" s="131"/>
      <c r="AC68" s="126"/>
      <c r="AD68" s="59" t="n">
        <v>11</v>
      </c>
      <c r="AE68" s="71" t="n">
        <f aca="false">O80</f>
        <v>0</v>
      </c>
      <c r="AF68" s="71" t="n">
        <f aca="false">$O94</f>
        <v>0</v>
      </c>
      <c r="AG68" s="71" t="n">
        <f aca="false">-(AE68)</f>
        <v>-0</v>
      </c>
      <c r="AH68" s="71" t="n">
        <f aca="false">$O79</f>
        <v>0</v>
      </c>
      <c r="AI68" s="71" t="n">
        <f aca="false">$O93</f>
        <v>0</v>
      </c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61"/>
    </row>
    <row r="69" customFormat="false" ht="14.25" hidden="false" customHeight="false" outlineLevel="0" collapsed="false">
      <c r="A69" s="62"/>
      <c r="B69" s="127"/>
      <c r="C69" s="127"/>
      <c r="D69" s="128" t="n">
        <f aca="false">SUM(E69:AB69)</f>
        <v>0</v>
      </c>
      <c r="E69" s="129"/>
      <c r="F69" s="130"/>
      <c r="G69" s="130"/>
      <c r="H69" s="130"/>
      <c r="I69" s="130"/>
      <c r="J69" s="131"/>
      <c r="K69" s="132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3"/>
      <c r="AA69" s="129"/>
      <c r="AB69" s="131"/>
      <c r="AC69" s="126"/>
      <c r="AD69" s="59" t="n">
        <v>12</v>
      </c>
      <c r="AE69" s="71" t="n">
        <f aca="false">P80</f>
        <v>0</v>
      </c>
      <c r="AF69" s="71" t="n">
        <f aca="false">$P94</f>
        <v>0</v>
      </c>
      <c r="AG69" s="71" t="n">
        <f aca="false">-(AE69)</f>
        <v>-0</v>
      </c>
      <c r="AH69" s="71" t="n">
        <f aca="false">$P79</f>
        <v>0</v>
      </c>
      <c r="AI69" s="71" t="n">
        <f aca="false">$P93</f>
        <v>0</v>
      </c>
      <c r="AJ69" s="134" t="s">
        <v>64</v>
      </c>
      <c r="AK69" s="18"/>
      <c r="AL69" s="18"/>
      <c r="AM69" s="18"/>
      <c r="AN69" s="18"/>
      <c r="AO69" s="134" t="s">
        <v>65</v>
      </c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61"/>
    </row>
    <row r="70" customFormat="false" ht="14.25" hidden="false" customHeight="false" outlineLevel="0" collapsed="false">
      <c r="A70" s="62"/>
      <c r="B70" s="127"/>
      <c r="C70" s="127"/>
      <c r="D70" s="128" t="n">
        <f aca="false">SUM(E70:AB70)</f>
        <v>0</v>
      </c>
      <c r="E70" s="129"/>
      <c r="F70" s="130"/>
      <c r="G70" s="130"/>
      <c r="H70" s="130"/>
      <c r="I70" s="130"/>
      <c r="J70" s="131"/>
      <c r="K70" s="132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3"/>
      <c r="AA70" s="129"/>
      <c r="AB70" s="131"/>
      <c r="AC70" s="126"/>
      <c r="AD70" s="59" t="n">
        <v>13</v>
      </c>
      <c r="AE70" s="71" t="n">
        <f aca="false">Q80</f>
        <v>0</v>
      </c>
      <c r="AF70" s="71" t="n">
        <f aca="false">$Q94</f>
        <v>0</v>
      </c>
      <c r="AG70" s="71" t="n">
        <f aca="false">-(AE70)</f>
        <v>-0</v>
      </c>
      <c r="AH70" s="71" t="n">
        <f aca="false">$Q79</f>
        <v>0</v>
      </c>
      <c r="AI70" s="71" t="n">
        <f aca="false">$Q93</f>
        <v>0</v>
      </c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61"/>
    </row>
    <row r="71" customFormat="false" ht="14.25" hidden="false" customHeight="false" outlineLevel="0" collapsed="false">
      <c r="A71" s="62"/>
      <c r="B71" s="127" t="s">
        <v>59</v>
      </c>
      <c r="C71" s="127" t="s">
        <v>40</v>
      </c>
      <c r="D71" s="128" t="n">
        <f aca="false">SUM(E71:AB71)</f>
        <v>0</v>
      </c>
      <c r="E71" s="129"/>
      <c r="F71" s="130"/>
      <c r="G71" s="130"/>
      <c r="H71" s="130"/>
      <c r="I71" s="130"/>
      <c r="J71" s="131"/>
      <c r="K71" s="132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3"/>
      <c r="AA71" s="129"/>
      <c r="AB71" s="131"/>
      <c r="AC71" s="126" t="s">
        <v>46</v>
      </c>
      <c r="AD71" s="59" t="n">
        <v>14</v>
      </c>
      <c r="AE71" s="71" t="n">
        <f aca="false">R80</f>
        <v>0</v>
      </c>
      <c r="AF71" s="71" t="n">
        <f aca="false">$R94</f>
        <v>0</v>
      </c>
      <c r="AG71" s="71" t="n">
        <f aca="false">-(AE71)</f>
        <v>-0</v>
      </c>
      <c r="AH71" s="71" t="n">
        <f aca="false">$R79</f>
        <v>0</v>
      </c>
      <c r="AI71" s="71" t="n">
        <f aca="false">$R93</f>
        <v>0</v>
      </c>
      <c r="AJ71" s="18" t="n">
        <f aca="false">$E59</f>
        <v>0.084903</v>
      </c>
      <c r="AK71" s="18" t="n">
        <f aca="false">$F59</f>
        <v>0.079702</v>
      </c>
      <c r="AL71" s="18" t="n">
        <f aca="false">G59</f>
        <v>0.076764</v>
      </c>
      <c r="AM71" s="18" t="n">
        <f aca="false">H59</f>
        <v>0.078706</v>
      </c>
      <c r="AN71" s="18"/>
      <c r="AO71" s="18" t="n">
        <f aca="false">$E60</f>
        <v>20.720102</v>
      </c>
      <c r="AP71" s="18" t="n">
        <f aca="false">$F60</f>
        <v>20.266606</v>
      </c>
      <c r="AQ71" s="18" t="n">
        <f aca="false">L60</f>
        <v>25.549576</v>
      </c>
      <c r="AR71" s="18" t="n">
        <f aca="false">M60</f>
        <v>27.428462</v>
      </c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61"/>
    </row>
    <row r="72" customFormat="false" ht="14.25" hidden="false" customHeight="false" outlineLevel="0" collapsed="false">
      <c r="A72" s="62" t="s">
        <v>66</v>
      </c>
      <c r="B72" s="127"/>
      <c r="C72" s="127"/>
      <c r="D72" s="128" t="n">
        <f aca="false">SUM(E72:AB72)</f>
        <v>0</v>
      </c>
      <c r="E72" s="129"/>
      <c r="F72" s="130"/>
      <c r="G72" s="130"/>
      <c r="H72" s="130"/>
      <c r="I72" s="130"/>
      <c r="J72" s="131"/>
      <c r="K72" s="132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3"/>
      <c r="AA72" s="129"/>
      <c r="AB72" s="131"/>
      <c r="AC72" s="126"/>
      <c r="AD72" s="59" t="n">
        <v>15</v>
      </c>
      <c r="AE72" s="71" t="n">
        <f aca="false">S80</f>
        <v>0</v>
      </c>
      <c r="AF72" s="71" t="n">
        <f aca="false">$S94</f>
        <v>0</v>
      </c>
      <c r="AG72" s="71" t="n">
        <f aca="false">-(AE72)</f>
        <v>-0</v>
      </c>
      <c r="AH72" s="71" t="n">
        <f aca="false">$S79</f>
        <v>0</v>
      </c>
      <c r="AI72" s="71" t="n">
        <f aca="false">$S93</f>
        <v>0</v>
      </c>
      <c r="AJ72" s="18" t="n">
        <f aca="false">$I59</f>
        <v>0.088728</v>
      </c>
      <c r="AK72" s="18" t="n">
        <f aca="false">$J59</f>
        <v>0.105044</v>
      </c>
      <c r="AL72" s="18" t="n">
        <f aca="false">$K59</f>
        <v>0.113725</v>
      </c>
      <c r="AM72" s="18" t="n">
        <f aca="false">$L59</f>
        <v>0.108311</v>
      </c>
      <c r="AN72" s="18"/>
      <c r="AO72" s="18" t="n">
        <f aca="false">$I60</f>
        <v>20.911289</v>
      </c>
      <c r="AP72" s="18" t="n">
        <f aca="false">$J60</f>
        <v>22.430608</v>
      </c>
      <c r="AQ72" s="18" t="n">
        <f aca="false">$K60</f>
        <v>24.10358</v>
      </c>
      <c r="AR72" s="18" t="n">
        <f aca="false">$L60</f>
        <v>25.549576</v>
      </c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61"/>
    </row>
    <row r="73" customFormat="false" ht="14.25" hidden="false" customHeight="false" outlineLevel="0" collapsed="false">
      <c r="A73" s="62"/>
      <c r="B73" s="127"/>
      <c r="C73" s="127"/>
      <c r="D73" s="128" t="n">
        <f aca="false">SUM(E73:AB73)</f>
        <v>0</v>
      </c>
      <c r="E73" s="129"/>
      <c r="F73" s="130"/>
      <c r="G73" s="130"/>
      <c r="H73" s="130"/>
      <c r="I73" s="130"/>
      <c r="J73" s="131"/>
      <c r="K73" s="132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3"/>
      <c r="AA73" s="129"/>
      <c r="AB73" s="131"/>
      <c r="AC73" s="126"/>
      <c r="AD73" s="59" t="n">
        <v>16</v>
      </c>
      <c r="AE73" s="71" t="n">
        <f aca="false">T80</f>
        <v>0</v>
      </c>
      <c r="AF73" s="71" t="n">
        <f aca="false">$T94</f>
        <v>0</v>
      </c>
      <c r="AG73" s="71" t="n">
        <f aca="false">-(AE73)</f>
        <v>-0</v>
      </c>
      <c r="AH73" s="71" t="n">
        <f aca="false">$T79</f>
        <v>0</v>
      </c>
      <c r="AI73" s="71" t="n">
        <f aca="false">$T93</f>
        <v>0</v>
      </c>
      <c r="AJ73" s="18" t="n">
        <f aca="false">$M59</f>
        <v>0.109765</v>
      </c>
      <c r="AK73" s="18" t="n">
        <f aca="false">$N59</f>
        <v>0.112533</v>
      </c>
      <c r="AL73" s="18" t="n">
        <f aca="false">$O59</f>
        <v>0.11592</v>
      </c>
      <c r="AM73" s="18" t="n">
        <f aca="false">$P59</f>
        <v>0.12013</v>
      </c>
      <c r="AN73" s="18"/>
      <c r="AO73" s="18" t="n">
        <f aca="false">$M60</f>
        <v>27.428462</v>
      </c>
      <c r="AP73" s="18" t="n">
        <f aca="false">$N60</f>
        <v>28.656881</v>
      </c>
      <c r="AQ73" s="18" t="n">
        <f aca="false">$O60</f>
        <v>29.69181</v>
      </c>
      <c r="AR73" s="18" t="n">
        <f aca="false">$P60</f>
        <v>30.196298</v>
      </c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61"/>
    </row>
    <row r="74" customFormat="false" ht="14.25" hidden="false" customHeight="false" outlineLevel="0" collapsed="false">
      <c r="A74" s="62"/>
      <c r="B74" s="127"/>
      <c r="C74" s="127"/>
      <c r="D74" s="128" t="n">
        <f aca="false">SUM(E74:AB74)</f>
        <v>0</v>
      </c>
      <c r="E74" s="129"/>
      <c r="F74" s="130"/>
      <c r="G74" s="130"/>
      <c r="H74" s="130"/>
      <c r="I74" s="130"/>
      <c r="J74" s="131"/>
      <c r="K74" s="132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3"/>
      <c r="AA74" s="129"/>
      <c r="AB74" s="131"/>
      <c r="AC74" s="126"/>
      <c r="AD74" s="59" t="n">
        <v>17</v>
      </c>
      <c r="AE74" s="71" t="n">
        <f aca="false">U80</f>
        <v>0</v>
      </c>
      <c r="AF74" s="71" t="n">
        <f aca="false">$U94</f>
        <v>0</v>
      </c>
      <c r="AG74" s="71" t="n">
        <f aca="false">-(AE74)</f>
        <v>-0</v>
      </c>
      <c r="AH74" s="71" t="n">
        <f aca="false">$U79</f>
        <v>0</v>
      </c>
      <c r="AI74" s="71" t="n">
        <f aca="false">$U93</f>
        <v>0</v>
      </c>
      <c r="AJ74" s="18" t="n">
        <f aca="false">$Q59</f>
        <v>0.121806</v>
      </c>
      <c r="AK74" s="18" t="n">
        <f aca="false">$R59</f>
        <v>0.124495</v>
      </c>
      <c r="AL74" s="18" t="n">
        <f aca="false">$S59</f>
        <v>0.130561</v>
      </c>
      <c r="AM74" s="18" t="n">
        <f aca="false">$T59</f>
        <v>0.135018</v>
      </c>
      <c r="AN74" s="18"/>
      <c r="AO74" s="18" t="n">
        <f aca="false">$Q60</f>
        <v>30.71583</v>
      </c>
      <c r="AP74" s="18" t="n">
        <f aca="false">$R60</f>
        <v>30.981707</v>
      </c>
      <c r="AQ74" s="18" t="n">
        <f aca="false">$S60</f>
        <v>31.1845</v>
      </c>
      <c r="AR74" s="18" t="n">
        <f aca="false">$T60</f>
        <v>30.981769</v>
      </c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61"/>
    </row>
    <row r="75" customFormat="false" ht="14.25" hidden="false" customHeight="false" outlineLevel="0" collapsed="false">
      <c r="A75" s="62"/>
      <c r="B75" s="127"/>
      <c r="C75" s="127"/>
      <c r="D75" s="128" t="n">
        <f aca="false">SUM(E75:AB75)</f>
        <v>0</v>
      </c>
      <c r="E75" s="129"/>
      <c r="F75" s="130"/>
      <c r="G75" s="130"/>
      <c r="H75" s="130"/>
      <c r="I75" s="130"/>
      <c r="J75" s="131"/>
      <c r="K75" s="132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3"/>
      <c r="AA75" s="129"/>
      <c r="AB75" s="131"/>
      <c r="AC75" s="126"/>
      <c r="AD75" s="59" t="n">
        <v>18</v>
      </c>
      <c r="AE75" s="71" t="n">
        <f aca="false">V80</f>
        <v>0</v>
      </c>
      <c r="AF75" s="71" t="n">
        <f aca="false">$V94</f>
        <v>0</v>
      </c>
      <c r="AG75" s="71" t="n">
        <f aca="false">-(AE75)</f>
        <v>-0</v>
      </c>
      <c r="AH75" s="71" t="n">
        <f aca="false">$V79</f>
        <v>0</v>
      </c>
      <c r="AI75" s="71" t="n">
        <f aca="false">$V93</f>
        <v>0</v>
      </c>
      <c r="AJ75" s="18" t="n">
        <f aca="false">$U59</f>
        <v>0.141782</v>
      </c>
      <c r="AK75" s="18" t="n">
        <f aca="false">$V59</f>
        <v>0.145781</v>
      </c>
      <c r="AL75" s="18" t="n">
        <f aca="false">$W59</f>
        <v>0.153292</v>
      </c>
      <c r="AM75" s="18" t="n">
        <f aca="false">$X59</f>
        <v>0.169761</v>
      </c>
      <c r="AN75" s="18"/>
      <c r="AO75" s="18" t="n">
        <f aca="false">$U60</f>
        <v>30.552787</v>
      </c>
      <c r="AP75" s="18" t="n">
        <f aca="false">$V60</f>
        <v>29.869464</v>
      </c>
      <c r="AQ75" s="18" t="n">
        <f aca="false">$W60</f>
        <v>28.498053</v>
      </c>
      <c r="AR75" s="18" t="n">
        <f aca="false">$X60</f>
        <v>27.93194</v>
      </c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61"/>
    </row>
    <row r="76" customFormat="false" ht="14.25" hidden="false" customHeight="false" outlineLevel="0" collapsed="false">
      <c r="A76" s="62"/>
      <c r="B76" s="127"/>
      <c r="C76" s="127"/>
      <c r="D76" s="128" t="n">
        <f aca="false">SUM(E76:AB76)</f>
        <v>0</v>
      </c>
      <c r="E76" s="129"/>
      <c r="F76" s="130"/>
      <c r="G76" s="130"/>
      <c r="H76" s="130"/>
      <c r="I76" s="130"/>
      <c r="J76" s="131"/>
      <c r="K76" s="132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3"/>
      <c r="AA76" s="129"/>
      <c r="AB76" s="131"/>
      <c r="AC76" s="126"/>
      <c r="AD76" s="59" t="n">
        <v>19</v>
      </c>
      <c r="AE76" s="71" t="n">
        <f aca="false">W80</f>
        <v>0</v>
      </c>
      <c r="AF76" s="71" t="n">
        <f aca="false">$W94</f>
        <v>0</v>
      </c>
      <c r="AG76" s="71" t="n">
        <f aca="false">-(AE76)</f>
        <v>-0</v>
      </c>
      <c r="AH76" s="71" t="n">
        <f aca="false">$W79</f>
        <v>0</v>
      </c>
      <c r="AI76" s="71" t="n">
        <f aca="false">$W93</f>
        <v>0</v>
      </c>
      <c r="AJ76" s="18" t="n">
        <f aca="false">$Y59</f>
        <v>0.16658</v>
      </c>
      <c r="AK76" s="18" t="n">
        <f aca="false">$Z59</f>
        <v>0.147891</v>
      </c>
      <c r="AL76" s="18" t="n">
        <f aca="false">$AA59</f>
        <v>0.121306</v>
      </c>
      <c r="AM76" s="18" t="n">
        <f aca="false">$AB59</f>
        <v>0.101189</v>
      </c>
      <c r="AN76" s="18"/>
      <c r="AO76" s="18" t="n">
        <f aca="false">$Y60</f>
        <v>27.624604</v>
      </c>
      <c r="AP76" s="18" t="n">
        <f aca="false">$Z60</f>
        <v>26.069789</v>
      </c>
      <c r="AQ76" s="18" t="n">
        <f aca="false">$AA60</f>
        <v>23.966632</v>
      </c>
      <c r="AR76" s="18" t="n">
        <f aca="false">$AB60</f>
        <v>22.174101</v>
      </c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61"/>
    </row>
    <row r="77" customFormat="false" ht="14.25" hidden="false" customHeight="false" outlineLevel="0" collapsed="false">
      <c r="A77" s="62"/>
      <c r="B77" s="127"/>
      <c r="C77" s="127"/>
      <c r="D77" s="128" t="n">
        <f aca="false">SUM(E77:AB77)</f>
        <v>0</v>
      </c>
      <c r="E77" s="129"/>
      <c r="F77" s="130"/>
      <c r="G77" s="130"/>
      <c r="H77" s="130"/>
      <c r="I77" s="130"/>
      <c r="J77" s="131"/>
      <c r="K77" s="132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3"/>
      <c r="AA77" s="129"/>
      <c r="AB77" s="131"/>
      <c r="AC77" s="126"/>
      <c r="AD77" s="59" t="n">
        <v>20</v>
      </c>
      <c r="AE77" s="71" t="n">
        <f aca="false">X80</f>
        <v>0</v>
      </c>
      <c r="AF77" s="71" t="n">
        <f aca="false">$X94</f>
        <v>0</v>
      </c>
      <c r="AG77" s="71" t="n">
        <f aca="false">-(AE77)</f>
        <v>-0</v>
      </c>
      <c r="AH77" s="71" t="n">
        <f aca="false">$X79</f>
        <v>0</v>
      </c>
      <c r="AI77" s="71" t="n">
        <f aca="false">$X93</f>
        <v>0</v>
      </c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61"/>
    </row>
    <row r="78" customFormat="false" ht="14.25" hidden="false" customHeight="false" outlineLevel="0" collapsed="false">
      <c r="A78" s="62"/>
      <c r="B78" s="127"/>
      <c r="C78" s="127"/>
      <c r="D78" s="128" t="n">
        <f aca="false">SUM(E78:AB78)</f>
        <v>0</v>
      </c>
      <c r="E78" s="129"/>
      <c r="F78" s="130"/>
      <c r="G78" s="130"/>
      <c r="H78" s="130"/>
      <c r="I78" s="130"/>
      <c r="J78" s="131"/>
      <c r="K78" s="132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3"/>
      <c r="AA78" s="129"/>
      <c r="AB78" s="131"/>
      <c r="AC78" s="126"/>
      <c r="AD78" s="59" t="n">
        <v>21</v>
      </c>
      <c r="AE78" s="71" t="n">
        <f aca="false">Y80</f>
        <v>0</v>
      </c>
      <c r="AF78" s="71" t="n">
        <f aca="false">$Y94</f>
        <v>0</v>
      </c>
      <c r="AG78" s="71" t="n">
        <f aca="false">-(AE78)</f>
        <v>-0</v>
      </c>
      <c r="AH78" s="71" t="n">
        <f aca="false">$Y79</f>
        <v>0</v>
      </c>
      <c r="AI78" s="71" t="n">
        <f aca="false">$Y93</f>
        <v>0</v>
      </c>
      <c r="AJ78" s="134" t="s">
        <v>48</v>
      </c>
      <c r="AK78" s="18"/>
      <c r="AL78" s="18"/>
      <c r="AM78" s="18"/>
      <c r="AN78" s="18"/>
      <c r="AO78" s="134" t="s">
        <v>67</v>
      </c>
      <c r="AP78" s="18"/>
      <c r="AQ78" s="18"/>
      <c r="AR78" s="18"/>
      <c r="AS78" s="18"/>
      <c r="AT78" s="134" t="s">
        <v>48</v>
      </c>
      <c r="AU78" s="18"/>
      <c r="AV78" s="18"/>
      <c r="AW78" s="18"/>
      <c r="AX78" s="18"/>
      <c r="AY78" s="18"/>
      <c r="AZ78" s="18"/>
      <c r="BA78" s="18"/>
      <c r="BB78" s="18"/>
      <c r="BC78" s="61"/>
    </row>
    <row r="79" customFormat="false" ht="14.25" hidden="false" customHeight="false" outlineLevel="0" collapsed="false">
      <c r="A79" s="62"/>
      <c r="B79" s="127"/>
      <c r="C79" s="127"/>
      <c r="D79" s="128" t="n">
        <f aca="false">SUM(E79:AB79)</f>
        <v>0</v>
      </c>
      <c r="E79" s="129"/>
      <c r="F79" s="130"/>
      <c r="G79" s="130"/>
      <c r="H79" s="130"/>
      <c r="I79" s="130"/>
      <c r="J79" s="131"/>
      <c r="K79" s="132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3"/>
      <c r="AA79" s="129"/>
      <c r="AB79" s="131"/>
      <c r="AC79" s="126"/>
      <c r="AD79" s="59" t="n">
        <v>22</v>
      </c>
      <c r="AE79" s="71" t="n">
        <f aca="false">Z80</f>
        <v>0</v>
      </c>
      <c r="AF79" s="71" t="n">
        <f aca="false">$Z94</f>
        <v>0</v>
      </c>
      <c r="AG79" s="71" t="n">
        <f aca="false">-(AE79)</f>
        <v>-0</v>
      </c>
      <c r="AH79" s="71" t="n">
        <f aca="false">$Z79</f>
        <v>0</v>
      </c>
      <c r="AI79" s="71" t="n">
        <f aca="false">$Z93</f>
        <v>0</v>
      </c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61"/>
    </row>
    <row r="80" customFormat="false" ht="15" hidden="false" customHeight="false" outlineLevel="0" collapsed="false">
      <c r="A80" s="143"/>
      <c r="B80" s="244"/>
      <c r="C80" s="244"/>
      <c r="D80" s="245" t="n">
        <f aca="false">SUM(E80:AB80)</f>
        <v>0</v>
      </c>
      <c r="E80" s="246"/>
      <c r="F80" s="247"/>
      <c r="G80" s="247"/>
      <c r="H80" s="247"/>
      <c r="I80" s="247"/>
      <c r="J80" s="248"/>
      <c r="K80" s="249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50"/>
      <c r="AA80" s="246"/>
      <c r="AB80" s="248"/>
      <c r="AC80" s="126"/>
      <c r="AD80" s="59" t="n">
        <v>23</v>
      </c>
      <c r="AE80" s="71" t="n">
        <f aca="false">AA80</f>
        <v>0</v>
      </c>
      <c r="AF80" s="71" t="n">
        <f aca="false">$AA94</f>
        <v>0</v>
      </c>
      <c r="AG80" s="71" t="n">
        <f aca="false">-(AE80)</f>
        <v>-0</v>
      </c>
      <c r="AH80" s="71" t="n">
        <f aca="false">$AA79</f>
        <v>0</v>
      </c>
      <c r="AI80" s="71" t="n">
        <f aca="false">$AA93</f>
        <v>0</v>
      </c>
      <c r="AJ80" s="18" t="n">
        <f aca="false">-$E68</f>
        <v>-0</v>
      </c>
      <c r="AK80" s="18" t="n">
        <f aca="false">-$F68</f>
        <v>-0</v>
      </c>
      <c r="AL80" s="18" t="n">
        <f aca="false">-$G68</f>
        <v>-0</v>
      </c>
      <c r="AM80" s="18" t="n">
        <f aca="false">-$H68</f>
        <v>-0</v>
      </c>
      <c r="AN80" s="18"/>
      <c r="AO80" s="18" t="n">
        <f aca="false">-$E69</f>
        <v>-0</v>
      </c>
      <c r="AP80" s="18" t="n">
        <f aca="false">-$F69</f>
        <v>-0</v>
      </c>
      <c r="AQ80" s="18" t="n">
        <f aca="false">-$G69</f>
        <v>-0</v>
      </c>
      <c r="AR80" s="18" t="n">
        <f aca="false">-$H69</f>
        <v>-0</v>
      </c>
      <c r="AS80" s="18"/>
      <c r="AT80" s="18" t="n">
        <f aca="false">-$E70</f>
        <v>-0</v>
      </c>
      <c r="AU80" s="18" t="n">
        <f aca="false">-$F70</f>
        <v>-0</v>
      </c>
      <c r="AV80" s="18" t="n">
        <f aca="false">-$G70</f>
        <v>-0</v>
      </c>
      <c r="AW80" s="18" t="n">
        <f aca="false">-$H70</f>
        <v>-0</v>
      </c>
      <c r="AX80" s="18"/>
      <c r="AY80" s="18"/>
      <c r="AZ80" s="18"/>
      <c r="BA80" s="18"/>
      <c r="BB80" s="18"/>
      <c r="BC80" s="61"/>
    </row>
    <row r="81" customFormat="false" ht="15" hidden="false" customHeight="false" outlineLevel="0" collapsed="false">
      <c r="A81" s="118"/>
      <c r="B81" s="119"/>
      <c r="C81" s="119"/>
      <c r="D81" s="120" t="n">
        <f aca="false">SUM(E81:AB81)</f>
        <v>0</v>
      </c>
      <c r="E81" s="121"/>
      <c r="F81" s="122"/>
      <c r="G81" s="122"/>
      <c r="H81" s="122"/>
      <c r="I81" s="122"/>
      <c r="J81" s="123"/>
      <c r="K81" s="124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5"/>
      <c r="AA81" s="121"/>
      <c r="AB81" s="123"/>
      <c r="AC81" s="251"/>
      <c r="AD81" s="252" t="n">
        <v>24</v>
      </c>
      <c r="AE81" s="253" t="n">
        <f aca="false">AB80</f>
        <v>0</v>
      </c>
      <c r="AF81" s="253" t="n">
        <f aca="false">$AB94</f>
        <v>0</v>
      </c>
      <c r="AG81" s="253" t="n">
        <f aca="false">-(AE81)</f>
        <v>-0</v>
      </c>
      <c r="AH81" s="253" t="n">
        <f aca="false">$AB79</f>
        <v>0</v>
      </c>
      <c r="AI81" s="253" t="n">
        <f aca="false">$AB93</f>
        <v>0</v>
      </c>
      <c r="AJ81" s="254" t="n">
        <f aca="false">-$I68</f>
        <v>-0</v>
      </c>
      <c r="AK81" s="254" t="n">
        <f aca="false">-$J68</f>
        <v>-0</v>
      </c>
      <c r="AL81" s="254" t="n">
        <f aca="false">-$K68</f>
        <v>-0</v>
      </c>
      <c r="AM81" s="254" t="n">
        <f aca="false">-$L68</f>
        <v>-0</v>
      </c>
      <c r="AN81" s="254"/>
      <c r="AO81" s="254" t="n">
        <f aca="false">-$I69</f>
        <v>-0</v>
      </c>
      <c r="AP81" s="254" t="n">
        <f aca="false">-$J69</f>
        <v>-0</v>
      </c>
      <c r="AQ81" s="254" t="n">
        <f aca="false">-$K69</f>
        <v>-0</v>
      </c>
      <c r="AR81" s="254" t="n">
        <f aca="false">-$L69</f>
        <v>-0</v>
      </c>
      <c r="AS81" s="254"/>
      <c r="AT81" s="254" t="n">
        <f aca="false">-$I70</f>
        <v>-0</v>
      </c>
      <c r="AU81" s="254" t="n">
        <f aca="false">-$J70</f>
        <v>-0</v>
      </c>
      <c r="AV81" s="254" t="n">
        <f aca="false">-$K70</f>
        <v>-0</v>
      </c>
      <c r="AW81" s="254" t="n">
        <f aca="false">-$L70</f>
        <v>-0</v>
      </c>
      <c r="AX81" s="254"/>
      <c r="AY81" s="254"/>
      <c r="AZ81" s="254"/>
      <c r="BA81" s="254"/>
      <c r="BB81" s="254"/>
      <c r="BC81" s="254"/>
    </row>
    <row r="82" customFormat="false" ht="14.25" hidden="false" customHeight="false" outlineLevel="0" collapsed="false">
      <c r="A82" s="62"/>
      <c r="B82" s="127"/>
      <c r="C82" s="127"/>
      <c r="D82" s="128" t="n">
        <f aca="false">SUM(E82:AB82)</f>
        <v>0</v>
      </c>
      <c r="E82" s="129"/>
      <c r="F82" s="130"/>
      <c r="G82" s="130"/>
      <c r="H82" s="130"/>
      <c r="I82" s="130"/>
      <c r="J82" s="131"/>
      <c r="K82" s="132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3"/>
      <c r="AA82" s="129"/>
      <c r="AB82" s="131"/>
      <c r="AC82" s="126"/>
      <c r="AD82" s="61"/>
      <c r="AE82" s="61"/>
      <c r="AF82" s="61"/>
      <c r="AG82" s="61"/>
      <c r="AH82" s="61"/>
      <c r="AI82" s="61"/>
      <c r="AJ82" s="18" t="n">
        <f aca="false">-$M68</f>
        <v>-0</v>
      </c>
      <c r="AK82" s="18" t="n">
        <f aca="false">-$N68</f>
        <v>-0</v>
      </c>
      <c r="AL82" s="18" t="n">
        <f aca="false">-$O68</f>
        <v>-0</v>
      </c>
      <c r="AM82" s="18" t="n">
        <f aca="false">-$P68</f>
        <v>-0</v>
      </c>
      <c r="AN82" s="61"/>
      <c r="AO82" s="18" t="n">
        <f aca="false">-$M69</f>
        <v>-0</v>
      </c>
      <c r="AP82" s="18" t="n">
        <f aca="false">-$N69</f>
        <v>-0</v>
      </c>
      <c r="AQ82" s="18" t="n">
        <f aca="false">-$O69</f>
        <v>-0</v>
      </c>
      <c r="AR82" s="18" t="n">
        <f aca="false">-$P69</f>
        <v>-0</v>
      </c>
      <c r="AS82" s="61"/>
      <c r="AT82" s="18" t="n">
        <f aca="false">-$M70</f>
        <v>-0</v>
      </c>
      <c r="AU82" s="18" t="n">
        <f aca="false">-$N70</f>
        <v>-0</v>
      </c>
      <c r="AV82" s="18" t="n">
        <f aca="false">-$O70</f>
        <v>-0</v>
      </c>
      <c r="AW82" s="18" t="n">
        <f aca="false">-$P70</f>
        <v>-0</v>
      </c>
      <c r="AX82" s="61"/>
      <c r="AY82" s="61"/>
      <c r="AZ82" s="61"/>
      <c r="BA82" s="61"/>
      <c r="BB82" s="61"/>
      <c r="BC82" s="61"/>
    </row>
    <row r="83" customFormat="false" ht="14.25" hidden="false" customHeight="false" outlineLevel="0" collapsed="false">
      <c r="A83" s="62" t="s">
        <v>68</v>
      </c>
      <c r="B83" s="127"/>
      <c r="C83" s="127"/>
      <c r="D83" s="128" t="n">
        <f aca="false">SUM(E83:AB83)</f>
        <v>0</v>
      </c>
      <c r="E83" s="129"/>
      <c r="F83" s="130"/>
      <c r="G83" s="130"/>
      <c r="H83" s="130"/>
      <c r="I83" s="130"/>
      <c r="J83" s="131"/>
      <c r="K83" s="132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3"/>
      <c r="AA83" s="129"/>
      <c r="AB83" s="131"/>
      <c r="AC83" s="126"/>
      <c r="AD83" s="61"/>
      <c r="AE83" s="61"/>
      <c r="AF83" s="61"/>
      <c r="AG83" s="61"/>
      <c r="AH83" s="61"/>
      <c r="AI83" s="61"/>
      <c r="AJ83" s="18" t="n">
        <f aca="false">-$Q68</f>
        <v>-0</v>
      </c>
      <c r="AK83" s="18" t="n">
        <f aca="false">-$R68</f>
        <v>-0</v>
      </c>
      <c r="AL83" s="18" t="n">
        <f aca="false">-$S68</f>
        <v>-0</v>
      </c>
      <c r="AM83" s="18" t="n">
        <f aca="false">-$T68</f>
        <v>-0</v>
      </c>
      <c r="AN83" s="61"/>
      <c r="AO83" s="18" t="n">
        <f aca="false">-$Q69</f>
        <v>-0</v>
      </c>
      <c r="AP83" s="18" t="n">
        <f aca="false">-$R69</f>
        <v>-0</v>
      </c>
      <c r="AQ83" s="18" t="n">
        <f aca="false">-$S69</f>
        <v>-0</v>
      </c>
      <c r="AR83" s="18" t="n">
        <f aca="false">-$T69</f>
        <v>-0</v>
      </c>
      <c r="AS83" s="61"/>
      <c r="AT83" s="18" t="n">
        <f aca="false">-$Q70</f>
        <v>-0</v>
      </c>
      <c r="AU83" s="18" t="n">
        <f aca="false">-$R70</f>
        <v>-0</v>
      </c>
      <c r="AV83" s="18" t="n">
        <f aca="false">-$S70</f>
        <v>-0</v>
      </c>
      <c r="AW83" s="18" t="n">
        <f aca="false">-$T70</f>
        <v>-0</v>
      </c>
      <c r="AX83" s="61"/>
      <c r="AY83" s="61"/>
      <c r="AZ83" s="61"/>
      <c r="BA83" s="61"/>
      <c r="BB83" s="61"/>
      <c r="BC83" s="61"/>
    </row>
    <row r="84" customFormat="false" ht="14.25" hidden="false" customHeight="false" outlineLevel="0" collapsed="false">
      <c r="A84" s="62"/>
      <c r="B84" s="127"/>
      <c r="C84" s="127"/>
      <c r="D84" s="128" t="n">
        <f aca="false">SUM(E84:AB84)</f>
        <v>0</v>
      </c>
      <c r="E84" s="129"/>
      <c r="F84" s="130"/>
      <c r="G84" s="130"/>
      <c r="H84" s="130"/>
      <c r="I84" s="130"/>
      <c r="J84" s="131"/>
      <c r="K84" s="132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3"/>
      <c r="AA84" s="129"/>
      <c r="AB84" s="131"/>
      <c r="AC84" s="126"/>
      <c r="AD84" s="61"/>
      <c r="AE84" s="61"/>
      <c r="AF84" s="61"/>
      <c r="AG84" s="61"/>
      <c r="AH84" s="61"/>
      <c r="AI84" s="61"/>
      <c r="AJ84" s="18" t="n">
        <f aca="false">-$U68</f>
        <v>-0</v>
      </c>
      <c r="AK84" s="18" t="n">
        <f aca="false">-$V68</f>
        <v>-0</v>
      </c>
      <c r="AL84" s="18" t="n">
        <f aca="false">-$W68</f>
        <v>-0</v>
      </c>
      <c r="AM84" s="18" t="n">
        <f aca="false">-$X68</f>
        <v>-0</v>
      </c>
      <c r="AN84" s="61"/>
      <c r="AO84" s="18" t="n">
        <f aca="false">-$U69</f>
        <v>-0</v>
      </c>
      <c r="AP84" s="18" t="n">
        <f aca="false">-$V69</f>
        <v>-0</v>
      </c>
      <c r="AQ84" s="18" t="n">
        <f aca="false">-$W69</f>
        <v>-0</v>
      </c>
      <c r="AR84" s="18" t="n">
        <f aca="false">-$X69</f>
        <v>-0</v>
      </c>
      <c r="AS84" s="61"/>
      <c r="AT84" s="18" t="n">
        <f aca="false">-$U70</f>
        <v>-0</v>
      </c>
      <c r="AU84" s="18" t="n">
        <f aca="false">-$V70</f>
        <v>-0</v>
      </c>
      <c r="AV84" s="18" t="n">
        <f aca="false">-$W70</f>
        <v>-0</v>
      </c>
      <c r="AW84" s="18" t="n">
        <f aca="false">-$X70</f>
        <v>-0</v>
      </c>
      <c r="AX84" s="61"/>
      <c r="AY84" s="61"/>
      <c r="AZ84" s="61"/>
      <c r="BA84" s="61"/>
      <c r="BB84" s="61"/>
      <c r="BC84" s="61"/>
    </row>
    <row r="85" customFormat="false" ht="15" hidden="false" customHeight="false" outlineLevel="0" collapsed="false">
      <c r="A85" s="143"/>
      <c r="B85" s="136"/>
      <c r="C85" s="136"/>
      <c r="D85" s="137" t="n">
        <f aca="false">SUM(E85:AB85)</f>
        <v>0</v>
      </c>
      <c r="E85" s="138"/>
      <c r="F85" s="139"/>
      <c r="G85" s="139"/>
      <c r="H85" s="139"/>
      <c r="I85" s="139"/>
      <c r="J85" s="140"/>
      <c r="K85" s="141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42"/>
      <c r="AA85" s="138"/>
      <c r="AB85" s="140"/>
      <c r="AC85" s="126"/>
      <c r="AD85" s="61"/>
      <c r="AE85" s="61"/>
      <c r="AF85" s="61"/>
      <c r="AG85" s="61"/>
      <c r="AH85" s="61"/>
      <c r="AI85" s="61"/>
      <c r="AJ85" s="18" t="n">
        <f aca="false">-$Y68</f>
        <v>-0</v>
      </c>
      <c r="AK85" s="18" t="n">
        <f aca="false">-$Z68</f>
        <v>-0</v>
      </c>
      <c r="AL85" s="18" t="n">
        <f aca="false">-$AA68</f>
        <v>-0</v>
      </c>
      <c r="AM85" s="18" t="n">
        <f aca="false">$AB68</f>
        <v>0</v>
      </c>
      <c r="AN85" s="61"/>
      <c r="AO85" s="18" t="n">
        <f aca="false">-$Y69</f>
        <v>-0</v>
      </c>
      <c r="AP85" s="18" t="n">
        <f aca="false">-$Z69</f>
        <v>-0</v>
      </c>
      <c r="AQ85" s="18" t="n">
        <f aca="false">-$AA69</f>
        <v>-0</v>
      </c>
      <c r="AR85" s="18" t="n">
        <f aca="false">$AB69</f>
        <v>0</v>
      </c>
      <c r="AS85" s="61"/>
      <c r="AT85" s="18" t="n">
        <f aca="false">-$Y70</f>
        <v>-0</v>
      </c>
      <c r="AU85" s="18" t="n">
        <f aca="false">-$Z70</f>
        <v>-0</v>
      </c>
      <c r="AV85" s="18" t="n">
        <f aca="false">-$AA70</f>
        <v>-0</v>
      </c>
      <c r="AW85" s="18" t="n">
        <f aca="false">$AB70</f>
        <v>0</v>
      </c>
      <c r="AX85" s="61"/>
      <c r="AY85" s="61"/>
      <c r="AZ85" s="61"/>
      <c r="BA85" s="61"/>
      <c r="BB85" s="61"/>
      <c r="BC85" s="61"/>
    </row>
    <row r="86" customFormat="false" ht="14.25" hidden="false" customHeight="false" outlineLevel="0" collapsed="false">
      <c r="A86" s="118"/>
      <c r="B86" s="144" t="s">
        <v>59</v>
      </c>
      <c r="C86" s="144" t="s">
        <v>69</v>
      </c>
      <c r="D86" s="145" t="n">
        <v>216</v>
      </c>
      <c r="E86" s="146" t="n">
        <v>9</v>
      </c>
      <c r="F86" s="147" t="n">
        <v>9</v>
      </c>
      <c r="G86" s="147" t="n">
        <v>9</v>
      </c>
      <c r="H86" s="147" t="n">
        <v>9</v>
      </c>
      <c r="I86" s="147" t="n">
        <v>9</v>
      </c>
      <c r="J86" s="148" t="n">
        <v>9</v>
      </c>
      <c r="K86" s="149" t="n">
        <v>9</v>
      </c>
      <c r="L86" s="147" t="n">
        <v>9</v>
      </c>
      <c r="M86" s="147" t="n">
        <v>9</v>
      </c>
      <c r="N86" s="147" t="n">
        <v>9</v>
      </c>
      <c r="O86" s="147" t="n">
        <v>9</v>
      </c>
      <c r="P86" s="147" t="n">
        <v>9</v>
      </c>
      <c r="Q86" s="147" t="n">
        <v>9</v>
      </c>
      <c r="R86" s="147" t="n">
        <v>9</v>
      </c>
      <c r="S86" s="147" t="n">
        <v>9</v>
      </c>
      <c r="T86" s="147" t="n">
        <v>9</v>
      </c>
      <c r="U86" s="147" t="n">
        <v>9</v>
      </c>
      <c r="V86" s="147" t="n">
        <v>9</v>
      </c>
      <c r="W86" s="147" t="n">
        <v>9</v>
      </c>
      <c r="X86" s="147" t="n">
        <v>9</v>
      </c>
      <c r="Y86" s="147" t="n">
        <v>9</v>
      </c>
      <c r="Z86" s="150" t="n">
        <v>9</v>
      </c>
      <c r="AA86" s="146" t="n">
        <v>9</v>
      </c>
      <c r="AB86" s="148" t="n">
        <v>9</v>
      </c>
      <c r="AC86" s="126" t="s">
        <v>70</v>
      </c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</row>
    <row r="87" customFormat="false" ht="14.25" hidden="false" customHeight="false" outlineLevel="0" collapsed="false">
      <c r="A87" s="62"/>
      <c r="B87" s="151"/>
      <c r="C87" s="151"/>
      <c r="D87" s="152" t="n">
        <f aca="false">SUM(E87:AB87)</f>
        <v>0</v>
      </c>
      <c r="E87" s="153"/>
      <c r="F87" s="154"/>
      <c r="G87" s="154"/>
      <c r="H87" s="154"/>
      <c r="I87" s="154"/>
      <c r="J87" s="155"/>
      <c r="K87" s="156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7"/>
      <c r="AA87" s="153"/>
      <c r="AB87" s="155"/>
      <c r="AC87" s="126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</row>
    <row r="88" customFormat="false" ht="14.25" hidden="false" customHeight="false" outlineLevel="0" collapsed="false">
      <c r="A88" s="62"/>
      <c r="B88" s="151"/>
      <c r="C88" s="127"/>
      <c r="D88" s="152" t="n">
        <f aca="false">SUM(E88:AB88)</f>
        <v>0</v>
      </c>
      <c r="E88" s="153"/>
      <c r="F88" s="154"/>
      <c r="G88" s="154"/>
      <c r="H88" s="154"/>
      <c r="I88" s="154"/>
      <c r="J88" s="155"/>
      <c r="K88" s="156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7"/>
      <c r="AA88" s="153"/>
      <c r="AB88" s="155"/>
      <c r="AC88" s="126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</row>
    <row r="89" customFormat="false" ht="15" hidden="false" customHeight="false" outlineLevel="0" collapsed="false">
      <c r="A89" s="62" t="s">
        <v>71</v>
      </c>
      <c r="B89" s="151"/>
      <c r="C89" s="127"/>
      <c r="D89" s="152" t="n">
        <f aca="false">SUM(E89:AB89)</f>
        <v>0</v>
      </c>
      <c r="E89" s="153"/>
      <c r="F89" s="154"/>
      <c r="G89" s="154"/>
      <c r="H89" s="154"/>
      <c r="I89" s="154"/>
      <c r="J89" s="155"/>
      <c r="K89" s="156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7"/>
      <c r="AA89" s="153"/>
      <c r="AB89" s="155"/>
      <c r="AC89" s="126"/>
      <c r="AD89" s="61"/>
      <c r="AE89" s="255"/>
      <c r="AF89" s="255"/>
      <c r="AG89" s="255"/>
      <c r="AH89" s="255"/>
      <c r="AI89" s="255"/>
      <c r="AJ89" s="255"/>
      <c r="AK89" s="255"/>
      <c r="AL89" s="255"/>
      <c r="AM89" s="255"/>
      <c r="AN89" s="255"/>
      <c r="AO89" s="255"/>
      <c r="AP89" s="255"/>
      <c r="AQ89" s="255"/>
      <c r="AR89" s="255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</row>
    <row r="90" customFormat="false" ht="15" hidden="false" customHeight="false" outlineLevel="0" collapsed="false">
      <c r="A90" s="62"/>
      <c r="B90" s="256" t="s">
        <v>59</v>
      </c>
      <c r="C90" s="256" t="s">
        <v>40</v>
      </c>
      <c r="D90" s="152" t="n">
        <f aca="false">SUM(E90:AB90)</f>
        <v>0</v>
      </c>
      <c r="E90" s="153"/>
      <c r="F90" s="154"/>
      <c r="G90" s="154"/>
      <c r="H90" s="154"/>
      <c r="I90" s="154"/>
      <c r="J90" s="155"/>
      <c r="K90" s="156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7"/>
      <c r="AA90" s="153"/>
      <c r="AB90" s="155"/>
      <c r="AC90" s="126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</row>
    <row r="91" customFormat="false" ht="15" hidden="false" customHeight="false" outlineLevel="0" collapsed="false">
      <c r="A91" s="62"/>
      <c r="B91" s="151"/>
      <c r="C91" s="151"/>
      <c r="D91" s="152" t="n">
        <f aca="false">SUM(E91:AB91)</f>
        <v>0</v>
      </c>
      <c r="E91" s="153"/>
      <c r="F91" s="154"/>
      <c r="G91" s="154"/>
      <c r="H91" s="154"/>
      <c r="I91" s="154"/>
      <c r="J91" s="155"/>
      <c r="K91" s="156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7"/>
      <c r="AA91" s="153"/>
      <c r="AB91" s="155"/>
      <c r="AC91" s="126"/>
      <c r="AD91" s="61"/>
      <c r="AE91" s="257" t="s">
        <v>40</v>
      </c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</row>
    <row r="92" customFormat="false" ht="14.25" hidden="false" customHeight="false" outlineLevel="0" collapsed="false">
      <c r="A92" s="62"/>
      <c r="B92" s="151"/>
      <c r="C92" s="151"/>
      <c r="D92" s="152" t="n">
        <f aca="false">SUM(E92:AB92)</f>
        <v>0</v>
      </c>
      <c r="E92" s="153"/>
      <c r="F92" s="154"/>
      <c r="G92" s="154"/>
      <c r="H92" s="154"/>
      <c r="I92" s="154"/>
      <c r="J92" s="155"/>
      <c r="K92" s="156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7"/>
      <c r="AA92" s="153"/>
      <c r="AB92" s="155"/>
      <c r="AC92" s="126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</row>
    <row r="93" customFormat="false" ht="14.25" hidden="false" customHeight="false" outlineLevel="0" collapsed="false">
      <c r="A93" s="62"/>
      <c r="B93" s="151"/>
      <c r="C93" s="151"/>
      <c r="D93" s="152" t="n">
        <f aca="false">SUM(E93:AB93)</f>
        <v>0</v>
      </c>
      <c r="E93" s="153"/>
      <c r="F93" s="154"/>
      <c r="G93" s="154"/>
      <c r="H93" s="154"/>
      <c r="I93" s="154"/>
      <c r="J93" s="155"/>
      <c r="K93" s="156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7"/>
      <c r="AA93" s="153"/>
      <c r="AB93" s="155"/>
      <c r="AC93" s="126"/>
      <c r="AD93" s="61"/>
      <c r="AE93" s="16" t="s">
        <v>29</v>
      </c>
      <c r="AF93" s="258" t="s">
        <v>72</v>
      </c>
      <c r="AG93" s="16"/>
      <c r="AH93" s="16"/>
      <c r="AI93" s="61"/>
      <c r="AJ93" s="16" t="s">
        <v>59</v>
      </c>
      <c r="AK93" s="258" t="s">
        <v>72</v>
      </c>
      <c r="AL93" s="16"/>
      <c r="AM93" s="16"/>
      <c r="AN93" s="61"/>
      <c r="AO93" s="16" t="s">
        <v>73</v>
      </c>
      <c r="AP93" s="258" t="s">
        <v>72</v>
      </c>
      <c r="AQ93" s="16"/>
      <c r="AR93" s="16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</row>
    <row r="94" customFormat="false" ht="15" hidden="false" customHeight="false" outlineLevel="0" collapsed="false">
      <c r="A94" s="62"/>
      <c r="B94" s="158"/>
      <c r="C94" s="158"/>
      <c r="D94" s="159" t="n">
        <f aca="false">SUM(E94:AB94)</f>
        <v>0</v>
      </c>
      <c r="E94" s="160"/>
      <c r="F94" s="161"/>
      <c r="G94" s="161"/>
      <c r="H94" s="161"/>
      <c r="I94" s="161"/>
      <c r="J94" s="162"/>
      <c r="K94" s="163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4"/>
      <c r="AA94" s="160"/>
      <c r="AB94" s="162"/>
      <c r="AC94" s="126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</row>
    <row r="95" customFormat="false" ht="14.25" hidden="false" customHeight="false" outlineLevel="0" collapsed="false">
      <c r="A95" s="118"/>
      <c r="B95" s="165"/>
      <c r="C95" s="165"/>
      <c r="D95" s="166" t="n">
        <f aca="false">SUM(E95:AB95)</f>
        <v>0</v>
      </c>
      <c r="E95" s="259"/>
      <c r="F95" s="260"/>
      <c r="G95" s="260"/>
      <c r="H95" s="260"/>
      <c r="I95" s="260"/>
      <c r="J95" s="261"/>
      <c r="K95" s="262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3"/>
      <c r="AA95" s="259"/>
      <c r="AB95" s="261"/>
      <c r="AC95" s="126"/>
      <c r="AD95" s="61"/>
      <c r="AE95" s="264" t="n">
        <f aca="false">SUM(E17:E18)-E39</f>
        <v>4</v>
      </c>
      <c r="AF95" s="264" t="n">
        <f aca="false">SUM(F17:F18)-F39</f>
        <v>4</v>
      </c>
      <c r="AG95" s="264" t="n">
        <f aca="false">SUM(G17:G18)-G39</f>
        <v>4</v>
      </c>
      <c r="AH95" s="264" t="n">
        <f aca="false">SUM(H17:H18)-H39</f>
        <v>4</v>
      </c>
      <c r="AJ95" s="61" t="n">
        <f aca="false">E64</f>
        <v>181</v>
      </c>
      <c r="AK95" s="61" t="n">
        <f aca="false">F64</f>
        <v>181</v>
      </c>
      <c r="AL95" s="61" t="n">
        <f aca="false">G64</f>
        <v>181</v>
      </c>
      <c r="AM95" s="61" t="n">
        <f aca="false">H64</f>
        <v>181</v>
      </c>
      <c r="AO95" s="61" t="n">
        <f aca="false">E109</f>
        <v>0</v>
      </c>
      <c r="AP95" s="61" t="n">
        <f aca="false">F109</f>
        <v>0</v>
      </c>
      <c r="AQ95" s="61" t="n">
        <f aca="false">G109</f>
        <v>0</v>
      </c>
      <c r="AR95" s="61" t="n">
        <f aca="false">H109</f>
        <v>0</v>
      </c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</row>
    <row r="96" customFormat="false" ht="14.25" hidden="false" customHeight="false" outlineLevel="0" collapsed="false">
      <c r="A96" s="62" t="s">
        <v>74</v>
      </c>
      <c r="B96" s="151"/>
      <c r="C96" s="151"/>
      <c r="D96" s="152" t="n">
        <f aca="false">SUM(E96:AB96)</f>
        <v>0</v>
      </c>
      <c r="E96" s="153"/>
      <c r="F96" s="154"/>
      <c r="G96" s="154"/>
      <c r="H96" s="154"/>
      <c r="I96" s="154"/>
      <c r="J96" s="155"/>
      <c r="K96" s="156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7"/>
      <c r="AA96" s="153"/>
      <c r="AB96" s="155"/>
      <c r="AC96" s="126"/>
      <c r="AD96" s="61"/>
      <c r="AE96" s="264" t="n">
        <f aca="false">SUM(I17:I18)-I39</f>
        <v>4</v>
      </c>
      <c r="AF96" s="264" t="n">
        <f aca="false">SUM(J17:J18)-J39</f>
        <v>4</v>
      </c>
      <c r="AG96" s="264" t="n">
        <f aca="false">SUM(K17:K18)-K39</f>
        <v>9</v>
      </c>
      <c r="AH96" s="264" t="n">
        <f aca="false">SUM(L17:L18)-L39</f>
        <v>9</v>
      </c>
      <c r="AI96" s="61"/>
      <c r="AJ96" s="61" t="n">
        <f aca="false">I64</f>
        <v>181</v>
      </c>
      <c r="AK96" s="61" t="n">
        <f aca="false">J64</f>
        <v>181</v>
      </c>
      <c r="AL96" s="61" t="n">
        <f aca="false">K64</f>
        <v>174</v>
      </c>
      <c r="AM96" s="61" t="n">
        <f aca="false">L64</f>
        <v>174</v>
      </c>
      <c r="AN96" s="61"/>
      <c r="AO96" s="61" t="n">
        <f aca="false">I109</f>
        <v>0</v>
      </c>
      <c r="AP96" s="61" t="n">
        <f aca="false">J109</f>
        <v>0</v>
      </c>
      <c r="AQ96" s="61" t="n">
        <f aca="false">K109</f>
        <v>0</v>
      </c>
      <c r="AR96" s="61" t="n">
        <f aca="false">L109</f>
        <v>0</v>
      </c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</row>
    <row r="97" customFormat="false" ht="15" hidden="false" customHeight="false" outlineLevel="0" collapsed="false">
      <c r="A97" s="143"/>
      <c r="B97" s="177"/>
      <c r="C97" s="177"/>
      <c r="D97" s="178" t="n">
        <f aca="false">SUM(E97:AB97)</f>
        <v>0</v>
      </c>
      <c r="E97" s="265"/>
      <c r="F97" s="266"/>
      <c r="G97" s="266"/>
      <c r="H97" s="266"/>
      <c r="I97" s="266"/>
      <c r="J97" s="267"/>
      <c r="K97" s="268"/>
      <c r="L97" s="266"/>
      <c r="M97" s="266"/>
      <c r="N97" s="266"/>
      <c r="O97" s="266"/>
      <c r="P97" s="266"/>
      <c r="Q97" s="266"/>
      <c r="R97" s="266"/>
      <c r="S97" s="266"/>
      <c r="T97" s="266"/>
      <c r="U97" s="266"/>
      <c r="V97" s="266"/>
      <c r="W97" s="266"/>
      <c r="X97" s="266"/>
      <c r="Y97" s="266"/>
      <c r="Z97" s="269"/>
      <c r="AA97" s="265"/>
      <c r="AB97" s="267"/>
      <c r="AC97" s="126"/>
      <c r="AD97" s="48"/>
      <c r="AE97" s="264" t="n">
        <f aca="false">SUM(M17:M18)-M39</f>
        <v>9</v>
      </c>
      <c r="AF97" s="264" t="n">
        <f aca="false">SUM(N17:N18)-N39</f>
        <v>9</v>
      </c>
      <c r="AG97" s="264" t="n">
        <f aca="false">SUM(O17:O18)-O39</f>
        <v>9</v>
      </c>
      <c r="AH97" s="264" t="n">
        <f aca="false">SUM(P17:P18)-P39</f>
        <v>9</v>
      </c>
      <c r="AI97" s="61"/>
      <c r="AJ97" s="61" t="n">
        <f aca="false">M64</f>
        <v>174</v>
      </c>
      <c r="AK97" s="61" t="n">
        <f aca="false">N64</f>
        <v>174</v>
      </c>
      <c r="AL97" s="61" t="n">
        <f aca="false">O64</f>
        <v>174</v>
      </c>
      <c r="AM97" s="61" t="n">
        <f aca="false">P64</f>
        <v>174</v>
      </c>
      <c r="AN97" s="61"/>
      <c r="AO97" s="61" t="n">
        <f aca="false">M109</f>
        <v>0</v>
      </c>
      <c r="AP97" s="61" t="n">
        <f aca="false">N109</f>
        <v>0</v>
      </c>
      <c r="AQ97" s="61" t="n">
        <f aca="false">O109</f>
        <v>0</v>
      </c>
      <c r="AR97" s="61" t="n">
        <f aca="false">P109</f>
        <v>0</v>
      </c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</row>
    <row r="98" customFormat="false" ht="15" hidden="false" customHeight="false" outlineLevel="0" collapsed="false">
      <c r="A98" s="184"/>
      <c r="B98" s="185"/>
      <c r="C98" s="185"/>
      <c r="D98" s="186" t="n">
        <f aca="false">SUM(E98:AB98)</f>
        <v>0</v>
      </c>
      <c r="E98" s="187"/>
      <c r="F98" s="188"/>
      <c r="G98" s="188"/>
      <c r="H98" s="188"/>
      <c r="I98" s="188"/>
      <c r="J98" s="189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87"/>
      <c r="AB98" s="189"/>
      <c r="AC98" s="191"/>
      <c r="AD98" s="61"/>
      <c r="AE98" s="264" t="n">
        <f aca="false">SUM(Q17:Q18)-Q39</f>
        <v>9</v>
      </c>
      <c r="AF98" s="264" t="n">
        <f aca="false">SUM(R17:R18)-R39</f>
        <v>9</v>
      </c>
      <c r="AG98" s="264" t="n">
        <f aca="false">SUM(S17:S18)-S39</f>
        <v>9</v>
      </c>
      <c r="AH98" s="264" t="n">
        <f aca="false">SUM(T17:T18)-T39</f>
        <v>9</v>
      </c>
      <c r="AI98" s="61"/>
      <c r="AJ98" s="61" t="n">
        <f aca="false">Q64</f>
        <v>174</v>
      </c>
      <c r="AK98" s="61" t="n">
        <f aca="false">R64</f>
        <v>174</v>
      </c>
      <c r="AL98" s="61" t="n">
        <f aca="false">S64</f>
        <v>174</v>
      </c>
      <c r="AM98" s="61" t="n">
        <f aca="false">T64</f>
        <v>174</v>
      </c>
      <c r="AN98" s="61"/>
      <c r="AO98" s="61" t="n">
        <f aca="false">Q109</f>
        <v>0</v>
      </c>
      <c r="AP98" s="61" t="n">
        <f aca="false">R109</f>
        <v>0</v>
      </c>
      <c r="AQ98" s="61" t="n">
        <f aca="false">S109</f>
        <v>0</v>
      </c>
      <c r="AR98" s="61" t="n">
        <f aca="false">T109</f>
        <v>0</v>
      </c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</row>
    <row r="99" customFormat="false" ht="15" hidden="false" customHeight="false" outlineLevel="0" collapsed="false">
      <c r="A99" s="192" t="s">
        <v>52</v>
      </c>
      <c r="B99" s="193" t="s">
        <v>59</v>
      </c>
      <c r="C99" s="193" t="s">
        <v>40</v>
      </c>
      <c r="D99" s="194" t="n">
        <f aca="false">SUM(E99:AB99)</f>
        <v>-667.46602</v>
      </c>
      <c r="E99" s="195" t="n">
        <f aca="false">E63+E86+E87+E88+E89+E90+E91+E92+E93+E94+E95+E96+E97-E64-E65-E66-E67-E68-E69-E70-E71-E72-E73-E74-E75-E76-E77-E78-E79-E80</f>
        <v>-55.45041</v>
      </c>
      <c r="F99" s="196" t="n">
        <f aca="false">F63+F86+F87+F88+F89+F90+F91+F92+F93+F94+F95+F96+F97-F64-F65-F66-F67-F68-F69-F70-F71-F72-F73-F74-F75-F76-F77-F78-F79-F80</f>
        <v>-58.086707</v>
      </c>
      <c r="G99" s="196" t="n">
        <f aca="false">G63+G86+G87+G88+G89+G90+G91+G92+G93+G94+G95+G96+G97-G64-G65-G66-G67-G68-G69-G70-G71-G72-G73-G74-G75-G76-G77-G78-G79-G80</f>
        <v>-58.558946</v>
      </c>
      <c r="H99" s="196" t="n">
        <f aca="false">H63+H86+H87+H88+H89+H90+H91+H92+H93+H94+H95+H96+H97-H64-H65-H66-H67-H68-H69-H70-H71-H72-H73-H74-H75-H76-H77-H78-H79-H80</f>
        <v>-58.467743</v>
      </c>
      <c r="I99" s="196" t="n">
        <f aca="false">I63+I86+I87+I88+I89+I90+I91+I92+I93+I94+I95+I96+I97-I64-I65-I66-I67-I68-I69-I70-I71-I72-I73-I74-I75-I76-I77-I78-I79-I80</f>
        <v>-57.075419</v>
      </c>
      <c r="J99" s="197" t="n">
        <f aca="false">J63+J86+J87+J88+J89+J90+J91+J92+J93+J94+J95+J96+J97-J64-J65-J66-J67-J68-J69-J70-J71-J72-J73-J74-J75-J76-J77-J78-J79-J80</f>
        <v>-48.303462</v>
      </c>
      <c r="K99" s="198" t="n">
        <f aca="false">K63+K86+K87+K88+K89+K90+K91+K92+K93+K94+K95+K96+K97-K64-K65-K66-K67-K68-K69-K70-K71-K72-K73-K74-K75-K76-K77-K78-K79-K80</f>
        <v>-31.225063</v>
      </c>
      <c r="L99" s="196" t="n">
        <f aca="false">L63+L86+L87+L88+L89+L90+L91+L92+L93+L94+L95+L96+L97-L64-L65-L66-L67-L68-L69-L70-L71-L72-L73-L74-L75-L76-L77-L78-L79-L80</f>
        <v>-23.998703</v>
      </c>
      <c r="M99" s="196" t="n">
        <f aca="false">M63+M86+M87+M88+M89+M90+M91+M92+M93+M94+M95+M96+M97-M64-M65-M66-M67-M68-M69-M70-M71-M72-M73-M74-M75-M76-M77-M78-M79-M80</f>
        <v>-16.79498</v>
      </c>
      <c r="N99" s="196" t="n">
        <f aca="false">N63+N86+N87+N88+N89+N90+N91+N92+N93+N94+N95+N96+N97-N64-N65-N66-N67-N68-N69-N70-N71-N72-N73-N74-N75-N76-N77-N78-N79-N80</f>
        <v>-12.867006</v>
      </c>
      <c r="O99" s="196" t="n">
        <f aca="false">O63+O86+O87+O88+O89+O90+O91+O92+O93+O94+O95+O96+O97-O64-O65-O66-O67-O68-O69-O70-O71-O72-O73-O74-O75-O76-O77-O78-O79-O80</f>
        <v>-9.940449</v>
      </c>
      <c r="P99" s="196" t="n">
        <f aca="false">P63+P86+P87+P88+P89+P90+P91+P92+P93+P94+P95+P96+P97-P64-P65-P66-P67-P68-P69-P70-P71-P72-P73-P74-P75-P76-P77-P78-P79-P80</f>
        <v>-8.500135</v>
      </c>
      <c r="Q99" s="196" t="n">
        <f aca="false">Q63+Q86+Q87+Q88+Q89+Q90+Q91+Q92+Q93+Q94+Q95+Q96+Q97-Q64-Q65-Q66-Q67-Q68-Q69-Q70-Q71-Q72-Q73-Q74-Q75-Q76-Q77-Q78-Q79-Q80</f>
        <v>-6.28325799999999</v>
      </c>
      <c r="R99" s="196" t="n">
        <f aca="false">R63+R86+R87+R88+R89+R90+R91+R92+R93+R94+R95+R96+R97-R64-R65-R66-R67-R68-R69-R70-R71-R72-R73-R74-R75-R76-R77-R78-R79-R80</f>
        <v>-5.98733200000001</v>
      </c>
      <c r="S99" s="196" t="n">
        <f aca="false">S63+S86+S87+S88+S89+S90+S91+S92+S93+S94+S95+S96+S97-S64-S65-S66-S67-S68-S69-S70-S71-S72-S73-S74-S75-S76-S77-S78-S79-S80</f>
        <v>-7.159583</v>
      </c>
      <c r="T99" s="196" t="n">
        <f aca="false">T63+T86+T87+T88+T89+T90+T91+T92+T93+T94+T95+T96+T97-T64-T65-T66-T67-T68-T69-T70-T71-T72-T73-T74-T75-T76-T77-T78-T79-T80</f>
        <v>-11.19838</v>
      </c>
      <c r="U99" s="196" t="n">
        <f aca="false">U63+U86+U87+U88+U89+U90+U91+U92+U93+U94+U95+U96+U97-U64-U65-U66-U67-U68-U69-U70-U71-U72-U73-U74-U75-U76-U77-U78-U79-U80</f>
        <v>-12.357647</v>
      </c>
      <c r="V99" s="196" t="n">
        <f aca="false">V63+V86+V87+V88+V89+V90+V91+V92+V93+V94+V95+V96+V97-V64-V65-V66-V67-V68-V69-V70-V71-V72-V73-V74-V75-V76-V77-V78-V79-V80</f>
        <v>-13.007553</v>
      </c>
      <c r="W99" s="196" t="n">
        <f aca="false">W63+W86+W87+W88+W89+W90+W91+W92+W93+W94+W95+W96+W97-W64-W65-W66-W67-W68-W69-W70-W71-W72-W73-W74-W75-W76-W77-W78-W79-W80</f>
        <v>-16.445921</v>
      </c>
      <c r="X99" s="196" t="n">
        <f aca="false">X63+X86+X87+X88+X89+X90+X91+X92+X93+X94+X95+X96+X97-X64-X65-X66-X67-X68-X69-X70-X71-X72-X73-X74-X75-X76-X77-X78-X79-X80</f>
        <v>-15.776427</v>
      </c>
      <c r="Y99" s="196" t="n">
        <f aca="false">Y63+Y86+Y87+Y88+Y89+Y90+Y91+Y92+Y93+Y94+Y95+Y96+Y97-Y64-Y65-Y66-Y67-Y68-Y69-Y70-Y71-Y72-Y73-Y74-Y75-Y76-Y77-Y78-Y79-Y80</f>
        <v>-18.843553</v>
      </c>
      <c r="Z99" s="199" t="n">
        <f aca="false">Z63+Z86+Z87+Z88+Z89+Z90+Z91+Z92+Z93+Z94+Z95+Z96+Z97-Z64-Z65-Z66-Z67-Z68-Z69-Z70-Z71-Z72-Z73-Z74-Z75-Z76-Z77-Z78-Z79-Z80</f>
        <v>-26.930987</v>
      </c>
      <c r="AA99" s="195" t="n">
        <f aca="false">AA63+AA86+AA87+AA88+AA89+AA90+AA91+AA92+AA93+AA94+AA95+AA96+AA97-AA64-AA65-AA66-AA67-AA68-AA69-AA70-AA71-AA72-AA73-AA74-AA75-AA76-AA77-AA78-AA79-AA80</f>
        <v>-43.512037</v>
      </c>
      <c r="AB99" s="197" t="n">
        <f aca="false">AB63+AB86+AB87+AB88+AB89+AB90+AB91+AB92+AB93+AB94+AB95+AB96+AB97-AB64-AB65-AB66-AB67-AB68-AB69-AB70-AB71-AB72-AB73-AB74-AB75-AB76-AB77-AB78-AB79-AB80</f>
        <v>-50.694319</v>
      </c>
      <c r="AC99" s="200" t="s">
        <v>75</v>
      </c>
      <c r="AD99" s="61"/>
      <c r="AE99" s="264" t="n">
        <f aca="false">SUM(U17:U18)-U39</f>
        <v>9</v>
      </c>
      <c r="AF99" s="264" t="n">
        <f aca="false">SUM(V17:V18)-V39</f>
        <v>9</v>
      </c>
      <c r="AG99" s="264" t="n">
        <f aca="false">SUM(W17:W18)-W39</f>
        <v>9</v>
      </c>
      <c r="AH99" s="264" t="n">
        <f aca="false">SUM(X17:X18)-X39</f>
        <v>9</v>
      </c>
      <c r="AJ99" s="61" t="n">
        <f aca="false">U64</f>
        <v>174</v>
      </c>
      <c r="AK99" s="61" t="n">
        <f aca="false">V64</f>
        <v>174</v>
      </c>
      <c r="AL99" s="61" t="n">
        <f aca="false">W64</f>
        <v>174</v>
      </c>
      <c r="AM99" s="61" t="n">
        <f aca="false">X64</f>
        <v>174</v>
      </c>
      <c r="AO99" s="61" t="n">
        <f aca="false">U109</f>
        <v>0</v>
      </c>
      <c r="AP99" s="61" t="n">
        <f aca="false">V109</f>
        <v>0</v>
      </c>
      <c r="AQ99" s="61" t="n">
        <f aca="false">W109</f>
        <v>0</v>
      </c>
      <c r="AR99" s="61" t="n">
        <f aca="false">X109</f>
        <v>0</v>
      </c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</row>
    <row r="100" customFormat="false" ht="15" hidden="false" customHeight="false" outlineLevel="0" collapsed="false">
      <c r="A100" s="270"/>
      <c r="B100" s="271"/>
      <c r="C100" s="271"/>
      <c r="D100" s="203"/>
      <c r="E100" s="204"/>
      <c r="F100" s="205"/>
      <c r="G100" s="205"/>
      <c r="H100" s="205"/>
      <c r="I100" s="205"/>
      <c r="J100" s="206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  <c r="AA100" s="204"/>
      <c r="AB100" s="206"/>
      <c r="AC100" s="208"/>
      <c r="AD100" s="61"/>
      <c r="AE100" s="264" t="n">
        <f aca="false">SUM(Y17:Y18)-Y39</f>
        <v>9</v>
      </c>
      <c r="AF100" s="264" t="n">
        <f aca="false">SUM(Z17:Z18)-Z39</f>
        <v>9</v>
      </c>
      <c r="AG100" s="264" t="n">
        <f aca="false">SUM(AA17:AA18)-AA39</f>
        <v>4</v>
      </c>
      <c r="AH100" s="255" t="n">
        <f aca="false">SUM(AB17:AB18)-AB39</f>
        <v>4</v>
      </c>
      <c r="AJ100" s="61" t="n">
        <f aca="false">Y64</f>
        <v>174</v>
      </c>
      <c r="AK100" s="61" t="n">
        <f aca="false">Z64</f>
        <v>174</v>
      </c>
      <c r="AL100" s="61" t="n">
        <f aca="false">AA64</f>
        <v>181</v>
      </c>
      <c r="AM100" s="255" t="n">
        <f aca="false">AB64</f>
        <v>181</v>
      </c>
      <c r="AO100" s="61" t="n">
        <f aca="false">Y109</f>
        <v>0</v>
      </c>
      <c r="AP100" s="61" t="n">
        <f aca="false">Z109</f>
        <v>0</v>
      </c>
      <c r="AQ100" s="61" t="n">
        <f aca="false">AA109</f>
        <v>0</v>
      </c>
      <c r="AR100" s="255" t="n">
        <f aca="false">AB109</f>
        <v>0</v>
      </c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</row>
    <row r="101" customFormat="false" ht="15" hidden="false" customHeight="false" outlineLevel="0" collapsed="false">
      <c r="A101" s="270"/>
      <c r="B101" s="271"/>
      <c r="C101" s="271"/>
      <c r="D101" s="203"/>
      <c r="E101" s="209"/>
      <c r="F101" s="210"/>
      <c r="G101" s="210"/>
      <c r="H101" s="210"/>
      <c r="I101" s="210"/>
      <c r="J101" s="211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9"/>
      <c r="AB101" s="211"/>
      <c r="AC101" s="208"/>
      <c r="AD101" s="61"/>
      <c r="AH101" s="3" t="n">
        <f aca="false">SUM(AE95:AH100)</f>
        <v>176</v>
      </c>
      <c r="AM101" s="3" t="n">
        <f aca="false">SUM(AJ95:AM100)</f>
        <v>4232</v>
      </c>
      <c r="AR101" s="3" t="n">
        <f aca="false">SUM(AO95:AR100)</f>
        <v>0</v>
      </c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</row>
    <row r="102" customFormat="false" ht="15" hidden="false" customHeight="false" outlineLevel="0" collapsed="false">
      <c r="A102" s="270"/>
      <c r="B102" s="271"/>
      <c r="C102" s="271"/>
      <c r="D102" s="203"/>
      <c r="E102" s="209"/>
      <c r="F102" s="210"/>
      <c r="G102" s="210"/>
      <c r="H102" s="210"/>
      <c r="I102" s="210"/>
      <c r="J102" s="211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  <c r="AA102" s="209"/>
      <c r="AB102" s="211"/>
      <c r="AC102" s="208"/>
      <c r="AD102" s="61"/>
      <c r="AE102" s="272"/>
      <c r="AF102" s="272"/>
      <c r="AG102" s="272"/>
      <c r="AH102" s="272"/>
      <c r="AI102" s="272"/>
      <c r="AJ102" s="272"/>
      <c r="AK102" s="272"/>
      <c r="AL102" s="272"/>
      <c r="AM102" s="272"/>
      <c r="AN102" s="272"/>
      <c r="AO102" s="272"/>
      <c r="AP102" s="272"/>
      <c r="AQ102" s="272"/>
      <c r="AR102" s="272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</row>
    <row r="103" customFormat="false" ht="30" hidden="false" customHeight="false" outlineLevel="0" collapsed="false">
      <c r="A103" s="201" t="s">
        <v>13</v>
      </c>
      <c r="B103" s="202" t="s">
        <v>14</v>
      </c>
      <c r="C103" s="202" t="s">
        <v>15</v>
      </c>
      <c r="D103" s="212" t="s">
        <v>16</v>
      </c>
      <c r="E103" s="42" t="n">
        <v>1</v>
      </c>
      <c r="F103" s="40" t="n">
        <v>2</v>
      </c>
      <c r="G103" s="40" t="n">
        <v>3</v>
      </c>
      <c r="H103" s="40" t="n">
        <v>4</v>
      </c>
      <c r="I103" s="40" t="n">
        <v>5</v>
      </c>
      <c r="J103" s="43" t="n">
        <v>6</v>
      </c>
      <c r="K103" s="213" t="n">
        <v>7</v>
      </c>
      <c r="L103" s="213" t="n">
        <v>8</v>
      </c>
      <c r="M103" s="213" t="n">
        <v>9</v>
      </c>
      <c r="N103" s="213" t="n">
        <v>10</v>
      </c>
      <c r="O103" s="213" t="n">
        <v>11</v>
      </c>
      <c r="P103" s="213" t="n">
        <v>12</v>
      </c>
      <c r="Q103" s="213" t="n">
        <v>13</v>
      </c>
      <c r="R103" s="213" t="n">
        <v>14</v>
      </c>
      <c r="S103" s="213" t="n">
        <v>15</v>
      </c>
      <c r="T103" s="213" t="n">
        <v>16</v>
      </c>
      <c r="U103" s="213" t="n">
        <v>17</v>
      </c>
      <c r="V103" s="213" t="n">
        <v>18</v>
      </c>
      <c r="W103" s="213" t="n">
        <v>19</v>
      </c>
      <c r="X103" s="213" t="n">
        <v>20</v>
      </c>
      <c r="Y103" s="213" t="n">
        <v>21</v>
      </c>
      <c r="Z103" s="213" t="n">
        <v>22</v>
      </c>
      <c r="AA103" s="42" t="n">
        <v>23</v>
      </c>
      <c r="AB103" s="43" t="n">
        <v>24</v>
      </c>
      <c r="AC103" s="214" t="s">
        <v>17</v>
      </c>
      <c r="AD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</row>
    <row r="104" customFormat="false" ht="18.75" hidden="false" customHeight="false" outlineLevel="0" collapsed="false">
      <c r="A104" s="118" t="s">
        <v>76</v>
      </c>
      <c r="B104" s="51" t="s">
        <v>77</v>
      </c>
      <c r="C104" s="51" t="s">
        <v>23</v>
      </c>
      <c r="D104" s="52" t="n">
        <f aca="false">SUM(E104:AB104)</f>
        <v>13.8932230984</v>
      </c>
      <c r="E104" s="53" t="n">
        <v>0.526559483</v>
      </c>
      <c r="F104" s="54" t="n">
        <v>0.5163699942</v>
      </c>
      <c r="G104" s="54" t="n">
        <v>0.5124192126</v>
      </c>
      <c r="H104" s="54" t="n">
        <v>0.5089086064</v>
      </c>
      <c r="I104" s="54" t="n">
        <v>0.5076169194</v>
      </c>
      <c r="J104" s="55" t="n">
        <v>0.5156161394</v>
      </c>
      <c r="K104" s="56" t="n">
        <v>0.533483664</v>
      </c>
      <c r="L104" s="54" t="n">
        <v>0.5543980548</v>
      </c>
      <c r="M104" s="54" t="n">
        <v>0.5739021332</v>
      </c>
      <c r="N104" s="54" t="n">
        <v>0.5979869834</v>
      </c>
      <c r="O104" s="54" t="n">
        <v>0.6064296474</v>
      </c>
      <c r="P104" s="54" t="n">
        <v>0.615397022</v>
      </c>
      <c r="Q104" s="54" t="n">
        <v>0.6213013998</v>
      </c>
      <c r="R104" s="54" t="n">
        <v>0.6291954346</v>
      </c>
      <c r="S104" s="54" t="n">
        <v>0.6202358952</v>
      </c>
      <c r="T104" s="54" t="n">
        <v>0.622447286</v>
      </c>
      <c r="U104" s="54" t="n">
        <v>0.6293802462</v>
      </c>
      <c r="V104" s="54" t="n">
        <v>0.643192571</v>
      </c>
      <c r="W104" s="54" t="n">
        <v>0.6393285784</v>
      </c>
      <c r="X104" s="54" t="n">
        <v>0.6090215528</v>
      </c>
      <c r="Y104" s="54" t="n">
        <v>0.5957966438</v>
      </c>
      <c r="Z104" s="57" t="n">
        <v>0.5935671872</v>
      </c>
      <c r="AA104" s="53" t="n">
        <v>0.5735764178</v>
      </c>
      <c r="AB104" s="55" t="n">
        <v>0.5470920258</v>
      </c>
      <c r="AC104" s="70" t="s">
        <v>24</v>
      </c>
      <c r="AD104" s="61"/>
      <c r="AE104" s="61"/>
      <c r="AF104" s="61"/>
      <c r="AG104" s="61"/>
      <c r="AH104" s="61"/>
      <c r="AI104" s="61"/>
      <c r="AN104" s="273"/>
      <c r="AO104" s="274" t="s">
        <v>59</v>
      </c>
      <c r="AP104" s="275" t="s">
        <v>78</v>
      </c>
      <c r="AQ104" s="274"/>
      <c r="AR104" s="274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</row>
    <row r="105" customFormat="false" ht="15" hidden="false" customHeight="false" outlineLevel="0" collapsed="false">
      <c r="A105" s="62"/>
      <c r="B105" s="96" t="s">
        <v>77</v>
      </c>
      <c r="C105" s="96" t="s">
        <v>35</v>
      </c>
      <c r="D105" s="97" t="n">
        <f aca="false">SUM(E105:AB105)</f>
        <v>0</v>
      </c>
      <c r="E105" s="98" t="n">
        <v>0</v>
      </c>
      <c r="F105" s="99" t="n">
        <v>0</v>
      </c>
      <c r="G105" s="99" t="n">
        <v>0</v>
      </c>
      <c r="H105" s="99" t="n">
        <v>0</v>
      </c>
      <c r="I105" s="99" t="n">
        <v>0</v>
      </c>
      <c r="J105" s="100" t="n">
        <v>0</v>
      </c>
      <c r="K105" s="101" t="n">
        <v>0</v>
      </c>
      <c r="L105" s="99" t="n">
        <v>0</v>
      </c>
      <c r="M105" s="99" t="n">
        <v>0</v>
      </c>
      <c r="N105" s="99" t="n">
        <v>0</v>
      </c>
      <c r="O105" s="99" t="n">
        <v>0</v>
      </c>
      <c r="P105" s="99" t="n">
        <v>0</v>
      </c>
      <c r="Q105" s="99" t="n">
        <v>0</v>
      </c>
      <c r="R105" s="99" t="n">
        <v>0</v>
      </c>
      <c r="S105" s="99" t="n">
        <v>0</v>
      </c>
      <c r="T105" s="99" t="n">
        <v>0</v>
      </c>
      <c r="U105" s="99" t="n">
        <v>0</v>
      </c>
      <c r="V105" s="99" t="n">
        <v>0</v>
      </c>
      <c r="W105" s="99" t="n">
        <v>0</v>
      </c>
      <c r="X105" s="99" t="n">
        <v>0</v>
      </c>
      <c r="Y105" s="99" t="n">
        <v>0</v>
      </c>
      <c r="Z105" s="102" t="n">
        <v>0</v>
      </c>
      <c r="AA105" s="98" t="n">
        <v>0</v>
      </c>
      <c r="AB105" s="100" t="n">
        <v>0</v>
      </c>
      <c r="AC105" s="70" t="s">
        <v>26</v>
      </c>
      <c r="AD105" s="61"/>
      <c r="AE105" s="61"/>
      <c r="AF105" s="61"/>
      <c r="AG105" s="61"/>
      <c r="AH105" s="61"/>
      <c r="AI105" s="61"/>
      <c r="AN105" s="61"/>
      <c r="AO105" s="61" t="n">
        <f aca="false">E86</f>
        <v>9</v>
      </c>
      <c r="AP105" s="61" t="n">
        <f aca="false">F86</f>
        <v>9</v>
      </c>
      <c r="AQ105" s="61" t="n">
        <f aca="false">G86</f>
        <v>9</v>
      </c>
      <c r="AR105" s="61" t="n">
        <f aca="false">H86</f>
        <v>9</v>
      </c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</row>
    <row r="106" customFormat="false" ht="15" hidden="false" customHeight="false" outlineLevel="0" collapsed="false">
      <c r="A106" s="103" t="s">
        <v>36</v>
      </c>
      <c r="B106" s="222" t="s">
        <v>73</v>
      </c>
      <c r="C106" s="222" t="s">
        <v>35</v>
      </c>
      <c r="D106" s="223" t="n">
        <f aca="false">SUM(E106:AB106)</f>
        <v>0</v>
      </c>
      <c r="E106" s="224" t="n">
        <f aca="false">E105</f>
        <v>0</v>
      </c>
      <c r="F106" s="225" t="n">
        <f aca="false">F105</f>
        <v>0</v>
      </c>
      <c r="G106" s="225" t="n">
        <f aca="false">G105</f>
        <v>0</v>
      </c>
      <c r="H106" s="225" t="n">
        <f aca="false">H105</f>
        <v>0</v>
      </c>
      <c r="I106" s="225" t="n">
        <f aca="false">I105</f>
        <v>0</v>
      </c>
      <c r="J106" s="226" t="n">
        <f aca="false">J105</f>
        <v>0</v>
      </c>
      <c r="K106" s="227" t="n">
        <f aca="false">K105</f>
        <v>0</v>
      </c>
      <c r="L106" s="225" t="n">
        <f aca="false">L105</f>
        <v>0</v>
      </c>
      <c r="M106" s="225" t="n">
        <f aca="false">M105</f>
        <v>0</v>
      </c>
      <c r="N106" s="225" t="n">
        <f aca="false">N105</f>
        <v>0</v>
      </c>
      <c r="O106" s="225" t="n">
        <f aca="false">O105</f>
        <v>0</v>
      </c>
      <c r="P106" s="225" t="n">
        <f aca="false">P105</f>
        <v>0</v>
      </c>
      <c r="Q106" s="225" t="n">
        <f aca="false">Q105</f>
        <v>0</v>
      </c>
      <c r="R106" s="225" t="n">
        <f aca="false">R105</f>
        <v>0</v>
      </c>
      <c r="S106" s="225" t="n">
        <f aca="false">S105</f>
        <v>0</v>
      </c>
      <c r="T106" s="225" t="n">
        <f aca="false">T105</f>
        <v>0</v>
      </c>
      <c r="U106" s="225" t="n">
        <f aca="false">U105</f>
        <v>0</v>
      </c>
      <c r="V106" s="225" t="n">
        <f aca="false">V105</f>
        <v>0</v>
      </c>
      <c r="W106" s="225" t="n">
        <f aca="false">W105</f>
        <v>0</v>
      </c>
      <c r="X106" s="225" t="n">
        <f aca="false">X105</f>
        <v>0</v>
      </c>
      <c r="Y106" s="225" t="n">
        <f aca="false">Y105</f>
        <v>0</v>
      </c>
      <c r="Z106" s="228" t="n">
        <f aca="false">Z105</f>
        <v>0</v>
      </c>
      <c r="AA106" s="224" t="n">
        <f aca="false">AA105</f>
        <v>0</v>
      </c>
      <c r="AB106" s="226" t="n">
        <f aca="false">AB105</f>
        <v>0</v>
      </c>
      <c r="AC106" s="70" t="s">
        <v>28</v>
      </c>
      <c r="AD106" s="61"/>
      <c r="AE106" s="61"/>
      <c r="AF106" s="61"/>
      <c r="AG106" s="61"/>
      <c r="AH106" s="61"/>
      <c r="AI106" s="61"/>
      <c r="AN106" s="61"/>
      <c r="AO106" s="61" t="n">
        <f aca="false">I86</f>
        <v>9</v>
      </c>
      <c r="AP106" s="61" t="n">
        <f aca="false">J86</f>
        <v>9</v>
      </c>
      <c r="AQ106" s="61" t="n">
        <f aca="false">K86</f>
        <v>9</v>
      </c>
      <c r="AR106" s="61" t="n">
        <f aca="false">L86</f>
        <v>9</v>
      </c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</row>
    <row r="107" customFormat="false" ht="15" hidden="false" customHeight="false" outlineLevel="0" collapsed="false">
      <c r="A107" s="111" t="s">
        <v>37</v>
      </c>
      <c r="B107" s="104" t="s">
        <v>73</v>
      </c>
      <c r="C107" s="104" t="s">
        <v>23</v>
      </c>
      <c r="D107" s="105" t="n">
        <f aca="false">SUM(E107:AB107)</f>
        <v>13.8932230984</v>
      </c>
      <c r="E107" s="106" t="n">
        <f aca="false">E104</f>
        <v>0.526559483</v>
      </c>
      <c r="F107" s="107" t="n">
        <f aca="false">F104</f>
        <v>0.5163699942</v>
      </c>
      <c r="G107" s="107" t="n">
        <f aca="false">G104</f>
        <v>0.5124192126</v>
      </c>
      <c r="H107" s="107" t="n">
        <f aca="false">H104</f>
        <v>0.5089086064</v>
      </c>
      <c r="I107" s="107" t="n">
        <f aca="false">I104</f>
        <v>0.5076169194</v>
      </c>
      <c r="J107" s="108" t="n">
        <f aca="false">J104</f>
        <v>0.5156161394</v>
      </c>
      <c r="K107" s="109" t="n">
        <f aca="false">K104</f>
        <v>0.533483664</v>
      </c>
      <c r="L107" s="107" t="n">
        <f aca="false">L104</f>
        <v>0.5543980548</v>
      </c>
      <c r="M107" s="107" t="n">
        <f aca="false">M104</f>
        <v>0.5739021332</v>
      </c>
      <c r="N107" s="107" t="n">
        <f aca="false">N104</f>
        <v>0.5979869834</v>
      </c>
      <c r="O107" s="107" t="n">
        <f aca="false">O104</f>
        <v>0.6064296474</v>
      </c>
      <c r="P107" s="107" t="n">
        <f aca="false">P104</f>
        <v>0.615397022</v>
      </c>
      <c r="Q107" s="107" t="n">
        <f aca="false">Q104</f>
        <v>0.6213013998</v>
      </c>
      <c r="R107" s="107" t="n">
        <f aca="false">R104</f>
        <v>0.6291954346</v>
      </c>
      <c r="S107" s="107" t="n">
        <f aca="false">S104</f>
        <v>0.6202358952</v>
      </c>
      <c r="T107" s="107" t="n">
        <f aca="false">T104</f>
        <v>0.622447286</v>
      </c>
      <c r="U107" s="107" t="n">
        <f aca="false">U104</f>
        <v>0.6293802462</v>
      </c>
      <c r="V107" s="107" t="n">
        <f aca="false">V104</f>
        <v>0.643192571</v>
      </c>
      <c r="W107" s="107" t="n">
        <f aca="false">W104</f>
        <v>0.6393285784</v>
      </c>
      <c r="X107" s="107" t="n">
        <f aca="false">X104</f>
        <v>0.6090215528</v>
      </c>
      <c r="Y107" s="107" t="n">
        <f aca="false">Y104</f>
        <v>0.5957966438</v>
      </c>
      <c r="Z107" s="110" t="n">
        <f aca="false">Z104</f>
        <v>0.5935671872</v>
      </c>
      <c r="AA107" s="106" t="n">
        <f aca="false">AA104</f>
        <v>0.5735764178</v>
      </c>
      <c r="AB107" s="108" t="n">
        <f aca="false">AB104</f>
        <v>0.5470920258</v>
      </c>
      <c r="AC107" s="276"/>
      <c r="AD107" s="61"/>
      <c r="AE107" s="61"/>
      <c r="AF107" s="61"/>
      <c r="AG107" s="61"/>
      <c r="AH107" s="61"/>
      <c r="AI107" s="61"/>
      <c r="AN107" s="61"/>
      <c r="AO107" s="61" t="n">
        <f aca="false">M86</f>
        <v>9</v>
      </c>
      <c r="AP107" s="61" t="n">
        <f aca="false">N86</f>
        <v>9</v>
      </c>
      <c r="AQ107" s="61" t="n">
        <f aca="false">O86</f>
        <v>9</v>
      </c>
      <c r="AR107" s="61" t="n">
        <f aca="false">P86</f>
        <v>9</v>
      </c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</row>
    <row r="108" customFormat="false" ht="15" hidden="false" customHeight="false" outlineLevel="0" collapsed="false">
      <c r="A108" s="103" t="s">
        <v>38</v>
      </c>
      <c r="B108" s="229" t="s">
        <v>73</v>
      </c>
      <c r="C108" s="229" t="s">
        <v>39</v>
      </c>
      <c r="D108" s="230" t="n">
        <f aca="false">SUM(E108:AB108)</f>
        <v>13.8932230984</v>
      </c>
      <c r="E108" s="231" t="n">
        <f aca="false">E106+E107</f>
        <v>0.526559483</v>
      </c>
      <c r="F108" s="232" t="n">
        <f aca="false">F106+F107</f>
        <v>0.5163699942</v>
      </c>
      <c r="G108" s="232" t="n">
        <f aca="false">G106+G107</f>
        <v>0.5124192126</v>
      </c>
      <c r="H108" s="232" t="n">
        <f aca="false">H106+H107</f>
        <v>0.5089086064</v>
      </c>
      <c r="I108" s="232" t="n">
        <f aca="false">I106+I107</f>
        <v>0.5076169194</v>
      </c>
      <c r="J108" s="233" t="n">
        <f aca="false">J106+J107</f>
        <v>0.5156161394</v>
      </c>
      <c r="K108" s="234" t="n">
        <f aca="false">K106+K107</f>
        <v>0.533483664</v>
      </c>
      <c r="L108" s="232" t="n">
        <f aca="false">L106+L107</f>
        <v>0.5543980548</v>
      </c>
      <c r="M108" s="232" t="n">
        <f aca="false">M106+M107</f>
        <v>0.5739021332</v>
      </c>
      <c r="N108" s="232" t="n">
        <f aca="false">N106+N107</f>
        <v>0.5979869834</v>
      </c>
      <c r="O108" s="232" t="n">
        <f aca="false">O106+O107</f>
        <v>0.6064296474</v>
      </c>
      <c r="P108" s="232" t="n">
        <f aca="false">P106+P107</f>
        <v>0.615397022</v>
      </c>
      <c r="Q108" s="232" t="n">
        <f aca="false">Q106+Q107</f>
        <v>0.6213013998</v>
      </c>
      <c r="R108" s="232" t="n">
        <f aca="false">R106+R107</f>
        <v>0.6291954346</v>
      </c>
      <c r="S108" s="232" t="n">
        <f aca="false">S106+S107</f>
        <v>0.6202358952</v>
      </c>
      <c r="T108" s="232" t="n">
        <f aca="false">T106+T107</f>
        <v>0.622447286</v>
      </c>
      <c r="U108" s="232" t="n">
        <f aca="false">U106+U107</f>
        <v>0.6293802462</v>
      </c>
      <c r="V108" s="232" t="n">
        <f aca="false">V106+V107</f>
        <v>0.643192571</v>
      </c>
      <c r="W108" s="232" t="n">
        <f aca="false">W106+W107</f>
        <v>0.6393285784</v>
      </c>
      <c r="X108" s="232" t="n">
        <f aca="false">X106+X107</f>
        <v>0.6090215528</v>
      </c>
      <c r="Y108" s="232" t="n">
        <f aca="false">Y106+Y107</f>
        <v>0.5957966438</v>
      </c>
      <c r="Z108" s="235" t="n">
        <f aca="false">Z106+Z107</f>
        <v>0.5935671872</v>
      </c>
      <c r="AA108" s="231" t="n">
        <f aca="false">AA106+AA107</f>
        <v>0.5735764178</v>
      </c>
      <c r="AB108" s="233" t="n">
        <f aca="false">AB106+AB107</f>
        <v>0.5470920258</v>
      </c>
      <c r="AC108" s="88"/>
      <c r="AD108" s="61"/>
      <c r="AE108" s="61"/>
      <c r="AF108" s="61"/>
      <c r="AG108" s="61"/>
      <c r="AH108" s="61"/>
      <c r="AI108" s="61"/>
      <c r="AN108" s="61"/>
      <c r="AO108" s="61" t="n">
        <f aca="false">Q86</f>
        <v>9</v>
      </c>
      <c r="AP108" s="61" t="n">
        <f aca="false">R86</f>
        <v>9</v>
      </c>
      <c r="AQ108" s="61" t="n">
        <f aca="false">S86</f>
        <v>9</v>
      </c>
      <c r="AR108" s="61" t="n">
        <f aca="false">T86</f>
        <v>9</v>
      </c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</row>
    <row r="109" customFormat="false" ht="14.25" hidden="false" customHeight="false" outlineLevel="0" collapsed="false">
      <c r="A109" s="62"/>
      <c r="B109" s="236"/>
      <c r="C109" s="236"/>
      <c r="D109" s="237" t="n">
        <f aca="false">SUM(E109:AB109)</f>
        <v>0</v>
      </c>
      <c r="E109" s="238"/>
      <c r="F109" s="239"/>
      <c r="G109" s="239"/>
      <c r="H109" s="239"/>
      <c r="I109" s="239"/>
      <c r="J109" s="277"/>
      <c r="K109" s="241"/>
      <c r="L109" s="239"/>
      <c r="M109" s="239"/>
      <c r="N109" s="239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42"/>
      <c r="AA109" s="238"/>
      <c r="AB109" s="277"/>
      <c r="AC109" s="126"/>
      <c r="AD109" s="61"/>
      <c r="AE109" s="61"/>
      <c r="AF109" s="61"/>
      <c r="AG109" s="61"/>
      <c r="AH109" s="61"/>
      <c r="AI109" s="61"/>
      <c r="AN109" s="61"/>
      <c r="AO109" s="61" t="n">
        <f aca="false">U86</f>
        <v>9</v>
      </c>
      <c r="AP109" s="61" t="n">
        <f aca="false">V86</f>
        <v>9</v>
      </c>
      <c r="AQ109" s="61" t="n">
        <f aca="false">W86</f>
        <v>9</v>
      </c>
      <c r="AR109" s="61" t="n">
        <f aca="false">X86</f>
        <v>9</v>
      </c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</row>
    <row r="110" customFormat="false" ht="15" hidden="false" customHeight="false" outlineLevel="0" collapsed="false">
      <c r="A110" s="62"/>
      <c r="B110" s="127"/>
      <c r="C110" s="127"/>
      <c r="D110" s="128" t="n">
        <f aca="false">SUM(E110:AB110)</f>
        <v>0</v>
      </c>
      <c r="E110" s="129"/>
      <c r="F110" s="130"/>
      <c r="G110" s="130"/>
      <c r="H110" s="130"/>
      <c r="I110" s="130"/>
      <c r="J110" s="131"/>
      <c r="K110" s="132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3"/>
      <c r="AA110" s="129"/>
      <c r="AB110" s="131"/>
      <c r="AC110" s="126"/>
      <c r="AD110" s="61"/>
      <c r="AE110" s="61"/>
      <c r="AF110" s="61"/>
      <c r="AG110" s="61"/>
      <c r="AH110" s="61"/>
      <c r="AI110" s="61"/>
      <c r="AN110" s="61"/>
      <c r="AO110" s="61" t="n">
        <f aca="false">Y86</f>
        <v>9</v>
      </c>
      <c r="AP110" s="61" t="n">
        <f aca="false">Z86</f>
        <v>9</v>
      </c>
      <c r="AQ110" s="61" t="n">
        <f aca="false">AA86</f>
        <v>9</v>
      </c>
      <c r="AR110" s="255" t="n">
        <f aca="false">AB86</f>
        <v>9</v>
      </c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</row>
    <row r="111" customFormat="false" ht="15" hidden="false" customHeight="false" outlineLevel="0" collapsed="false">
      <c r="A111" s="62"/>
      <c r="B111" s="127"/>
      <c r="C111" s="127"/>
      <c r="D111" s="128" t="n">
        <f aca="false">SUM(E111:AB111)</f>
        <v>0</v>
      </c>
      <c r="E111" s="129"/>
      <c r="F111" s="130"/>
      <c r="G111" s="130"/>
      <c r="H111" s="130"/>
      <c r="I111" s="130"/>
      <c r="J111" s="131"/>
      <c r="K111" s="132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3"/>
      <c r="AA111" s="129"/>
      <c r="AB111" s="131"/>
      <c r="AC111" s="126"/>
      <c r="AD111" s="61"/>
      <c r="AE111" s="61"/>
      <c r="AF111" s="61"/>
      <c r="AG111" s="61"/>
      <c r="AH111" s="61"/>
      <c r="AI111" s="61"/>
      <c r="AN111" s="61"/>
      <c r="AO111" s="264"/>
      <c r="AP111" s="264"/>
      <c r="AQ111" s="264"/>
      <c r="AR111" s="3" t="n">
        <f aca="false">SUM(AO105:AR110)</f>
        <v>216</v>
      </c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</row>
    <row r="112" customFormat="false" ht="15" hidden="false" customHeight="false" outlineLevel="0" collapsed="false">
      <c r="A112" s="62" t="s">
        <v>79</v>
      </c>
      <c r="B112" s="127" t="s">
        <v>73</v>
      </c>
      <c r="C112" s="127" t="s">
        <v>40</v>
      </c>
      <c r="D112" s="128" t="n">
        <f aca="false">SUM(E112:AB112)</f>
        <v>0</v>
      </c>
      <c r="E112" s="129"/>
      <c r="F112" s="130"/>
      <c r="G112" s="130"/>
      <c r="H112" s="130"/>
      <c r="I112" s="130"/>
      <c r="J112" s="131"/>
      <c r="K112" s="132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3"/>
      <c r="AA112" s="129"/>
      <c r="AB112" s="131"/>
      <c r="AC112" s="126" t="s">
        <v>46</v>
      </c>
      <c r="AD112" s="61"/>
      <c r="AE112" s="61"/>
      <c r="AF112" s="61"/>
      <c r="AG112" s="61"/>
      <c r="AH112" s="61"/>
      <c r="AI112" s="61"/>
      <c r="AN112" s="61"/>
      <c r="AO112" s="255"/>
      <c r="AP112" s="255"/>
      <c r="AQ112" s="255"/>
      <c r="AR112" s="255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</row>
    <row r="113" customFormat="false" ht="15" hidden="false" customHeight="false" outlineLevel="0" collapsed="false">
      <c r="A113" s="62"/>
      <c r="B113" s="127"/>
      <c r="C113" s="127"/>
      <c r="D113" s="128" t="n">
        <f aca="false">SUM(E113:AB113)</f>
        <v>0</v>
      </c>
      <c r="E113" s="129"/>
      <c r="F113" s="130"/>
      <c r="G113" s="130"/>
      <c r="H113" s="130"/>
      <c r="I113" s="130"/>
      <c r="J113" s="131"/>
      <c r="K113" s="132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3"/>
      <c r="AA113" s="129"/>
      <c r="AB113" s="131"/>
      <c r="AC113" s="126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</row>
    <row r="114" customFormat="false" ht="14.25" hidden="false" customHeight="false" outlineLevel="0" collapsed="false">
      <c r="A114" s="62"/>
      <c r="B114" s="127"/>
      <c r="C114" s="127"/>
      <c r="D114" s="128" t="n">
        <f aca="false">SUM(E114:AB114)</f>
        <v>0</v>
      </c>
      <c r="E114" s="129"/>
      <c r="F114" s="130"/>
      <c r="G114" s="130"/>
      <c r="H114" s="130"/>
      <c r="I114" s="130"/>
      <c r="J114" s="131"/>
      <c r="K114" s="132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3"/>
      <c r="AA114" s="129"/>
      <c r="AB114" s="131"/>
      <c r="AC114" s="126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</row>
    <row r="115" customFormat="false" ht="14.25" hidden="false" customHeight="false" outlineLevel="0" collapsed="false">
      <c r="A115" s="62"/>
      <c r="B115" s="127"/>
      <c r="C115" s="127"/>
      <c r="D115" s="128" t="n">
        <f aca="false">SUM(E115:AB115)</f>
        <v>0</v>
      </c>
      <c r="E115" s="129"/>
      <c r="F115" s="130"/>
      <c r="G115" s="130"/>
      <c r="H115" s="130"/>
      <c r="I115" s="130"/>
      <c r="J115" s="131"/>
      <c r="K115" s="132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3"/>
      <c r="AA115" s="129"/>
      <c r="AB115" s="131"/>
      <c r="AC115" s="126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</row>
    <row r="116" customFormat="false" ht="14.25" hidden="false" customHeight="false" outlineLevel="0" collapsed="false">
      <c r="A116" s="62"/>
      <c r="B116" s="127"/>
      <c r="C116" s="127"/>
      <c r="D116" s="128" t="n">
        <f aca="false">SUM(E116:AB116)</f>
        <v>0</v>
      </c>
      <c r="E116" s="129"/>
      <c r="F116" s="130"/>
      <c r="G116" s="130"/>
      <c r="H116" s="130"/>
      <c r="I116" s="130"/>
      <c r="J116" s="131"/>
      <c r="K116" s="132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3"/>
      <c r="AA116" s="129"/>
      <c r="AB116" s="131"/>
      <c r="AC116" s="126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</row>
    <row r="117" customFormat="false" ht="15" hidden="false" customHeight="false" outlineLevel="0" collapsed="false">
      <c r="A117" s="143"/>
      <c r="B117" s="244"/>
      <c r="C117" s="244"/>
      <c r="D117" s="245" t="n">
        <f aca="false">SUM(E117:AB117)</f>
        <v>0</v>
      </c>
      <c r="E117" s="246"/>
      <c r="F117" s="247"/>
      <c r="G117" s="247"/>
      <c r="H117" s="247"/>
      <c r="I117" s="247"/>
      <c r="J117" s="248"/>
      <c r="K117" s="249"/>
      <c r="L117" s="247"/>
      <c r="M117" s="247"/>
      <c r="N117" s="247"/>
      <c r="O117" s="247"/>
      <c r="P117" s="247"/>
      <c r="Q117" s="247"/>
      <c r="R117" s="247"/>
      <c r="S117" s="247"/>
      <c r="T117" s="247"/>
      <c r="U117" s="247"/>
      <c r="V117" s="247"/>
      <c r="W117" s="247"/>
      <c r="X117" s="247"/>
      <c r="Y117" s="247"/>
      <c r="Z117" s="250"/>
      <c r="AA117" s="246"/>
      <c r="AB117" s="248"/>
      <c r="AC117" s="126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</row>
    <row r="118" customFormat="false" ht="14.25" hidden="false" customHeight="false" outlineLevel="0" collapsed="false">
      <c r="A118" s="118"/>
      <c r="B118" s="119"/>
      <c r="C118" s="119"/>
      <c r="D118" s="120" t="n">
        <f aca="false">SUM(E118:AB118)</f>
        <v>0</v>
      </c>
      <c r="E118" s="121"/>
      <c r="F118" s="122"/>
      <c r="G118" s="122"/>
      <c r="H118" s="122"/>
      <c r="I118" s="122"/>
      <c r="J118" s="123"/>
      <c r="K118" s="124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5"/>
      <c r="AA118" s="121"/>
      <c r="AB118" s="123"/>
      <c r="AC118" s="126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</row>
    <row r="119" customFormat="false" ht="14.25" hidden="false" customHeight="false" outlineLevel="0" collapsed="false">
      <c r="A119" s="62" t="s">
        <v>80</v>
      </c>
      <c r="B119" s="127"/>
      <c r="C119" s="127"/>
      <c r="D119" s="128" t="n">
        <f aca="false">SUM(E119:AB119)</f>
        <v>0</v>
      </c>
      <c r="E119" s="129"/>
      <c r="F119" s="130"/>
      <c r="G119" s="130"/>
      <c r="H119" s="130"/>
      <c r="I119" s="130"/>
      <c r="J119" s="131"/>
      <c r="K119" s="132"/>
      <c r="L119" s="130"/>
      <c r="M119" s="130"/>
      <c r="N119" s="130"/>
      <c r="O119" s="130"/>
      <c r="P119" s="130"/>
      <c r="Q119" s="130"/>
      <c r="R119" s="130"/>
      <c r="S119" s="130"/>
      <c r="T119" s="130"/>
      <c r="U119" s="130"/>
      <c r="V119" s="130"/>
      <c r="W119" s="130"/>
      <c r="X119" s="130"/>
      <c r="Y119" s="130"/>
      <c r="Z119" s="133"/>
      <c r="AA119" s="129"/>
      <c r="AB119" s="131"/>
      <c r="AC119" s="126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</row>
    <row r="120" customFormat="false" ht="15" hidden="false" customHeight="false" outlineLevel="0" collapsed="false">
      <c r="A120" s="143"/>
      <c r="B120" s="136"/>
      <c r="C120" s="136"/>
      <c r="D120" s="137" t="n">
        <f aca="false">SUM(E120:AB120)</f>
        <v>0</v>
      </c>
      <c r="E120" s="138"/>
      <c r="F120" s="139"/>
      <c r="G120" s="139"/>
      <c r="H120" s="139"/>
      <c r="I120" s="139"/>
      <c r="J120" s="140"/>
      <c r="K120" s="141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42"/>
      <c r="AA120" s="138"/>
      <c r="AB120" s="140"/>
      <c r="AC120" s="126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</row>
    <row r="121" customFormat="false" ht="14.25" hidden="false" customHeight="false" outlineLevel="0" collapsed="false">
      <c r="A121" s="118"/>
      <c r="B121" s="144"/>
      <c r="C121" s="144"/>
      <c r="D121" s="145" t="n">
        <f aca="false">SUM(E121:AB121)</f>
        <v>0</v>
      </c>
      <c r="E121" s="146"/>
      <c r="F121" s="147"/>
      <c r="G121" s="147"/>
      <c r="H121" s="147"/>
      <c r="I121" s="147"/>
      <c r="J121" s="148"/>
      <c r="K121" s="149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50"/>
      <c r="AA121" s="146"/>
      <c r="AB121" s="148"/>
      <c r="AC121" s="126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</row>
    <row r="122" customFormat="false" ht="14.25" hidden="false" customHeight="false" outlineLevel="0" collapsed="false">
      <c r="A122" s="62"/>
      <c r="B122" s="151"/>
      <c r="C122" s="151"/>
      <c r="D122" s="152" t="n">
        <f aca="false">SUM(E122:AB122)</f>
        <v>0</v>
      </c>
      <c r="E122" s="153"/>
      <c r="F122" s="154"/>
      <c r="G122" s="154"/>
      <c r="H122" s="154"/>
      <c r="I122" s="154"/>
      <c r="J122" s="155"/>
      <c r="K122" s="156"/>
      <c r="L122" s="154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7"/>
      <c r="AA122" s="153"/>
      <c r="AB122" s="155"/>
      <c r="AC122" s="126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</row>
    <row r="123" customFormat="false" ht="14.25" hidden="false" customHeight="false" outlineLevel="0" collapsed="false">
      <c r="A123" s="62" t="s">
        <v>81</v>
      </c>
      <c r="B123" s="151"/>
      <c r="C123" s="151"/>
      <c r="D123" s="152" t="n">
        <f aca="false">SUM(E123:AB123)</f>
        <v>0</v>
      </c>
      <c r="E123" s="153"/>
      <c r="F123" s="154"/>
      <c r="G123" s="154"/>
      <c r="H123" s="154"/>
      <c r="I123" s="154"/>
      <c r="J123" s="155"/>
      <c r="K123" s="156"/>
      <c r="L123" s="154"/>
      <c r="M123" s="154"/>
      <c r="N123" s="154"/>
      <c r="O123" s="154"/>
      <c r="P123" s="154"/>
      <c r="Q123" s="154"/>
      <c r="R123" s="154"/>
      <c r="S123" s="154"/>
      <c r="T123" s="154"/>
      <c r="U123" s="154"/>
      <c r="V123" s="154"/>
      <c r="W123" s="154"/>
      <c r="X123" s="154"/>
      <c r="Y123" s="154"/>
      <c r="Z123" s="157"/>
      <c r="AA123" s="153"/>
      <c r="AB123" s="155"/>
      <c r="AC123" s="126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</row>
    <row r="124" customFormat="false" ht="14.25" hidden="false" customHeight="false" outlineLevel="0" collapsed="false">
      <c r="A124" s="62"/>
      <c r="B124" s="151"/>
      <c r="C124" s="151"/>
      <c r="D124" s="152" t="n">
        <f aca="false">SUM(E124:AB124)</f>
        <v>0</v>
      </c>
      <c r="E124" s="153"/>
      <c r="F124" s="154"/>
      <c r="G124" s="154"/>
      <c r="H124" s="154"/>
      <c r="I124" s="154"/>
      <c r="J124" s="155"/>
      <c r="K124" s="156"/>
      <c r="L124" s="154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7"/>
      <c r="AA124" s="153"/>
      <c r="AB124" s="155"/>
      <c r="AC124" s="126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</row>
    <row r="125" customFormat="false" ht="15" hidden="false" customHeight="false" outlineLevel="0" collapsed="false">
      <c r="A125" s="62"/>
      <c r="B125" s="158"/>
      <c r="C125" s="158"/>
      <c r="D125" s="159" t="n">
        <f aca="false">SUM(E125:AB125)</f>
        <v>0</v>
      </c>
      <c r="E125" s="160"/>
      <c r="F125" s="161"/>
      <c r="G125" s="161"/>
      <c r="H125" s="161"/>
      <c r="I125" s="161"/>
      <c r="J125" s="162"/>
      <c r="K125" s="163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4"/>
      <c r="AA125" s="160"/>
      <c r="AB125" s="162"/>
      <c r="AC125" s="126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</row>
    <row r="126" customFormat="false" ht="14.25" hidden="false" customHeight="false" outlineLevel="0" collapsed="false">
      <c r="A126" s="118"/>
      <c r="B126" s="165"/>
      <c r="C126" s="165"/>
      <c r="D126" s="166" t="n">
        <f aca="false">SUM(E126:AB126)</f>
        <v>0</v>
      </c>
      <c r="E126" s="259"/>
      <c r="F126" s="260"/>
      <c r="G126" s="260"/>
      <c r="H126" s="260"/>
      <c r="I126" s="260"/>
      <c r="J126" s="261"/>
      <c r="K126" s="262"/>
      <c r="L126" s="260"/>
      <c r="M126" s="260"/>
      <c r="N126" s="260"/>
      <c r="O126" s="260"/>
      <c r="P126" s="260"/>
      <c r="Q126" s="260"/>
      <c r="R126" s="260"/>
      <c r="S126" s="260"/>
      <c r="T126" s="260"/>
      <c r="U126" s="260"/>
      <c r="V126" s="260"/>
      <c r="W126" s="260"/>
      <c r="X126" s="260"/>
      <c r="Y126" s="260"/>
      <c r="Z126" s="263"/>
      <c r="AA126" s="259"/>
      <c r="AB126" s="261"/>
      <c r="AC126" s="126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</row>
    <row r="127" customFormat="false" ht="14.25" hidden="false" customHeight="false" outlineLevel="0" collapsed="false">
      <c r="A127" s="62" t="s">
        <v>82</v>
      </c>
      <c r="B127" s="151"/>
      <c r="C127" s="151"/>
      <c r="D127" s="152" t="n">
        <f aca="false">SUM(E127:AB127)</f>
        <v>0</v>
      </c>
      <c r="E127" s="153"/>
      <c r="F127" s="154"/>
      <c r="G127" s="154"/>
      <c r="H127" s="154"/>
      <c r="I127" s="154"/>
      <c r="J127" s="155"/>
      <c r="K127" s="156"/>
      <c r="L127" s="154"/>
      <c r="M127" s="154"/>
      <c r="N127" s="154"/>
      <c r="O127" s="154"/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7"/>
      <c r="AA127" s="153"/>
      <c r="AB127" s="155"/>
      <c r="AC127" s="126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</row>
    <row r="128" customFormat="false" ht="15" hidden="false" customHeight="false" outlineLevel="0" collapsed="false">
      <c r="A128" s="143"/>
      <c r="B128" s="177"/>
      <c r="C128" s="177"/>
      <c r="D128" s="178" t="n">
        <f aca="false">SUM(E128:AB128)</f>
        <v>0</v>
      </c>
      <c r="E128" s="265"/>
      <c r="F128" s="266"/>
      <c r="G128" s="266"/>
      <c r="H128" s="266"/>
      <c r="I128" s="266"/>
      <c r="J128" s="267"/>
      <c r="K128" s="268"/>
      <c r="L128" s="266"/>
      <c r="M128" s="266"/>
      <c r="N128" s="266"/>
      <c r="O128" s="266"/>
      <c r="P128" s="266"/>
      <c r="Q128" s="266"/>
      <c r="R128" s="266"/>
      <c r="S128" s="266"/>
      <c r="T128" s="266"/>
      <c r="U128" s="266"/>
      <c r="V128" s="266"/>
      <c r="W128" s="266"/>
      <c r="X128" s="266"/>
      <c r="Y128" s="266"/>
      <c r="Z128" s="269"/>
      <c r="AA128" s="265"/>
      <c r="AB128" s="267"/>
      <c r="AC128" s="126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</row>
    <row r="129" customFormat="false" ht="15" hidden="false" customHeight="false" outlineLevel="0" collapsed="false">
      <c r="A129" s="184"/>
      <c r="B129" s="185"/>
      <c r="C129" s="185"/>
      <c r="D129" s="186" t="n">
        <f aca="false">SUM(E129:AB129)</f>
        <v>0</v>
      </c>
      <c r="E129" s="187"/>
      <c r="F129" s="188"/>
      <c r="G129" s="188"/>
      <c r="H129" s="188"/>
      <c r="I129" s="188"/>
      <c r="J129" s="189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87"/>
      <c r="AB129" s="189"/>
      <c r="AC129" s="19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</row>
    <row r="130" customFormat="false" ht="15" hidden="false" customHeight="false" outlineLevel="0" collapsed="false">
      <c r="A130" s="192" t="s">
        <v>52</v>
      </c>
      <c r="B130" s="193" t="s">
        <v>73</v>
      </c>
      <c r="C130" s="193" t="s">
        <v>40</v>
      </c>
      <c r="D130" s="194" t="n">
        <f aca="false">SUM(E130:AB130)</f>
        <v>13.8932230984</v>
      </c>
      <c r="E130" s="195" t="n">
        <f aca="false">E108+E121+E122+E123+E124+E125+E126+E127+E128-E109-E110-E111-E112-E113-E114-E115-E116-E117-E118-E119-E120</f>
        <v>0.526559483</v>
      </c>
      <c r="F130" s="196" t="n">
        <f aca="false">F108+F121+F122+F123+F124+F125+F126+F127+F128-F109-F110-F111-F112-F113-F114-F115-F116-F117-F118-F119-F120</f>
        <v>0.5163699942</v>
      </c>
      <c r="G130" s="196" t="n">
        <f aca="false">G108+G121+G122+G123+G124+G125+G126+G127+G128-G109-G110-G111-G112-G113-G114-G115-G116-G117-G118-G119-G120</f>
        <v>0.5124192126</v>
      </c>
      <c r="H130" s="196" t="n">
        <f aca="false">H108+H121+H122+H123+H124+H125+H126+H127+H128-H109-H110-H111-H112-H113-H114-H115-H116-H117-H118-H119-H120</f>
        <v>0.5089086064</v>
      </c>
      <c r="I130" s="196" t="n">
        <f aca="false">I108+I121+I122+I123+I124+I125+I126+I127+I128-I109-I110-I111-I112-I113-I114-I115-I116-I117-I118-I119-I120</f>
        <v>0.5076169194</v>
      </c>
      <c r="J130" s="197" t="n">
        <f aca="false">J108+J121+J122+J123+J124+J125+J126+J127+J128-J109-J110-J111-J112-J113-J114-J115-J116-J117-J118-J119-J120</f>
        <v>0.5156161394</v>
      </c>
      <c r="K130" s="198" t="n">
        <f aca="false">K108+K121+K122+K123+K124+K125+K126+K127+K128-K109-K110-K111-K112-K113-K114-K115-K116-K117-K118-K119-K120</f>
        <v>0.533483664</v>
      </c>
      <c r="L130" s="196" t="n">
        <f aca="false">L108+L121+L122+L123+L124+L125+L126+L127+L128-L109-L110-L111-L112-L113-L114-L115-L116-L117-L118-L119-L120</f>
        <v>0.5543980548</v>
      </c>
      <c r="M130" s="196" t="n">
        <f aca="false">M108+M121+M122+M123+M124+M125+M126+M127+M128-M109-M110-M111-M112-M113-M114-M115-M116-M117-M118-M119-M120</f>
        <v>0.5739021332</v>
      </c>
      <c r="N130" s="196" t="n">
        <f aca="false">N108+N121+N122+N123+N124+N125+N126+N127+N128-N109-N110-N111-N112-N113-N114-N115-N116-N117-N118-N119-N120</f>
        <v>0.5979869834</v>
      </c>
      <c r="O130" s="196" t="n">
        <f aca="false">O108+O121+O122+O123+O124+O125+O126+O127+O128-O109-O110-O111-O112-O113-O114-O115-O116-O117-O118-O119-O120</f>
        <v>0.6064296474</v>
      </c>
      <c r="P130" s="196" t="n">
        <f aca="false">P108+P121+P122+P123+P124+P125+P126+P127+P128-P109-P110-P111-P112-P113-P114-P115-P116-P117-P118-P119-P120</f>
        <v>0.615397022</v>
      </c>
      <c r="Q130" s="196" t="n">
        <f aca="false">Q108+Q121+Q122+Q123+Q124+Q125+Q126+Q127+Q128-Q109-Q110-Q111-Q112-Q113-Q114-Q115-Q116-Q117-Q118-Q119-Q120</f>
        <v>0.6213013998</v>
      </c>
      <c r="R130" s="196" t="n">
        <f aca="false">R108+R121+R122+R123+R124+R125+R126+R127+R128-R109-R110-R111-R112-R113-R114-R115-R116-R117-R118-R119-R120</f>
        <v>0.6291954346</v>
      </c>
      <c r="S130" s="196" t="n">
        <f aca="false">S108+S121+S122+S123+S124+S125+S126+S127+S128-S109-S110-S111-S112-S113-S114-S115-S116-S117-S118-S119-S120</f>
        <v>0.6202358952</v>
      </c>
      <c r="T130" s="196" t="n">
        <f aca="false">T108+T121+T122+T123+T124+T125+T126+T127+T128-T109-T110-T111-T112-T113-T114-T115-T116-T117-T118-T119-T120</f>
        <v>0.622447286</v>
      </c>
      <c r="U130" s="196" t="n">
        <f aca="false">U108+U121+U122+U123+U124+U125+U126+U127+U128-U109-U110-U111-U112-U113-U114-U115-U116-U117-U118-U119-U120</f>
        <v>0.6293802462</v>
      </c>
      <c r="V130" s="196" t="n">
        <f aca="false">V108+V121+V122+V123+V124+V125+V126+V127+V128-V109-V110-V111-V112-V113-V114-V115-V116-V117-V118-V119-V120</f>
        <v>0.643192571</v>
      </c>
      <c r="W130" s="196" t="n">
        <f aca="false">W108+W121+W122+W123+W124+W125+W126+W127+W128-W109-W110-W111-W112-W113-W114-W115-W116-W117-W118-W119-W120</f>
        <v>0.6393285784</v>
      </c>
      <c r="X130" s="196" t="n">
        <f aca="false">X108+X121+X122+X123+X124+X125+X126+X127+X128-X109-X110-X111-X112-X113-X114-X115-X116-X117-X118-X119-X120</f>
        <v>0.6090215528</v>
      </c>
      <c r="Y130" s="196" t="n">
        <f aca="false">Y108+Y121+Y122+Y123+Y124+Y125+Y126+Y127+Y128-Y109-Y110-Y111-Y112-Y113-Y114-Y115-Y116-Y117-Y118-Y119-Y120</f>
        <v>0.5957966438</v>
      </c>
      <c r="Z130" s="199" t="n">
        <f aca="false">Z108+Z121+Z122+Z123+Z124+Z125+Z126+Z127+Z128-Z109-Z110-Z111-Z112-Z113-Z114-Z115-Z116-Z117-Z118-Z119-Z120</f>
        <v>0.5935671872</v>
      </c>
      <c r="AA130" s="195" t="n">
        <f aca="false">AA108+AA121+AA122+AA123+AA124+AA125+AA126+AA127+AA128-AA109-AA110-AA111-AA112-AA113-AA114-AA115-AA116-AA117-AA118-AA119-AA120</f>
        <v>0.5735764178</v>
      </c>
      <c r="AB130" s="197" t="n">
        <f aca="false">AB108+AB121+AB122+AB123+AB124+AB125+AB126+AB127+AB128-AB109-AB110-AB111-AB112-AB113-AB114-AB115-AB116-AB117-AB118-AB119-AB120</f>
        <v>0.5470920258</v>
      </c>
      <c r="AC130" s="200" t="s">
        <v>75</v>
      </c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</row>
    <row r="131" customFormat="false" ht="15" hidden="false" customHeight="false" outlineLevel="0" collapsed="false">
      <c r="A131" s="278"/>
      <c r="B131" s="279"/>
      <c r="C131" s="279"/>
      <c r="D131" s="280"/>
      <c r="E131" s="281"/>
      <c r="F131" s="282"/>
      <c r="G131" s="282"/>
      <c r="H131" s="282"/>
      <c r="I131" s="282"/>
      <c r="J131" s="283"/>
      <c r="K131" s="284"/>
      <c r="L131" s="284"/>
      <c r="M131" s="284"/>
      <c r="N131" s="284"/>
      <c r="O131" s="284"/>
      <c r="P131" s="284"/>
      <c r="Q131" s="284"/>
      <c r="R131" s="284"/>
      <c r="S131" s="284"/>
      <c r="T131" s="284"/>
      <c r="U131" s="284"/>
      <c r="V131" s="284"/>
      <c r="W131" s="284"/>
      <c r="X131" s="284"/>
      <c r="Y131" s="284"/>
      <c r="Z131" s="284"/>
      <c r="AA131" s="281"/>
      <c r="AB131" s="283"/>
      <c r="AC131" s="285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</row>
    <row r="132" customFormat="false" ht="14.25" hidden="false" customHeight="false" outlineLevel="0" collapsed="false"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8.99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7"/>
      <c r="AY1" s="18"/>
      <c r="AZ1" s="18"/>
      <c r="BA1" s="17"/>
      <c r="BB1" s="16"/>
      <c r="BC1" s="16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" hidden="false" customHeight="false" outlineLevel="0" collapsed="false">
      <c r="A2" s="20"/>
      <c r="B2" s="21"/>
      <c r="C2" s="21"/>
      <c r="D2" s="22"/>
      <c r="E2" s="23"/>
      <c r="F2" s="24"/>
      <c r="G2" s="24"/>
      <c r="H2" s="24"/>
      <c r="I2" s="24"/>
      <c r="J2" s="25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30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7"/>
      <c r="AY2" s="18"/>
      <c r="AZ2" s="18"/>
      <c r="BA2" s="17"/>
      <c r="BB2" s="16"/>
      <c r="BC2" s="16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24" hidden="false" customHeight="false" outlineLevel="0" collapsed="false">
      <c r="A3" s="31"/>
      <c r="B3" s="21"/>
      <c r="C3" s="21"/>
      <c r="D3" s="32"/>
      <c r="E3" s="29"/>
      <c r="F3" s="27"/>
      <c r="G3" s="27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30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7"/>
      <c r="AY3" s="18"/>
      <c r="AZ3" s="18"/>
      <c r="BA3" s="17"/>
      <c r="BB3" s="16"/>
      <c r="BC3" s="16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8.75" hidden="false" customHeight="false" outlineLevel="0" collapsed="false">
      <c r="A4" s="34"/>
      <c r="B4" s="21"/>
      <c r="C4" s="21"/>
      <c r="D4" s="35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30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7"/>
      <c r="AY4" s="18"/>
      <c r="AZ4" s="18"/>
      <c r="BA4" s="17"/>
      <c r="BB4" s="16"/>
      <c r="BC4" s="16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false" outlineLevel="0" collapsed="false">
      <c r="A5" s="20"/>
      <c r="B5" s="21"/>
      <c r="C5" s="21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30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7"/>
      <c r="AY5" s="18"/>
      <c r="AZ5" s="18"/>
      <c r="BA5" s="17"/>
      <c r="BB5" s="16"/>
      <c r="BC5" s="16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5" hidden="false" customHeight="false" outlineLevel="0" collapsed="false">
      <c r="A6" s="20"/>
      <c r="B6" s="21"/>
      <c r="C6" s="21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30"/>
      <c r="AD6" s="17"/>
      <c r="AE6" s="37"/>
      <c r="AF6" s="37"/>
      <c r="AG6" s="17"/>
      <c r="AH6" s="37"/>
      <c r="AI6" s="3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8"/>
      <c r="AZ6" s="18"/>
      <c r="BA6" s="17"/>
      <c r="BB6" s="17"/>
      <c r="BC6" s="16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9.5" hidden="false" customHeight="false" outlineLevel="0" collapsed="false">
      <c r="A7" s="20"/>
      <c r="B7" s="21"/>
      <c r="C7" s="21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44"/>
      <c r="AD7" s="45"/>
      <c r="AE7" s="46"/>
      <c r="AF7" s="46"/>
      <c r="AG7" s="45"/>
      <c r="AH7" s="46"/>
      <c r="AI7" s="46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18"/>
      <c r="AZ7" s="18"/>
      <c r="BA7" s="47"/>
      <c r="BB7" s="45"/>
      <c r="BC7" s="48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</row>
    <row r="8" customFormat="false" ht="14.25" hidden="false" customHeight="false" outlineLevel="0" collapsed="false">
      <c r="A8" s="50"/>
      <c r="B8" s="51"/>
      <c r="C8" s="51"/>
      <c r="D8" s="52"/>
      <c r="E8" s="53"/>
      <c r="F8" s="54"/>
      <c r="G8" s="54"/>
      <c r="H8" s="54"/>
      <c r="I8" s="54"/>
      <c r="J8" s="55"/>
      <c r="K8" s="56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7"/>
      <c r="AA8" s="53"/>
      <c r="AB8" s="55"/>
      <c r="AC8" s="58"/>
      <c r="AD8" s="59"/>
      <c r="AE8" s="60"/>
      <c r="AF8" s="60"/>
      <c r="AG8" s="60"/>
      <c r="AH8" s="60"/>
      <c r="AI8" s="60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61"/>
    </row>
    <row r="9" customFormat="false" ht="14.25" hidden="false" customHeight="false" outlineLevel="0" collapsed="false">
      <c r="A9" s="62"/>
      <c r="B9" s="63"/>
      <c r="C9" s="63"/>
      <c r="D9" s="64"/>
      <c r="E9" s="65"/>
      <c r="F9" s="66"/>
      <c r="G9" s="66"/>
      <c r="H9" s="66"/>
      <c r="I9" s="66"/>
      <c r="J9" s="67"/>
      <c r="K9" s="68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9"/>
      <c r="AA9" s="65"/>
      <c r="AB9" s="67"/>
      <c r="AC9" s="70"/>
      <c r="AD9" s="59"/>
      <c r="AE9" s="71"/>
      <c r="AF9" s="71"/>
      <c r="AG9" s="71"/>
      <c r="AH9" s="71"/>
      <c r="AI9" s="71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61"/>
    </row>
    <row r="10" customFormat="false" ht="15.75" hidden="false" customHeight="false" outlineLevel="0" collapsed="false">
      <c r="A10" s="62"/>
      <c r="B10" s="72"/>
      <c r="C10" s="72"/>
      <c r="D10" s="73"/>
      <c r="E10" s="74"/>
      <c r="F10" s="75"/>
      <c r="G10" s="75"/>
      <c r="H10" s="75"/>
      <c r="I10" s="75"/>
      <c r="J10" s="76"/>
      <c r="K10" s="77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8"/>
      <c r="AA10" s="74"/>
      <c r="AB10" s="76"/>
      <c r="AC10" s="70"/>
      <c r="AD10" s="59"/>
      <c r="AE10" s="71"/>
      <c r="AF10" s="71"/>
      <c r="AG10" s="71"/>
      <c r="AH10" s="71"/>
      <c r="AI10" s="71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18"/>
      <c r="BB10" s="18"/>
      <c r="BC10" s="61"/>
    </row>
    <row r="11" customFormat="false" ht="14.25" hidden="false" customHeight="false" outlineLevel="0" collapsed="false">
      <c r="A11" s="80"/>
      <c r="B11" s="81"/>
      <c r="C11" s="81"/>
      <c r="D11" s="82"/>
      <c r="E11" s="83"/>
      <c r="F11" s="84"/>
      <c r="G11" s="84"/>
      <c r="H11" s="84"/>
      <c r="I11" s="84"/>
      <c r="J11" s="85"/>
      <c r="K11" s="86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7"/>
      <c r="AA11" s="83"/>
      <c r="AB11" s="85"/>
      <c r="AC11" s="88"/>
      <c r="AD11" s="59"/>
      <c r="AE11" s="71"/>
      <c r="AF11" s="71"/>
      <c r="AG11" s="71"/>
      <c r="AH11" s="71"/>
      <c r="AI11" s="71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61"/>
    </row>
    <row r="12" customFormat="false" ht="14.25" hidden="false" customHeight="false" outlineLevel="0" collapsed="false">
      <c r="A12" s="62"/>
      <c r="B12" s="89"/>
      <c r="C12" s="89"/>
      <c r="D12" s="90"/>
      <c r="E12" s="91"/>
      <c r="F12" s="92"/>
      <c r="G12" s="92"/>
      <c r="H12" s="92"/>
      <c r="I12" s="92"/>
      <c r="J12" s="93"/>
      <c r="K12" s="94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5"/>
      <c r="AA12" s="91"/>
      <c r="AB12" s="93"/>
      <c r="AC12" s="88"/>
      <c r="AD12" s="59"/>
      <c r="AE12" s="71"/>
      <c r="AF12" s="71"/>
      <c r="AG12" s="71"/>
      <c r="AH12" s="71"/>
      <c r="AI12" s="71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61"/>
    </row>
    <row r="13" customFormat="false" ht="15" hidden="false" customHeight="false" outlineLevel="0" collapsed="false">
      <c r="A13" s="62"/>
      <c r="B13" s="96"/>
      <c r="C13" s="96"/>
      <c r="D13" s="97"/>
      <c r="E13" s="98"/>
      <c r="F13" s="99"/>
      <c r="G13" s="99"/>
      <c r="H13" s="99"/>
      <c r="I13" s="99"/>
      <c r="J13" s="100"/>
      <c r="K13" s="101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102"/>
      <c r="AA13" s="98"/>
      <c r="AB13" s="100"/>
      <c r="AC13" s="88"/>
      <c r="AD13" s="59"/>
      <c r="AE13" s="71"/>
      <c r="AF13" s="71"/>
      <c r="AG13" s="71"/>
      <c r="AH13" s="71"/>
      <c r="AI13" s="71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61"/>
    </row>
    <row r="14" customFormat="false" ht="15" hidden="false" customHeight="false" outlineLevel="0" collapsed="false">
      <c r="A14" s="103"/>
      <c r="B14" s="104"/>
      <c r="C14" s="104"/>
      <c r="D14" s="105"/>
      <c r="E14" s="106"/>
      <c r="F14" s="107"/>
      <c r="G14" s="107"/>
      <c r="H14" s="107"/>
      <c r="I14" s="107"/>
      <c r="J14" s="108"/>
      <c r="K14" s="109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10"/>
      <c r="AA14" s="106"/>
      <c r="AB14" s="108"/>
      <c r="AC14" s="88"/>
      <c r="AD14" s="59"/>
      <c r="AE14" s="71"/>
      <c r="AF14" s="71"/>
      <c r="AG14" s="71"/>
      <c r="AH14" s="71"/>
      <c r="AI14" s="71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61"/>
    </row>
    <row r="15" customFormat="false" ht="15" hidden="false" customHeight="false" outlineLevel="0" collapsed="false">
      <c r="A15" s="111"/>
      <c r="B15" s="104"/>
      <c r="C15" s="104"/>
      <c r="D15" s="105"/>
      <c r="E15" s="106"/>
      <c r="F15" s="107"/>
      <c r="G15" s="107"/>
      <c r="H15" s="107"/>
      <c r="I15" s="107"/>
      <c r="J15" s="108"/>
      <c r="K15" s="109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10"/>
      <c r="AA15" s="106"/>
      <c r="AB15" s="108"/>
      <c r="AC15" s="88"/>
      <c r="AD15" s="59"/>
      <c r="AE15" s="71"/>
      <c r="AF15" s="71"/>
      <c r="AG15" s="71"/>
      <c r="AH15" s="71"/>
      <c r="AI15" s="71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61"/>
    </row>
    <row r="16" customFormat="false" ht="15" hidden="false" customHeight="false" outlineLevel="0" collapsed="false">
      <c r="A16" s="112"/>
      <c r="B16" s="104"/>
      <c r="C16" s="104"/>
      <c r="D16" s="105"/>
      <c r="E16" s="113"/>
      <c r="F16" s="114"/>
      <c r="G16" s="114"/>
      <c r="H16" s="114"/>
      <c r="I16" s="114"/>
      <c r="J16" s="115"/>
      <c r="K16" s="116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7"/>
      <c r="AA16" s="113"/>
      <c r="AB16" s="115"/>
      <c r="AC16" s="88"/>
      <c r="AD16" s="59"/>
      <c r="AE16" s="71"/>
      <c r="AF16" s="71"/>
      <c r="AG16" s="71"/>
      <c r="AH16" s="71"/>
      <c r="AI16" s="71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61"/>
    </row>
    <row r="17" customFormat="false" ht="14.25" hidden="false" customHeight="false" outlineLevel="0" collapsed="false">
      <c r="A17" s="118"/>
      <c r="B17" s="119"/>
      <c r="C17" s="119"/>
      <c r="D17" s="120"/>
      <c r="E17" s="121"/>
      <c r="F17" s="122"/>
      <c r="G17" s="122"/>
      <c r="H17" s="122"/>
      <c r="I17" s="122"/>
      <c r="J17" s="123"/>
      <c r="K17" s="124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5"/>
      <c r="AA17" s="121"/>
      <c r="AB17" s="123"/>
      <c r="AC17" s="126"/>
      <c r="AD17" s="59"/>
      <c r="AE17" s="71"/>
      <c r="AF17" s="71"/>
      <c r="AG17" s="71"/>
      <c r="AH17" s="71"/>
      <c r="AI17" s="71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61"/>
    </row>
    <row r="18" customFormat="false" ht="14.25" hidden="false" customHeight="false" outlineLevel="0" collapsed="false">
      <c r="A18" s="62"/>
      <c r="B18" s="127"/>
      <c r="C18" s="127"/>
      <c r="D18" s="128"/>
      <c r="E18" s="129"/>
      <c r="F18" s="130"/>
      <c r="G18" s="130"/>
      <c r="H18" s="130"/>
      <c r="I18" s="130"/>
      <c r="J18" s="131"/>
      <c r="K18" s="132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3"/>
      <c r="AA18" s="129"/>
      <c r="AB18" s="131"/>
      <c r="AC18" s="126"/>
      <c r="AD18" s="59"/>
      <c r="AE18" s="71"/>
      <c r="AF18" s="71"/>
      <c r="AG18" s="71"/>
      <c r="AH18" s="71"/>
      <c r="AI18" s="71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61"/>
    </row>
    <row r="19" customFormat="false" ht="14.25" hidden="false" customHeight="false" outlineLevel="0" collapsed="false">
      <c r="A19" s="62"/>
      <c r="B19" s="127"/>
      <c r="C19" s="127"/>
      <c r="D19" s="128"/>
      <c r="E19" s="129"/>
      <c r="F19" s="130"/>
      <c r="G19" s="130"/>
      <c r="H19" s="130"/>
      <c r="I19" s="130"/>
      <c r="J19" s="131"/>
      <c r="K19" s="132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3"/>
      <c r="AA19" s="129"/>
      <c r="AB19" s="131"/>
      <c r="AC19" s="126"/>
      <c r="AD19" s="59"/>
      <c r="AE19" s="71"/>
      <c r="AF19" s="71"/>
      <c r="AG19" s="71"/>
      <c r="AH19" s="71"/>
      <c r="AI19" s="71"/>
      <c r="AJ19" s="134"/>
      <c r="AK19" s="18"/>
      <c r="AL19" s="18"/>
      <c r="AM19" s="18"/>
      <c r="AN19" s="18"/>
      <c r="AO19" s="134"/>
      <c r="AP19" s="18"/>
      <c r="AQ19" s="18"/>
      <c r="AR19" s="18"/>
      <c r="AS19" s="18"/>
      <c r="AT19" s="134"/>
      <c r="AU19" s="18"/>
      <c r="AV19" s="18"/>
      <c r="AW19" s="18"/>
      <c r="AX19" s="18"/>
      <c r="AY19" s="18"/>
      <c r="AZ19" s="18"/>
      <c r="BA19" s="18"/>
      <c r="BB19" s="18"/>
      <c r="BC19" s="61"/>
    </row>
    <row r="20" customFormat="false" ht="14.25" hidden="false" customHeight="false" outlineLevel="0" collapsed="false">
      <c r="A20" s="62"/>
      <c r="B20" s="127"/>
      <c r="C20" s="127"/>
      <c r="D20" s="128"/>
      <c r="E20" s="129"/>
      <c r="F20" s="130"/>
      <c r="G20" s="130"/>
      <c r="H20" s="130"/>
      <c r="I20" s="130"/>
      <c r="J20" s="131"/>
      <c r="K20" s="132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3"/>
      <c r="AA20" s="129"/>
      <c r="AB20" s="131"/>
      <c r="AC20" s="126"/>
      <c r="AD20" s="59"/>
      <c r="AE20" s="71"/>
      <c r="AF20" s="71"/>
      <c r="AG20" s="71"/>
      <c r="AH20" s="71"/>
      <c r="AI20" s="71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61"/>
    </row>
    <row r="21" customFormat="false" ht="14.25" hidden="false" customHeight="false" outlineLevel="0" collapsed="false">
      <c r="A21" s="62"/>
      <c r="B21" s="127"/>
      <c r="C21" s="127"/>
      <c r="D21" s="128"/>
      <c r="E21" s="129"/>
      <c r="F21" s="130"/>
      <c r="G21" s="130"/>
      <c r="H21" s="130"/>
      <c r="I21" s="130"/>
      <c r="J21" s="131"/>
      <c r="K21" s="132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3"/>
      <c r="AA21" s="129"/>
      <c r="AB21" s="131"/>
      <c r="AC21" s="126"/>
      <c r="AD21" s="59"/>
      <c r="AE21" s="71"/>
      <c r="AF21" s="71"/>
      <c r="AG21" s="71"/>
      <c r="AH21" s="71"/>
      <c r="AI21" s="71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61"/>
    </row>
    <row r="22" customFormat="false" ht="14.25" hidden="false" customHeight="false" outlineLevel="0" collapsed="false">
      <c r="A22" s="62"/>
      <c r="B22" s="127"/>
      <c r="C22" s="127"/>
      <c r="D22" s="128"/>
      <c r="E22" s="129"/>
      <c r="F22" s="130"/>
      <c r="G22" s="130"/>
      <c r="H22" s="130"/>
      <c r="I22" s="130"/>
      <c r="J22" s="131"/>
      <c r="K22" s="132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3"/>
      <c r="AA22" s="129"/>
      <c r="AB22" s="131"/>
      <c r="AC22" s="126"/>
      <c r="AD22" s="59"/>
      <c r="AE22" s="71"/>
      <c r="AF22" s="71"/>
      <c r="AG22" s="71"/>
      <c r="AH22" s="71"/>
      <c r="AI22" s="71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61"/>
    </row>
    <row r="23" customFormat="false" ht="14.25" hidden="false" customHeight="false" outlineLevel="0" collapsed="false">
      <c r="A23" s="62"/>
      <c r="B23" s="127"/>
      <c r="C23" s="127"/>
      <c r="D23" s="128"/>
      <c r="E23" s="129"/>
      <c r="F23" s="130"/>
      <c r="G23" s="130"/>
      <c r="H23" s="130"/>
      <c r="I23" s="130"/>
      <c r="J23" s="131"/>
      <c r="K23" s="132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3"/>
      <c r="AA23" s="129"/>
      <c r="AB23" s="131"/>
      <c r="AC23" s="126"/>
      <c r="AD23" s="59"/>
      <c r="AE23" s="71"/>
      <c r="AF23" s="71"/>
      <c r="AG23" s="71"/>
      <c r="AH23" s="71"/>
      <c r="AI23" s="71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61"/>
    </row>
    <row r="24" customFormat="false" ht="14.25" hidden="false" customHeight="false" outlineLevel="0" collapsed="false">
      <c r="A24" s="62"/>
      <c r="B24" s="127"/>
      <c r="C24" s="127"/>
      <c r="D24" s="128"/>
      <c r="E24" s="129"/>
      <c r="F24" s="130"/>
      <c r="G24" s="130"/>
      <c r="H24" s="130"/>
      <c r="I24" s="130"/>
      <c r="J24" s="131"/>
      <c r="K24" s="132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3"/>
      <c r="AA24" s="129"/>
      <c r="AB24" s="131"/>
      <c r="AC24" s="126"/>
      <c r="AD24" s="59"/>
      <c r="AE24" s="71"/>
      <c r="AF24" s="71"/>
      <c r="AG24" s="71"/>
      <c r="AH24" s="71"/>
      <c r="AI24" s="71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61"/>
    </row>
    <row r="25" customFormat="false" ht="14.25" hidden="false" customHeight="false" outlineLevel="0" collapsed="false">
      <c r="A25" s="62"/>
      <c r="B25" s="127"/>
      <c r="C25" s="127"/>
      <c r="D25" s="128"/>
      <c r="E25" s="129"/>
      <c r="F25" s="130"/>
      <c r="G25" s="130"/>
      <c r="H25" s="130"/>
      <c r="I25" s="130"/>
      <c r="J25" s="131"/>
      <c r="K25" s="132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3"/>
      <c r="AA25" s="129"/>
      <c r="AB25" s="131"/>
      <c r="AC25" s="126"/>
      <c r="AD25" s="59"/>
      <c r="AE25" s="71"/>
      <c r="AF25" s="71"/>
      <c r="AG25" s="71"/>
      <c r="AH25" s="71"/>
      <c r="AI25" s="71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61"/>
    </row>
    <row r="26" customFormat="false" ht="14.25" hidden="false" customHeight="false" outlineLevel="0" collapsed="false">
      <c r="A26" s="62"/>
      <c r="B26" s="127"/>
      <c r="C26" s="127"/>
      <c r="D26" s="128"/>
      <c r="E26" s="129"/>
      <c r="F26" s="130"/>
      <c r="G26" s="130"/>
      <c r="H26" s="130"/>
      <c r="I26" s="130"/>
      <c r="J26" s="131"/>
      <c r="K26" s="132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3"/>
      <c r="AA26" s="129"/>
      <c r="AB26" s="131"/>
      <c r="AC26" s="126"/>
      <c r="AD26" s="59"/>
      <c r="AE26" s="71"/>
      <c r="AF26" s="71"/>
      <c r="AG26" s="71"/>
      <c r="AH26" s="71"/>
      <c r="AI26" s="71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61"/>
    </row>
    <row r="27" customFormat="false" ht="14.25" hidden="false" customHeight="false" outlineLevel="0" collapsed="false">
      <c r="A27" s="62"/>
      <c r="B27" s="127"/>
      <c r="C27" s="127"/>
      <c r="D27" s="128"/>
      <c r="E27" s="129"/>
      <c r="F27" s="130"/>
      <c r="G27" s="130"/>
      <c r="H27" s="130"/>
      <c r="I27" s="130"/>
      <c r="J27" s="131"/>
      <c r="K27" s="132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3"/>
      <c r="AA27" s="129"/>
      <c r="AB27" s="131"/>
      <c r="AC27" s="126"/>
      <c r="AD27" s="59"/>
      <c r="AE27" s="71"/>
      <c r="AF27" s="71"/>
      <c r="AG27" s="71"/>
      <c r="AH27" s="71"/>
      <c r="AI27" s="71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61"/>
    </row>
    <row r="28" customFormat="false" ht="14.25" hidden="false" customHeight="false" outlineLevel="0" collapsed="false">
      <c r="A28" s="62"/>
      <c r="B28" s="127"/>
      <c r="C28" s="127"/>
      <c r="D28" s="128"/>
      <c r="E28" s="129"/>
      <c r="F28" s="130"/>
      <c r="G28" s="130"/>
      <c r="H28" s="130"/>
      <c r="I28" s="130"/>
      <c r="J28" s="131"/>
      <c r="K28" s="132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3"/>
      <c r="AA28" s="129"/>
      <c r="AB28" s="131"/>
      <c r="AC28" s="126"/>
      <c r="AD28" s="59"/>
      <c r="AE28" s="71"/>
      <c r="AF28" s="71"/>
      <c r="AG28" s="71"/>
      <c r="AH28" s="71"/>
      <c r="AI28" s="71"/>
      <c r="AJ28" s="134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61"/>
    </row>
    <row r="29" customFormat="false" ht="14.25" hidden="false" customHeight="false" outlineLevel="0" collapsed="false">
      <c r="A29" s="62"/>
      <c r="B29" s="127"/>
      <c r="C29" s="127"/>
      <c r="D29" s="128"/>
      <c r="E29" s="129"/>
      <c r="F29" s="130"/>
      <c r="G29" s="130"/>
      <c r="H29" s="130"/>
      <c r="I29" s="130"/>
      <c r="J29" s="131"/>
      <c r="K29" s="132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3"/>
      <c r="AA29" s="129"/>
      <c r="AB29" s="131"/>
      <c r="AC29" s="126"/>
      <c r="AD29" s="59"/>
      <c r="AE29" s="71"/>
      <c r="AF29" s="71"/>
      <c r="AG29" s="71"/>
      <c r="AH29" s="71"/>
      <c r="AI29" s="71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61"/>
    </row>
    <row r="30" customFormat="false" ht="14.25" hidden="false" customHeight="false" outlineLevel="0" collapsed="false">
      <c r="A30" s="62"/>
      <c r="B30" s="127"/>
      <c r="C30" s="127"/>
      <c r="D30" s="128"/>
      <c r="E30" s="129"/>
      <c r="F30" s="130"/>
      <c r="G30" s="130"/>
      <c r="H30" s="130"/>
      <c r="I30" s="130"/>
      <c r="J30" s="131"/>
      <c r="K30" s="132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3"/>
      <c r="AA30" s="129"/>
      <c r="AB30" s="131"/>
      <c r="AC30" s="126"/>
      <c r="AD30" s="59"/>
      <c r="AE30" s="71"/>
      <c r="AF30" s="71"/>
      <c r="AG30" s="71"/>
      <c r="AH30" s="71"/>
      <c r="AI30" s="71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61"/>
    </row>
    <row r="31" customFormat="false" ht="15" hidden="false" customHeight="false" outlineLevel="0" collapsed="false">
      <c r="A31" s="62"/>
      <c r="B31" s="127"/>
      <c r="C31" s="127"/>
      <c r="D31" s="128"/>
      <c r="E31" s="129"/>
      <c r="F31" s="130"/>
      <c r="G31" s="130"/>
      <c r="H31" s="130"/>
      <c r="I31" s="130"/>
      <c r="J31" s="131"/>
      <c r="K31" s="132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3"/>
      <c r="AA31" s="129"/>
      <c r="AB31" s="131"/>
      <c r="AC31" s="126"/>
      <c r="AD31" s="59"/>
      <c r="AE31" s="135"/>
      <c r="AF31" s="135"/>
      <c r="AG31" s="135"/>
      <c r="AH31" s="135"/>
      <c r="AI31" s="135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61"/>
    </row>
    <row r="32" customFormat="false" ht="14.25" hidden="false" customHeight="false" outlineLevel="0" collapsed="false">
      <c r="A32" s="62"/>
      <c r="B32" s="127"/>
      <c r="C32" s="127"/>
      <c r="D32" s="128"/>
      <c r="E32" s="129"/>
      <c r="F32" s="130"/>
      <c r="G32" s="130"/>
      <c r="H32" s="130"/>
      <c r="I32" s="130"/>
      <c r="J32" s="131"/>
      <c r="K32" s="132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3"/>
      <c r="AA32" s="129"/>
      <c r="AB32" s="131"/>
      <c r="AC32" s="126"/>
      <c r="AD32" s="61"/>
      <c r="AE32" s="61"/>
      <c r="AF32" s="61"/>
      <c r="AG32" s="61"/>
      <c r="AH32" s="61"/>
      <c r="AI32" s="61"/>
      <c r="AJ32" s="18"/>
      <c r="AK32" s="18"/>
      <c r="AL32" s="18"/>
      <c r="AM32" s="18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</row>
    <row r="33" customFormat="false" ht="15" hidden="false" customHeight="false" outlineLevel="0" collapsed="false">
      <c r="A33" s="62"/>
      <c r="B33" s="136"/>
      <c r="C33" s="136"/>
      <c r="D33" s="137"/>
      <c r="E33" s="138"/>
      <c r="F33" s="139"/>
      <c r="G33" s="139"/>
      <c r="H33" s="139"/>
      <c r="I33" s="139"/>
      <c r="J33" s="140"/>
      <c r="K33" s="141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42"/>
      <c r="AA33" s="138"/>
      <c r="AB33" s="140"/>
      <c r="AC33" s="126"/>
      <c r="AD33" s="61"/>
      <c r="AE33" s="61"/>
      <c r="AF33" s="61"/>
      <c r="AG33" s="61"/>
      <c r="AH33" s="61"/>
      <c r="AI33" s="61"/>
      <c r="AJ33" s="18"/>
      <c r="AK33" s="18"/>
      <c r="AL33" s="18"/>
      <c r="AM33" s="18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</row>
    <row r="34" customFormat="false" ht="14.25" hidden="false" customHeight="false" outlineLevel="0" collapsed="false">
      <c r="A34" s="118"/>
      <c r="B34" s="119"/>
      <c r="C34" s="119"/>
      <c r="D34" s="120"/>
      <c r="E34" s="121"/>
      <c r="F34" s="122"/>
      <c r="G34" s="122"/>
      <c r="H34" s="122"/>
      <c r="I34" s="122"/>
      <c r="J34" s="123"/>
      <c r="K34" s="124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5"/>
      <c r="AA34" s="121"/>
      <c r="AB34" s="123"/>
      <c r="AC34" s="126"/>
      <c r="AD34" s="61"/>
      <c r="AE34" s="61"/>
      <c r="AF34" s="61"/>
      <c r="AG34" s="61"/>
      <c r="AH34" s="61"/>
      <c r="AI34" s="61"/>
      <c r="AJ34" s="18"/>
      <c r="AK34" s="18"/>
      <c r="AL34" s="18"/>
      <c r="AM34" s="18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</row>
    <row r="35" customFormat="false" ht="14.25" hidden="false" customHeight="false" outlineLevel="0" collapsed="false">
      <c r="A35" s="62"/>
      <c r="B35" s="127"/>
      <c r="C35" s="127"/>
      <c r="D35" s="128"/>
      <c r="E35" s="129"/>
      <c r="F35" s="130"/>
      <c r="G35" s="130"/>
      <c r="H35" s="130"/>
      <c r="I35" s="130"/>
      <c r="J35" s="131"/>
      <c r="K35" s="132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3"/>
      <c r="AA35" s="129"/>
      <c r="AB35" s="131"/>
      <c r="AC35" s="126"/>
      <c r="AD35" s="61"/>
      <c r="AE35" s="61"/>
      <c r="AF35" s="61"/>
      <c r="AG35" s="61"/>
      <c r="AH35" s="61"/>
      <c r="AI35" s="61"/>
      <c r="AJ35" s="18"/>
      <c r="AK35" s="18"/>
      <c r="AL35" s="18"/>
      <c r="AM35" s="18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</row>
    <row r="36" customFormat="false" ht="14.25" hidden="false" customHeight="false" outlineLevel="0" collapsed="false">
      <c r="A36" s="62"/>
      <c r="B36" s="127"/>
      <c r="C36" s="127"/>
      <c r="D36" s="128"/>
      <c r="E36" s="129"/>
      <c r="F36" s="130"/>
      <c r="G36" s="130"/>
      <c r="H36" s="130"/>
      <c r="I36" s="130"/>
      <c r="J36" s="131"/>
      <c r="K36" s="132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3"/>
      <c r="AA36" s="129"/>
      <c r="AB36" s="131"/>
      <c r="AC36" s="126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</row>
    <row r="37" customFormat="false" ht="14.25" hidden="false" customHeight="false" outlineLevel="0" collapsed="false">
      <c r="A37" s="62"/>
      <c r="B37" s="127"/>
      <c r="C37" s="127"/>
      <c r="D37" s="128"/>
      <c r="E37" s="129"/>
      <c r="F37" s="130"/>
      <c r="G37" s="130"/>
      <c r="H37" s="130"/>
      <c r="I37" s="130"/>
      <c r="J37" s="131"/>
      <c r="K37" s="132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3"/>
      <c r="AA37" s="129"/>
      <c r="AB37" s="131"/>
      <c r="AC37" s="126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</row>
    <row r="38" customFormat="false" ht="15" hidden="false" customHeight="false" outlineLevel="0" collapsed="false">
      <c r="A38" s="143"/>
      <c r="B38" s="136"/>
      <c r="C38" s="136"/>
      <c r="D38" s="137"/>
      <c r="E38" s="138"/>
      <c r="F38" s="139"/>
      <c r="G38" s="139"/>
      <c r="H38" s="139"/>
      <c r="I38" s="139"/>
      <c r="J38" s="140"/>
      <c r="K38" s="141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42"/>
      <c r="AA38" s="138"/>
      <c r="AB38" s="140"/>
      <c r="AC38" s="126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</row>
    <row r="39" customFormat="false" ht="14.25" hidden="false" customHeight="false" outlineLevel="0" collapsed="false">
      <c r="A39" s="118"/>
      <c r="B39" s="144"/>
      <c r="C39" s="144"/>
      <c r="D39" s="145"/>
      <c r="E39" s="146"/>
      <c r="F39" s="147"/>
      <c r="G39" s="147"/>
      <c r="H39" s="147"/>
      <c r="I39" s="147"/>
      <c r="J39" s="148"/>
      <c r="K39" s="149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50"/>
      <c r="AA39" s="146"/>
      <c r="AB39" s="148"/>
      <c r="AC39" s="126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</row>
    <row r="40" customFormat="false" ht="14.25" hidden="false" customHeight="false" outlineLevel="0" collapsed="false">
      <c r="A40" s="62"/>
      <c r="B40" s="151"/>
      <c r="C40" s="151"/>
      <c r="D40" s="152"/>
      <c r="E40" s="153"/>
      <c r="F40" s="154"/>
      <c r="G40" s="154"/>
      <c r="H40" s="154"/>
      <c r="I40" s="154"/>
      <c r="J40" s="155"/>
      <c r="K40" s="156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7"/>
      <c r="AA40" s="153"/>
      <c r="AB40" s="155"/>
      <c r="AC40" s="126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</row>
    <row r="41" customFormat="false" ht="14.25" hidden="false" customHeight="false" outlineLevel="0" collapsed="false">
      <c r="A41" s="62"/>
      <c r="B41" s="151"/>
      <c r="C41" s="151"/>
      <c r="D41" s="152"/>
      <c r="E41" s="153"/>
      <c r="F41" s="154"/>
      <c r="G41" s="154"/>
      <c r="H41" s="154"/>
      <c r="I41" s="154"/>
      <c r="J41" s="155"/>
      <c r="K41" s="156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7"/>
      <c r="AA41" s="153"/>
      <c r="AB41" s="155"/>
      <c r="AC41" s="126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</row>
    <row r="42" customFormat="false" ht="14.25" hidden="false" customHeight="false" outlineLevel="0" collapsed="false">
      <c r="A42" s="62"/>
      <c r="B42" s="151"/>
      <c r="C42" s="151"/>
      <c r="D42" s="152"/>
      <c r="E42" s="153"/>
      <c r="F42" s="154"/>
      <c r="G42" s="154"/>
      <c r="H42" s="154"/>
      <c r="I42" s="154"/>
      <c r="J42" s="155"/>
      <c r="K42" s="156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7"/>
      <c r="AA42" s="153"/>
      <c r="AB42" s="155"/>
      <c r="AC42" s="126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</row>
    <row r="43" customFormat="false" ht="14.25" hidden="false" customHeight="false" outlineLevel="0" collapsed="false">
      <c r="A43" s="62"/>
      <c r="B43" s="151"/>
      <c r="C43" s="151"/>
      <c r="D43" s="152"/>
      <c r="E43" s="153"/>
      <c r="F43" s="154"/>
      <c r="G43" s="154"/>
      <c r="H43" s="154"/>
      <c r="I43" s="154"/>
      <c r="J43" s="155"/>
      <c r="K43" s="156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7"/>
      <c r="AA43" s="153"/>
      <c r="AB43" s="155"/>
      <c r="AC43" s="126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</row>
    <row r="44" customFormat="false" ht="14.25" hidden="false" customHeight="false" outlineLevel="0" collapsed="false">
      <c r="A44" s="62"/>
      <c r="B44" s="151"/>
      <c r="C44" s="151"/>
      <c r="D44" s="152"/>
      <c r="E44" s="153"/>
      <c r="F44" s="154"/>
      <c r="G44" s="154"/>
      <c r="H44" s="154"/>
      <c r="I44" s="154"/>
      <c r="J44" s="155"/>
      <c r="K44" s="156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7"/>
      <c r="AA44" s="153"/>
      <c r="AB44" s="155"/>
      <c r="AC44" s="126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</row>
    <row r="45" customFormat="false" ht="14.25" hidden="false" customHeight="false" outlineLevel="0" collapsed="false">
      <c r="A45" s="62"/>
      <c r="B45" s="151"/>
      <c r="C45" s="151"/>
      <c r="D45" s="152"/>
      <c r="E45" s="153"/>
      <c r="F45" s="154"/>
      <c r="G45" s="154"/>
      <c r="H45" s="154"/>
      <c r="I45" s="154"/>
      <c r="J45" s="155"/>
      <c r="K45" s="156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7"/>
      <c r="AA45" s="153"/>
      <c r="AB45" s="155"/>
      <c r="AC45" s="126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</row>
    <row r="46" customFormat="false" ht="14.25" hidden="false" customHeight="false" outlineLevel="0" collapsed="false">
      <c r="A46" s="62"/>
      <c r="B46" s="151"/>
      <c r="C46" s="151"/>
      <c r="D46" s="152"/>
      <c r="E46" s="153"/>
      <c r="F46" s="154"/>
      <c r="G46" s="154"/>
      <c r="H46" s="154"/>
      <c r="I46" s="154"/>
      <c r="J46" s="155"/>
      <c r="K46" s="156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7"/>
      <c r="AA46" s="153"/>
      <c r="AB46" s="155"/>
      <c r="AC46" s="126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</row>
    <row r="47" customFormat="false" ht="15" hidden="false" customHeight="false" outlineLevel="0" collapsed="false">
      <c r="A47" s="143"/>
      <c r="B47" s="158"/>
      <c r="C47" s="158"/>
      <c r="D47" s="159"/>
      <c r="E47" s="160"/>
      <c r="F47" s="161"/>
      <c r="G47" s="161"/>
      <c r="H47" s="161"/>
      <c r="I47" s="161"/>
      <c r="J47" s="162"/>
      <c r="K47" s="163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61"/>
      <c r="Z47" s="164"/>
      <c r="AA47" s="160"/>
      <c r="AB47" s="162"/>
      <c r="AC47" s="126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</row>
    <row r="48" customFormat="false" ht="14.25" hidden="false" customHeight="false" outlineLevel="0" collapsed="false">
      <c r="A48" s="118"/>
      <c r="B48" s="165"/>
      <c r="C48" s="165"/>
      <c r="D48" s="166"/>
      <c r="E48" s="167"/>
      <c r="F48" s="168"/>
      <c r="G48" s="168"/>
      <c r="H48" s="168"/>
      <c r="I48" s="168"/>
      <c r="J48" s="169"/>
      <c r="K48" s="170"/>
      <c r="L48" s="168"/>
      <c r="M48" s="168"/>
      <c r="N48" s="168"/>
      <c r="O48" s="168"/>
      <c r="P48" s="168"/>
      <c r="Q48" s="168"/>
      <c r="R48" s="168"/>
      <c r="S48" s="168"/>
      <c r="T48" s="168"/>
      <c r="U48" s="168"/>
      <c r="V48" s="168"/>
      <c r="W48" s="168"/>
      <c r="X48" s="168"/>
      <c r="Y48" s="168"/>
      <c r="Z48" s="171"/>
      <c r="AA48" s="167"/>
      <c r="AB48" s="169"/>
      <c r="AC48" s="126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</row>
    <row r="49" customFormat="false" ht="14.25" hidden="false" customHeight="false" outlineLevel="0" collapsed="false">
      <c r="A49" s="62"/>
      <c r="B49" s="151"/>
      <c r="C49" s="151"/>
      <c r="D49" s="152"/>
      <c r="E49" s="172"/>
      <c r="F49" s="173"/>
      <c r="G49" s="173"/>
      <c r="H49" s="173"/>
      <c r="I49" s="173"/>
      <c r="J49" s="174"/>
      <c r="K49" s="175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6"/>
      <c r="AA49" s="172"/>
      <c r="AB49" s="174"/>
      <c r="AC49" s="126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</row>
    <row r="50" customFormat="false" ht="15" hidden="false" customHeight="false" outlineLevel="0" collapsed="false">
      <c r="A50" s="143"/>
      <c r="B50" s="177"/>
      <c r="C50" s="177"/>
      <c r="D50" s="178"/>
      <c r="E50" s="179"/>
      <c r="F50" s="180"/>
      <c r="G50" s="180"/>
      <c r="H50" s="180"/>
      <c r="I50" s="180"/>
      <c r="J50" s="181"/>
      <c r="K50" s="182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3"/>
      <c r="AA50" s="179"/>
      <c r="AB50" s="181"/>
      <c r="AC50" s="126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</row>
    <row r="51" customFormat="false" ht="15" hidden="false" customHeight="false" outlineLevel="0" collapsed="false">
      <c r="A51" s="184"/>
      <c r="B51" s="185"/>
      <c r="C51" s="185"/>
      <c r="D51" s="186"/>
      <c r="E51" s="187"/>
      <c r="F51" s="188"/>
      <c r="G51" s="188"/>
      <c r="H51" s="188"/>
      <c r="I51" s="188"/>
      <c r="J51" s="189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87"/>
      <c r="AB51" s="189"/>
      <c r="AC51" s="19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</row>
    <row r="52" customFormat="false" ht="15" hidden="false" customHeight="false" outlineLevel="0" collapsed="false">
      <c r="A52" s="192"/>
      <c r="B52" s="193"/>
      <c r="C52" s="193"/>
      <c r="D52" s="194"/>
      <c r="E52" s="195"/>
      <c r="F52" s="196"/>
      <c r="G52" s="196"/>
      <c r="H52" s="196"/>
      <c r="I52" s="196"/>
      <c r="J52" s="197"/>
      <c r="K52" s="198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199"/>
      <c r="AA52" s="195"/>
      <c r="AB52" s="197"/>
      <c r="AC52" s="200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</row>
    <row r="53" customFormat="false" ht="14.25" hidden="false" customHeight="false" outlineLevel="0" collapsed="false">
      <c r="A53" s="201"/>
      <c r="B53" s="202"/>
      <c r="C53" s="202"/>
      <c r="D53" s="203"/>
      <c r="E53" s="204"/>
      <c r="F53" s="205"/>
      <c r="G53" s="205"/>
      <c r="H53" s="205"/>
      <c r="I53" s="205"/>
      <c r="J53" s="206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4"/>
      <c r="AB53" s="206"/>
      <c r="AC53" s="208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</row>
    <row r="54" customFormat="false" ht="14.25" hidden="false" customHeight="false" outlineLevel="0" collapsed="false">
      <c r="A54" s="201"/>
      <c r="B54" s="202"/>
      <c r="C54" s="202"/>
      <c r="D54" s="203"/>
      <c r="E54" s="209"/>
      <c r="F54" s="210"/>
      <c r="G54" s="210"/>
      <c r="H54" s="210"/>
      <c r="I54" s="210"/>
      <c r="J54" s="211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9"/>
      <c r="AB54" s="211"/>
      <c r="AC54" s="208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</row>
    <row r="55" customFormat="false" ht="14.25" hidden="false" customHeight="false" outlineLevel="0" collapsed="false">
      <c r="A55" s="201"/>
      <c r="B55" s="202"/>
      <c r="C55" s="202"/>
      <c r="D55" s="203"/>
      <c r="E55" s="209"/>
      <c r="F55" s="210"/>
      <c r="G55" s="210"/>
      <c r="H55" s="210"/>
      <c r="I55" s="210"/>
      <c r="J55" s="211"/>
      <c r="K55" s="207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  <c r="AA55" s="209"/>
      <c r="AB55" s="211"/>
      <c r="AC55" s="208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</row>
    <row r="56" customFormat="false" ht="15.75" hidden="false" customHeight="false" outlineLevel="0" collapsed="false">
      <c r="A56" s="201"/>
      <c r="B56" s="202"/>
      <c r="C56" s="202"/>
      <c r="D56" s="212"/>
      <c r="E56" s="42"/>
      <c r="F56" s="40"/>
      <c r="G56" s="40"/>
      <c r="H56" s="40"/>
      <c r="I56" s="40"/>
      <c r="J56" s="43"/>
      <c r="K56" s="213"/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213"/>
      <c r="X56" s="213"/>
      <c r="Y56" s="213"/>
      <c r="Z56" s="213"/>
      <c r="AA56" s="42"/>
      <c r="AB56" s="43"/>
      <c r="AC56" s="214"/>
      <c r="AD56" s="17"/>
      <c r="AE56" s="37"/>
      <c r="AF56" s="37"/>
      <c r="AG56" s="17"/>
      <c r="AH56" s="37"/>
      <c r="AI56" s="3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8"/>
      <c r="AZ56" s="18"/>
      <c r="BA56" s="17"/>
      <c r="BB56" s="17"/>
      <c r="BC56" s="61"/>
    </row>
    <row r="57" customFormat="false" ht="19.5" hidden="false" customHeight="false" outlineLevel="0" collapsed="false">
      <c r="A57" s="118"/>
      <c r="B57" s="51"/>
      <c r="C57" s="51"/>
      <c r="D57" s="52"/>
      <c r="E57" s="53"/>
      <c r="F57" s="54"/>
      <c r="G57" s="54"/>
      <c r="H57" s="54"/>
      <c r="I57" s="54"/>
      <c r="J57" s="55"/>
      <c r="K57" s="56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7"/>
      <c r="AA57" s="53"/>
      <c r="AB57" s="55"/>
      <c r="AC57" s="70"/>
      <c r="AD57" s="45"/>
      <c r="AE57" s="46"/>
      <c r="AF57" s="46"/>
      <c r="AG57" s="45"/>
      <c r="AH57" s="46"/>
      <c r="AI57" s="46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18"/>
      <c r="AZ57" s="18"/>
      <c r="BA57" s="47"/>
      <c r="BB57" s="45"/>
      <c r="BC57" s="61"/>
    </row>
    <row r="58" customFormat="false" ht="15" hidden="false" customHeight="false" outlineLevel="0" collapsed="false">
      <c r="A58" s="62"/>
      <c r="B58" s="215"/>
      <c r="C58" s="215"/>
      <c r="D58" s="216"/>
      <c r="E58" s="217"/>
      <c r="F58" s="218"/>
      <c r="G58" s="218"/>
      <c r="H58" s="218"/>
      <c r="I58" s="218"/>
      <c r="J58" s="219"/>
      <c r="K58" s="220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8"/>
      <c r="X58" s="218"/>
      <c r="Y58" s="218"/>
      <c r="Z58" s="221"/>
      <c r="AA58" s="217"/>
      <c r="AB58" s="219"/>
      <c r="AC58" s="70"/>
      <c r="AD58" s="59"/>
      <c r="AE58" s="60"/>
      <c r="AF58" s="60"/>
      <c r="AG58" s="60"/>
      <c r="AH58" s="60"/>
      <c r="AI58" s="60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61"/>
    </row>
    <row r="59" customFormat="false" ht="14.25" hidden="false" customHeight="false" outlineLevel="0" collapsed="false">
      <c r="A59" s="62"/>
      <c r="B59" s="81"/>
      <c r="C59" s="81"/>
      <c r="D59" s="82"/>
      <c r="E59" s="83"/>
      <c r="F59" s="84"/>
      <c r="G59" s="84"/>
      <c r="H59" s="84"/>
      <c r="I59" s="84"/>
      <c r="J59" s="85"/>
      <c r="K59" s="86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7"/>
      <c r="AA59" s="83"/>
      <c r="AB59" s="85"/>
      <c r="AC59" s="70"/>
      <c r="AD59" s="59"/>
      <c r="AE59" s="71"/>
      <c r="AF59" s="71"/>
      <c r="AG59" s="71"/>
      <c r="AH59" s="71"/>
      <c r="AI59" s="71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61"/>
    </row>
    <row r="60" customFormat="false" ht="15.75" hidden="false" customHeight="false" outlineLevel="0" collapsed="false">
      <c r="A60" s="62"/>
      <c r="B60" s="96"/>
      <c r="C60" s="96"/>
      <c r="D60" s="97"/>
      <c r="E60" s="98"/>
      <c r="F60" s="99"/>
      <c r="G60" s="99"/>
      <c r="H60" s="99"/>
      <c r="I60" s="99"/>
      <c r="J60" s="100"/>
      <c r="K60" s="101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102"/>
      <c r="AA60" s="98"/>
      <c r="AB60" s="100"/>
      <c r="AC60" s="88"/>
      <c r="AD60" s="59"/>
      <c r="AE60" s="71"/>
      <c r="AF60" s="71"/>
      <c r="AG60" s="71"/>
      <c r="AH60" s="71"/>
      <c r="AI60" s="71"/>
      <c r="AJ60" s="17"/>
      <c r="AK60" s="79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8"/>
      <c r="BB60" s="18"/>
      <c r="BC60" s="61"/>
    </row>
    <row r="61" customFormat="false" ht="15" hidden="false" customHeight="false" outlineLevel="0" collapsed="false">
      <c r="A61" s="103"/>
      <c r="B61" s="222"/>
      <c r="C61" s="222"/>
      <c r="D61" s="223"/>
      <c r="E61" s="224"/>
      <c r="F61" s="225"/>
      <c r="G61" s="225"/>
      <c r="H61" s="225"/>
      <c r="I61" s="225"/>
      <c r="J61" s="226"/>
      <c r="K61" s="227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8"/>
      <c r="AA61" s="224"/>
      <c r="AB61" s="226"/>
      <c r="AC61" s="88"/>
      <c r="AD61" s="59"/>
      <c r="AE61" s="71"/>
      <c r="AF61" s="71"/>
      <c r="AG61" s="71"/>
      <c r="AH61" s="71"/>
      <c r="AI61" s="71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61"/>
    </row>
    <row r="62" customFormat="false" ht="15" hidden="false" customHeight="false" outlineLevel="0" collapsed="false">
      <c r="A62" s="111"/>
      <c r="B62" s="104"/>
      <c r="C62" s="104"/>
      <c r="D62" s="105"/>
      <c r="E62" s="106"/>
      <c r="F62" s="107"/>
      <c r="G62" s="107"/>
      <c r="H62" s="107"/>
      <c r="I62" s="107"/>
      <c r="J62" s="108"/>
      <c r="K62" s="109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10"/>
      <c r="AA62" s="106"/>
      <c r="AB62" s="108"/>
      <c r="AC62" s="88"/>
      <c r="AD62" s="59"/>
      <c r="AE62" s="71"/>
      <c r="AF62" s="71"/>
      <c r="AG62" s="71"/>
      <c r="AH62" s="71"/>
      <c r="AI62" s="71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61"/>
    </row>
    <row r="63" customFormat="false" ht="15" hidden="false" customHeight="false" outlineLevel="0" collapsed="false">
      <c r="A63" s="112"/>
      <c r="B63" s="229"/>
      <c r="C63" s="229"/>
      <c r="D63" s="230"/>
      <c r="E63" s="231"/>
      <c r="F63" s="232"/>
      <c r="G63" s="232"/>
      <c r="H63" s="232"/>
      <c r="I63" s="232"/>
      <c r="J63" s="233"/>
      <c r="K63" s="234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5"/>
      <c r="AA63" s="231"/>
      <c r="AB63" s="233"/>
      <c r="AC63" s="88"/>
      <c r="AD63" s="59"/>
      <c r="AE63" s="71"/>
      <c r="AF63" s="71"/>
      <c r="AG63" s="71"/>
      <c r="AH63" s="71"/>
      <c r="AI63" s="71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61"/>
    </row>
    <row r="64" customFormat="false" ht="14.25" hidden="false" customHeight="false" outlineLevel="0" collapsed="false">
      <c r="A64" s="118"/>
      <c r="B64" s="236"/>
      <c r="C64" s="236"/>
      <c r="D64" s="237"/>
      <c r="E64" s="238"/>
      <c r="F64" s="239"/>
      <c r="G64" s="239"/>
      <c r="H64" s="239"/>
      <c r="I64" s="239"/>
      <c r="J64" s="240"/>
      <c r="K64" s="241"/>
      <c r="L64" s="239"/>
      <c r="M64" s="239"/>
      <c r="N64" s="239"/>
      <c r="O64" s="239"/>
      <c r="P64" s="239"/>
      <c r="Q64" s="239"/>
      <c r="R64" s="239"/>
      <c r="S64" s="239"/>
      <c r="T64" s="239"/>
      <c r="U64" s="239"/>
      <c r="V64" s="239"/>
      <c r="W64" s="239"/>
      <c r="X64" s="239"/>
      <c r="Y64" s="239"/>
      <c r="Z64" s="242"/>
      <c r="AA64" s="243"/>
      <c r="AB64" s="240"/>
      <c r="AC64" s="126"/>
      <c r="AD64" s="59"/>
      <c r="AE64" s="71"/>
      <c r="AF64" s="71"/>
      <c r="AG64" s="71"/>
      <c r="AH64" s="71"/>
      <c r="AI64" s="71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61"/>
    </row>
    <row r="65" customFormat="false" ht="14.25" hidden="false" customHeight="false" outlineLevel="0" collapsed="false">
      <c r="A65" s="62"/>
      <c r="B65" s="127"/>
      <c r="C65" s="127"/>
      <c r="D65" s="128"/>
      <c r="E65" s="129"/>
      <c r="F65" s="130"/>
      <c r="G65" s="130"/>
      <c r="H65" s="130"/>
      <c r="I65" s="130"/>
      <c r="J65" s="131"/>
      <c r="K65" s="132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3"/>
      <c r="AA65" s="129"/>
      <c r="AB65" s="131"/>
      <c r="AC65" s="126"/>
      <c r="AD65" s="59"/>
      <c r="AE65" s="71"/>
      <c r="AF65" s="71"/>
      <c r="AG65" s="71"/>
      <c r="AH65" s="71"/>
      <c r="AI65" s="71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61"/>
    </row>
    <row r="66" customFormat="false" ht="14.25" hidden="false" customHeight="false" outlineLevel="0" collapsed="false">
      <c r="A66" s="62"/>
      <c r="B66" s="127"/>
      <c r="C66" s="127"/>
      <c r="D66" s="128"/>
      <c r="E66" s="129"/>
      <c r="F66" s="130"/>
      <c r="G66" s="130"/>
      <c r="H66" s="130"/>
      <c r="I66" s="130"/>
      <c r="J66" s="131"/>
      <c r="K66" s="132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3"/>
      <c r="AA66" s="129"/>
      <c r="AB66" s="131"/>
      <c r="AC66" s="126"/>
      <c r="AD66" s="59"/>
      <c r="AE66" s="71"/>
      <c r="AF66" s="71"/>
      <c r="AG66" s="71"/>
      <c r="AH66" s="71"/>
      <c r="AI66" s="71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61"/>
    </row>
    <row r="67" customFormat="false" ht="14.25" hidden="false" customHeight="false" outlineLevel="0" collapsed="false">
      <c r="A67" s="62"/>
      <c r="B67" s="127"/>
      <c r="C67" s="127"/>
      <c r="D67" s="128"/>
      <c r="E67" s="129"/>
      <c r="F67" s="130"/>
      <c r="G67" s="130"/>
      <c r="H67" s="130"/>
      <c r="I67" s="130"/>
      <c r="J67" s="131"/>
      <c r="K67" s="132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3"/>
      <c r="AA67" s="129"/>
      <c r="AB67" s="131"/>
      <c r="AC67" s="126"/>
      <c r="AD67" s="59"/>
      <c r="AE67" s="71"/>
      <c r="AF67" s="71"/>
      <c r="AG67" s="71"/>
      <c r="AH67" s="71"/>
      <c r="AI67" s="71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61"/>
    </row>
    <row r="68" customFormat="false" ht="14.25" hidden="false" customHeight="false" outlineLevel="0" collapsed="false">
      <c r="A68" s="62"/>
      <c r="B68" s="127"/>
      <c r="C68" s="127"/>
      <c r="D68" s="128"/>
      <c r="E68" s="129"/>
      <c r="F68" s="130"/>
      <c r="G68" s="130"/>
      <c r="H68" s="130"/>
      <c r="I68" s="130"/>
      <c r="J68" s="131"/>
      <c r="K68" s="132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3"/>
      <c r="AA68" s="129"/>
      <c r="AB68" s="131"/>
      <c r="AC68" s="126"/>
      <c r="AD68" s="59"/>
      <c r="AE68" s="71"/>
      <c r="AF68" s="71"/>
      <c r="AG68" s="71"/>
      <c r="AH68" s="71"/>
      <c r="AI68" s="71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61"/>
    </row>
    <row r="69" customFormat="false" ht="14.25" hidden="false" customHeight="false" outlineLevel="0" collapsed="false">
      <c r="A69" s="62"/>
      <c r="B69" s="127"/>
      <c r="C69" s="127"/>
      <c r="D69" s="128"/>
      <c r="E69" s="129"/>
      <c r="F69" s="130"/>
      <c r="G69" s="130"/>
      <c r="H69" s="130"/>
      <c r="I69" s="130"/>
      <c r="J69" s="131"/>
      <c r="K69" s="132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3"/>
      <c r="AA69" s="129"/>
      <c r="AB69" s="131"/>
      <c r="AC69" s="126"/>
      <c r="AD69" s="59"/>
      <c r="AE69" s="71"/>
      <c r="AF69" s="71"/>
      <c r="AG69" s="71"/>
      <c r="AH69" s="71"/>
      <c r="AI69" s="71"/>
      <c r="AJ69" s="134"/>
      <c r="AK69" s="18"/>
      <c r="AL69" s="18"/>
      <c r="AM69" s="18"/>
      <c r="AN69" s="18"/>
      <c r="AO69" s="134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61"/>
    </row>
    <row r="70" customFormat="false" ht="14.25" hidden="false" customHeight="false" outlineLevel="0" collapsed="false">
      <c r="A70" s="62"/>
      <c r="B70" s="127"/>
      <c r="C70" s="127"/>
      <c r="D70" s="128"/>
      <c r="E70" s="129"/>
      <c r="F70" s="130"/>
      <c r="G70" s="130"/>
      <c r="H70" s="130"/>
      <c r="I70" s="130"/>
      <c r="J70" s="131"/>
      <c r="K70" s="132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3"/>
      <c r="AA70" s="129"/>
      <c r="AB70" s="131"/>
      <c r="AC70" s="126"/>
      <c r="AD70" s="59"/>
      <c r="AE70" s="71"/>
      <c r="AF70" s="71"/>
      <c r="AG70" s="71"/>
      <c r="AH70" s="71"/>
      <c r="AI70" s="71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61"/>
    </row>
    <row r="71" customFormat="false" ht="14.25" hidden="false" customHeight="false" outlineLevel="0" collapsed="false">
      <c r="A71" s="62"/>
      <c r="B71" s="127"/>
      <c r="C71" s="127"/>
      <c r="D71" s="128"/>
      <c r="E71" s="129"/>
      <c r="F71" s="130"/>
      <c r="G71" s="130"/>
      <c r="H71" s="130"/>
      <c r="I71" s="130"/>
      <c r="J71" s="131"/>
      <c r="K71" s="132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3"/>
      <c r="AA71" s="129"/>
      <c r="AB71" s="131"/>
      <c r="AC71" s="126"/>
      <c r="AD71" s="59"/>
      <c r="AE71" s="71"/>
      <c r="AF71" s="71"/>
      <c r="AG71" s="71"/>
      <c r="AH71" s="71"/>
      <c r="AI71" s="71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61"/>
    </row>
    <row r="72" customFormat="false" ht="14.25" hidden="false" customHeight="false" outlineLevel="0" collapsed="false">
      <c r="A72" s="62"/>
      <c r="B72" s="127"/>
      <c r="C72" s="127"/>
      <c r="D72" s="128"/>
      <c r="E72" s="129"/>
      <c r="F72" s="130"/>
      <c r="G72" s="130"/>
      <c r="H72" s="130"/>
      <c r="I72" s="130"/>
      <c r="J72" s="131"/>
      <c r="K72" s="132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3"/>
      <c r="AA72" s="129"/>
      <c r="AB72" s="131"/>
      <c r="AC72" s="126"/>
      <c r="AD72" s="59"/>
      <c r="AE72" s="71"/>
      <c r="AF72" s="71"/>
      <c r="AG72" s="71"/>
      <c r="AH72" s="71"/>
      <c r="AI72" s="71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61"/>
    </row>
    <row r="73" customFormat="false" ht="14.25" hidden="false" customHeight="false" outlineLevel="0" collapsed="false">
      <c r="A73" s="62"/>
      <c r="B73" s="127"/>
      <c r="C73" s="127"/>
      <c r="D73" s="128"/>
      <c r="E73" s="129"/>
      <c r="F73" s="130"/>
      <c r="G73" s="130"/>
      <c r="H73" s="130"/>
      <c r="I73" s="130"/>
      <c r="J73" s="131"/>
      <c r="K73" s="132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3"/>
      <c r="AA73" s="129"/>
      <c r="AB73" s="131"/>
      <c r="AC73" s="126"/>
      <c r="AD73" s="59"/>
      <c r="AE73" s="71"/>
      <c r="AF73" s="71"/>
      <c r="AG73" s="71"/>
      <c r="AH73" s="71"/>
      <c r="AI73" s="71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61"/>
    </row>
    <row r="74" customFormat="false" ht="14.25" hidden="false" customHeight="false" outlineLevel="0" collapsed="false">
      <c r="A74" s="62"/>
      <c r="B74" s="127"/>
      <c r="C74" s="127"/>
      <c r="D74" s="128"/>
      <c r="E74" s="129"/>
      <c r="F74" s="130"/>
      <c r="G74" s="130"/>
      <c r="H74" s="130"/>
      <c r="I74" s="130"/>
      <c r="J74" s="131"/>
      <c r="K74" s="132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3"/>
      <c r="AA74" s="129"/>
      <c r="AB74" s="131"/>
      <c r="AC74" s="126"/>
      <c r="AD74" s="59"/>
      <c r="AE74" s="71"/>
      <c r="AF74" s="71"/>
      <c r="AG74" s="71"/>
      <c r="AH74" s="71"/>
      <c r="AI74" s="71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61"/>
    </row>
    <row r="75" customFormat="false" ht="14.25" hidden="false" customHeight="false" outlineLevel="0" collapsed="false">
      <c r="A75" s="62"/>
      <c r="B75" s="127"/>
      <c r="C75" s="127"/>
      <c r="D75" s="128"/>
      <c r="E75" s="129"/>
      <c r="F75" s="130"/>
      <c r="G75" s="130"/>
      <c r="H75" s="130"/>
      <c r="I75" s="130"/>
      <c r="J75" s="131"/>
      <c r="K75" s="132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3"/>
      <c r="AA75" s="129"/>
      <c r="AB75" s="131"/>
      <c r="AC75" s="126"/>
      <c r="AD75" s="59"/>
      <c r="AE75" s="71"/>
      <c r="AF75" s="71"/>
      <c r="AG75" s="71"/>
      <c r="AH75" s="71"/>
      <c r="AI75" s="71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61"/>
    </row>
    <row r="76" customFormat="false" ht="14.25" hidden="false" customHeight="false" outlineLevel="0" collapsed="false">
      <c r="A76" s="62"/>
      <c r="B76" s="127"/>
      <c r="C76" s="127"/>
      <c r="D76" s="128"/>
      <c r="E76" s="129"/>
      <c r="F76" s="130"/>
      <c r="G76" s="130"/>
      <c r="H76" s="130"/>
      <c r="I76" s="130"/>
      <c r="J76" s="131"/>
      <c r="K76" s="132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3"/>
      <c r="AA76" s="129"/>
      <c r="AB76" s="131"/>
      <c r="AC76" s="126"/>
      <c r="AD76" s="59"/>
      <c r="AE76" s="71"/>
      <c r="AF76" s="71"/>
      <c r="AG76" s="71"/>
      <c r="AH76" s="71"/>
      <c r="AI76" s="71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61"/>
    </row>
    <row r="77" customFormat="false" ht="14.25" hidden="false" customHeight="false" outlineLevel="0" collapsed="false">
      <c r="A77" s="62"/>
      <c r="B77" s="127"/>
      <c r="C77" s="127"/>
      <c r="D77" s="128"/>
      <c r="E77" s="129"/>
      <c r="F77" s="130"/>
      <c r="G77" s="130"/>
      <c r="H77" s="130"/>
      <c r="I77" s="130"/>
      <c r="J77" s="131"/>
      <c r="K77" s="132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3"/>
      <c r="AA77" s="129"/>
      <c r="AB77" s="131"/>
      <c r="AC77" s="126"/>
      <c r="AD77" s="59"/>
      <c r="AE77" s="71"/>
      <c r="AF77" s="71"/>
      <c r="AG77" s="71"/>
      <c r="AH77" s="71"/>
      <c r="AI77" s="71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61"/>
    </row>
    <row r="78" customFormat="false" ht="14.25" hidden="false" customHeight="false" outlineLevel="0" collapsed="false">
      <c r="A78" s="62"/>
      <c r="B78" s="127"/>
      <c r="C78" s="127"/>
      <c r="D78" s="128"/>
      <c r="E78" s="129"/>
      <c r="F78" s="130"/>
      <c r="G78" s="130"/>
      <c r="H78" s="130"/>
      <c r="I78" s="130"/>
      <c r="J78" s="131"/>
      <c r="K78" s="132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3"/>
      <c r="AA78" s="129"/>
      <c r="AB78" s="131"/>
      <c r="AC78" s="126"/>
      <c r="AD78" s="59"/>
      <c r="AE78" s="71"/>
      <c r="AF78" s="71"/>
      <c r="AG78" s="71"/>
      <c r="AH78" s="71"/>
      <c r="AI78" s="71"/>
      <c r="AJ78" s="134"/>
      <c r="AK78" s="18"/>
      <c r="AL78" s="18"/>
      <c r="AM78" s="18"/>
      <c r="AN78" s="18"/>
      <c r="AO78" s="134"/>
      <c r="AP78" s="18"/>
      <c r="AQ78" s="18"/>
      <c r="AR78" s="18"/>
      <c r="AS78" s="18"/>
      <c r="AT78" s="134"/>
      <c r="AU78" s="18"/>
      <c r="AV78" s="18"/>
      <c r="AW78" s="18"/>
      <c r="AX78" s="18"/>
      <c r="AY78" s="18"/>
      <c r="AZ78" s="18"/>
      <c r="BA78" s="18"/>
      <c r="BB78" s="18"/>
      <c r="BC78" s="61"/>
    </row>
    <row r="79" customFormat="false" ht="14.25" hidden="false" customHeight="false" outlineLevel="0" collapsed="false">
      <c r="A79" s="62"/>
      <c r="B79" s="127"/>
      <c r="C79" s="127"/>
      <c r="D79" s="128"/>
      <c r="E79" s="129"/>
      <c r="F79" s="130"/>
      <c r="G79" s="130"/>
      <c r="H79" s="130"/>
      <c r="I79" s="130"/>
      <c r="J79" s="131"/>
      <c r="K79" s="132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3"/>
      <c r="AA79" s="129"/>
      <c r="AB79" s="131"/>
      <c r="AC79" s="126"/>
      <c r="AD79" s="59"/>
      <c r="AE79" s="71"/>
      <c r="AF79" s="71"/>
      <c r="AG79" s="71"/>
      <c r="AH79" s="71"/>
      <c r="AI79" s="71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61"/>
    </row>
    <row r="80" customFormat="false" ht="15" hidden="false" customHeight="false" outlineLevel="0" collapsed="false">
      <c r="A80" s="143"/>
      <c r="B80" s="244"/>
      <c r="C80" s="244"/>
      <c r="D80" s="245"/>
      <c r="E80" s="246"/>
      <c r="F80" s="247"/>
      <c r="G80" s="247"/>
      <c r="H80" s="247"/>
      <c r="I80" s="247"/>
      <c r="J80" s="248"/>
      <c r="K80" s="249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50"/>
      <c r="AA80" s="246"/>
      <c r="AB80" s="248"/>
      <c r="AC80" s="126"/>
      <c r="AD80" s="59"/>
      <c r="AE80" s="71"/>
      <c r="AF80" s="71"/>
      <c r="AG80" s="71"/>
      <c r="AH80" s="71"/>
      <c r="AI80" s="71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61"/>
    </row>
    <row r="81" customFormat="false" ht="15" hidden="false" customHeight="false" outlineLevel="0" collapsed="false">
      <c r="A81" s="118"/>
      <c r="B81" s="119"/>
      <c r="C81" s="119"/>
      <c r="D81" s="120"/>
      <c r="E81" s="121"/>
      <c r="F81" s="122"/>
      <c r="G81" s="122"/>
      <c r="H81" s="122"/>
      <c r="I81" s="122"/>
      <c r="J81" s="123"/>
      <c r="K81" s="124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5"/>
      <c r="AA81" s="121"/>
      <c r="AB81" s="123"/>
      <c r="AC81" s="251"/>
      <c r="AD81" s="252"/>
      <c r="AE81" s="253"/>
      <c r="AF81" s="253"/>
      <c r="AG81" s="253"/>
      <c r="AH81" s="253"/>
      <c r="AI81" s="253"/>
      <c r="AJ81" s="254"/>
      <c r="AK81" s="254"/>
      <c r="AL81" s="254"/>
      <c r="AM81" s="254"/>
      <c r="AN81" s="254"/>
      <c r="AO81" s="254"/>
      <c r="AP81" s="254"/>
      <c r="AQ81" s="254"/>
      <c r="AR81" s="254"/>
      <c r="AS81" s="254"/>
      <c r="AT81" s="254"/>
      <c r="AU81" s="254"/>
      <c r="AV81" s="254"/>
      <c r="AW81" s="254"/>
      <c r="AX81" s="254"/>
      <c r="AY81" s="254"/>
      <c r="AZ81" s="254"/>
      <c r="BA81" s="254"/>
      <c r="BB81" s="254"/>
      <c r="BC81" s="254"/>
    </row>
    <row r="82" customFormat="false" ht="14.25" hidden="false" customHeight="false" outlineLevel="0" collapsed="false">
      <c r="A82" s="62"/>
      <c r="B82" s="127"/>
      <c r="C82" s="127"/>
      <c r="D82" s="128"/>
      <c r="E82" s="129"/>
      <c r="F82" s="130"/>
      <c r="G82" s="130"/>
      <c r="H82" s="130"/>
      <c r="I82" s="130"/>
      <c r="J82" s="131"/>
      <c r="K82" s="132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3"/>
      <c r="AA82" s="129"/>
      <c r="AB82" s="131"/>
      <c r="AC82" s="126"/>
      <c r="AD82" s="61"/>
      <c r="AE82" s="61"/>
      <c r="AF82" s="61"/>
      <c r="AG82" s="61"/>
      <c r="AH82" s="61"/>
      <c r="AI82" s="61"/>
      <c r="AJ82" s="18"/>
      <c r="AK82" s="18"/>
      <c r="AL82" s="18"/>
      <c r="AM82" s="18"/>
      <c r="AN82" s="61"/>
      <c r="AO82" s="18"/>
      <c r="AP82" s="18"/>
      <c r="AQ82" s="18"/>
      <c r="AR82" s="18"/>
      <c r="AS82" s="61"/>
      <c r="AT82" s="18"/>
      <c r="AU82" s="18"/>
      <c r="AV82" s="18"/>
      <c r="AW82" s="18"/>
      <c r="AX82" s="61"/>
      <c r="AY82" s="61"/>
      <c r="AZ82" s="61"/>
      <c r="BA82" s="61"/>
      <c r="BB82" s="61"/>
      <c r="BC82" s="61"/>
    </row>
    <row r="83" customFormat="false" ht="14.25" hidden="false" customHeight="false" outlineLevel="0" collapsed="false">
      <c r="A83" s="62"/>
      <c r="B83" s="127"/>
      <c r="C83" s="127"/>
      <c r="D83" s="128"/>
      <c r="E83" s="129"/>
      <c r="F83" s="130"/>
      <c r="G83" s="130"/>
      <c r="H83" s="130"/>
      <c r="I83" s="130"/>
      <c r="J83" s="131"/>
      <c r="K83" s="132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3"/>
      <c r="AA83" s="129"/>
      <c r="AB83" s="131"/>
      <c r="AC83" s="126"/>
      <c r="AD83" s="61"/>
      <c r="AE83" s="61"/>
      <c r="AF83" s="61"/>
      <c r="AG83" s="61"/>
      <c r="AH83" s="61"/>
      <c r="AI83" s="61"/>
      <c r="AJ83" s="18"/>
      <c r="AK83" s="18"/>
      <c r="AL83" s="18"/>
      <c r="AM83" s="18"/>
      <c r="AN83" s="61"/>
      <c r="AO83" s="18"/>
      <c r="AP83" s="18"/>
      <c r="AQ83" s="18"/>
      <c r="AR83" s="18"/>
      <c r="AS83" s="61"/>
      <c r="AT83" s="18"/>
      <c r="AU83" s="18"/>
      <c r="AV83" s="18"/>
      <c r="AW83" s="18"/>
      <c r="AX83" s="61"/>
      <c r="AY83" s="61"/>
      <c r="AZ83" s="61"/>
      <c r="BA83" s="61"/>
      <c r="BB83" s="61"/>
      <c r="BC83" s="61"/>
    </row>
    <row r="84" customFormat="false" ht="14.25" hidden="false" customHeight="false" outlineLevel="0" collapsed="false">
      <c r="A84" s="62"/>
      <c r="B84" s="127"/>
      <c r="C84" s="127"/>
      <c r="D84" s="128"/>
      <c r="E84" s="129"/>
      <c r="F84" s="130"/>
      <c r="G84" s="130"/>
      <c r="H84" s="130"/>
      <c r="I84" s="130"/>
      <c r="J84" s="131"/>
      <c r="K84" s="132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3"/>
      <c r="AA84" s="129"/>
      <c r="AB84" s="131"/>
      <c r="AC84" s="126"/>
      <c r="AD84" s="61"/>
      <c r="AE84" s="61"/>
      <c r="AF84" s="61"/>
      <c r="AG84" s="61"/>
      <c r="AH84" s="61"/>
      <c r="AI84" s="61"/>
      <c r="AJ84" s="18"/>
      <c r="AK84" s="18"/>
      <c r="AL84" s="18"/>
      <c r="AM84" s="18"/>
      <c r="AN84" s="61"/>
      <c r="AO84" s="18"/>
      <c r="AP84" s="18"/>
      <c r="AQ84" s="18"/>
      <c r="AR84" s="18"/>
      <c r="AS84" s="61"/>
      <c r="AT84" s="18"/>
      <c r="AU84" s="18"/>
      <c r="AV84" s="18"/>
      <c r="AW84" s="18"/>
      <c r="AX84" s="61"/>
      <c r="AY84" s="61"/>
      <c r="AZ84" s="61"/>
      <c r="BA84" s="61"/>
      <c r="BB84" s="61"/>
      <c r="BC84" s="61"/>
    </row>
    <row r="85" customFormat="false" ht="15" hidden="false" customHeight="false" outlineLevel="0" collapsed="false">
      <c r="A85" s="143"/>
      <c r="B85" s="136"/>
      <c r="C85" s="136"/>
      <c r="D85" s="137"/>
      <c r="E85" s="138"/>
      <c r="F85" s="139"/>
      <c r="G85" s="139"/>
      <c r="H85" s="139"/>
      <c r="I85" s="139"/>
      <c r="J85" s="140"/>
      <c r="K85" s="141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42"/>
      <c r="AA85" s="138"/>
      <c r="AB85" s="140"/>
      <c r="AC85" s="126"/>
      <c r="AD85" s="61"/>
      <c r="AE85" s="61"/>
      <c r="AF85" s="61"/>
      <c r="AG85" s="61"/>
      <c r="AH85" s="61"/>
      <c r="AI85" s="61"/>
      <c r="AJ85" s="18"/>
      <c r="AK85" s="18"/>
      <c r="AL85" s="18"/>
      <c r="AM85" s="18"/>
      <c r="AN85" s="61"/>
      <c r="AO85" s="18"/>
      <c r="AP85" s="18"/>
      <c r="AQ85" s="18"/>
      <c r="AR85" s="18"/>
      <c r="AS85" s="61"/>
      <c r="AT85" s="18"/>
      <c r="AU85" s="18"/>
      <c r="AV85" s="18"/>
      <c r="AW85" s="18"/>
      <c r="AX85" s="61"/>
      <c r="AY85" s="61"/>
      <c r="AZ85" s="61"/>
      <c r="BA85" s="61"/>
      <c r="BB85" s="61"/>
      <c r="BC85" s="61"/>
    </row>
    <row r="86" customFormat="false" ht="14.25" hidden="false" customHeight="false" outlineLevel="0" collapsed="false">
      <c r="A86" s="118"/>
      <c r="B86" s="144"/>
      <c r="C86" s="144"/>
      <c r="D86" s="145"/>
      <c r="E86" s="146"/>
      <c r="F86" s="147"/>
      <c r="G86" s="147"/>
      <c r="H86" s="147"/>
      <c r="I86" s="147"/>
      <c r="J86" s="148"/>
      <c r="K86" s="149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50"/>
      <c r="AA86" s="146"/>
      <c r="AB86" s="148"/>
      <c r="AC86" s="126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</row>
    <row r="87" customFormat="false" ht="14.25" hidden="false" customHeight="false" outlineLevel="0" collapsed="false">
      <c r="A87" s="62"/>
      <c r="B87" s="151"/>
      <c r="C87" s="151"/>
      <c r="D87" s="152"/>
      <c r="E87" s="153"/>
      <c r="F87" s="154"/>
      <c r="G87" s="154"/>
      <c r="H87" s="154"/>
      <c r="I87" s="154"/>
      <c r="J87" s="155"/>
      <c r="K87" s="156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7"/>
      <c r="AA87" s="153"/>
      <c r="AB87" s="155"/>
      <c r="AC87" s="126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</row>
    <row r="88" customFormat="false" ht="14.25" hidden="false" customHeight="false" outlineLevel="0" collapsed="false">
      <c r="A88" s="62"/>
      <c r="B88" s="151"/>
      <c r="C88" s="127"/>
      <c r="D88" s="152"/>
      <c r="E88" s="153"/>
      <c r="F88" s="154"/>
      <c r="G88" s="154"/>
      <c r="H88" s="154"/>
      <c r="I88" s="154"/>
      <c r="J88" s="155"/>
      <c r="K88" s="156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7"/>
      <c r="AA88" s="153"/>
      <c r="AB88" s="155"/>
      <c r="AC88" s="126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</row>
    <row r="89" customFormat="false" ht="15" hidden="false" customHeight="false" outlineLevel="0" collapsed="false">
      <c r="A89" s="62"/>
      <c r="B89" s="151"/>
      <c r="C89" s="127"/>
      <c r="D89" s="152"/>
      <c r="E89" s="153"/>
      <c r="F89" s="154"/>
      <c r="G89" s="154"/>
      <c r="H89" s="154"/>
      <c r="I89" s="154"/>
      <c r="J89" s="155"/>
      <c r="K89" s="156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7"/>
      <c r="AA89" s="153"/>
      <c r="AB89" s="155"/>
      <c r="AC89" s="126"/>
      <c r="AD89" s="61"/>
      <c r="AE89" s="255"/>
      <c r="AF89" s="255"/>
      <c r="AG89" s="255"/>
      <c r="AH89" s="255"/>
      <c r="AI89" s="255"/>
      <c r="AJ89" s="255"/>
      <c r="AK89" s="255"/>
      <c r="AL89" s="255"/>
      <c r="AM89" s="255"/>
      <c r="AN89" s="255"/>
      <c r="AO89" s="255"/>
      <c r="AP89" s="255"/>
      <c r="AQ89" s="255"/>
      <c r="AR89" s="255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</row>
    <row r="90" customFormat="false" ht="15" hidden="false" customHeight="false" outlineLevel="0" collapsed="false">
      <c r="A90" s="62"/>
      <c r="B90" s="256"/>
      <c r="C90" s="256"/>
      <c r="D90" s="152"/>
      <c r="E90" s="153"/>
      <c r="F90" s="154"/>
      <c r="G90" s="154"/>
      <c r="H90" s="154"/>
      <c r="I90" s="154"/>
      <c r="J90" s="155"/>
      <c r="K90" s="156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7"/>
      <c r="AA90" s="153"/>
      <c r="AB90" s="155"/>
      <c r="AC90" s="126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</row>
    <row r="91" customFormat="false" ht="15" hidden="false" customHeight="false" outlineLevel="0" collapsed="false">
      <c r="A91" s="62"/>
      <c r="B91" s="151"/>
      <c r="C91" s="151"/>
      <c r="D91" s="152"/>
      <c r="E91" s="153"/>
      <c r="F91" s="154"/>
      <c r="G91" s="154"/>
      <c r="H91" s="154"/>
      <c r="I91" s="154"/>
      <c r="J91" s="155"/>
      <c r="K91" s="156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7"/>
      <c r="AA91" s="153"/>
      <c r="AB91" s="155"/>
      <c r="AC91" s="126"/>
      <c r="AD91" s="61"/>
      <c r="AE91" s="257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</row>
    <row r="92" customFormat="false" ht="14.25" hidden="false" customHeight="false" outlineLevel="0" collapsed="false">
      <c r="A92" s="62"/>
      <c r="B92" s="151"/>
      <c r="C92" s="151"/>
      <c r="D92" s="152"/>
      <c r="E92" s="153"/>
      <c r="F92" s="154"/>
      <c r="G92" s="154"/>
      <c r="H92" s="154"/>
      <c r="I92" s="154"/>
      <c r="J92" s="155"/>
      <c r="K92" s="156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7"/>
      <c r="AA92" s="153"/>
      <c r="AB92" s="155"/>
      <c r="AC92" s="126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</row>
    <row r="93" customFormat="false" ht="14.25" hidden="false" customHeight="false" outlineLevel="0" collapsed="false">
      <c r="A93" s="62"/>
      <c r="B93" s="151"/>
      <c r="C93" s="151"/>
      <c r="D93" s="152"/>
      <c r="E93" s="153"/>
      <c r="F93" s="154"/>
      <c r="G93" s="154"/>
      <c r="H93" s="154"/>
      <c r="I93" s="154"/>
      <c r="J93" s="155"/>
      <c r="K93" s="156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7"/>
      <c r="AA93" s="153"/>
      <c r="AB93" s="155"/>
      <c r="AC93" s="126"/>
      <c r="AD93" s="61"/>
      <c r="AE93" s="16"/>
      <c r="AF93" s="258"/>
      <c r="AG93" s="16"/>
      <c r="AH93" s="16"/>
      <c r="AI93" s="61"/>
      <c r="AJ93" s="16"/>
      <c r="AK93" s="258"/>
      <c r="AL93" s="16"/>
      <c r="AM93" s="16"/>
      <c r="AN93" s="61"/>
      <c r="AO93" s="16"/>
      <c r="AP93" s="258"/>
      <c r="AQ93" s="16"/>
      <c r="AR93" s="16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</row>
    <row r="94" customFormat="false" ht="15" hidden="false" customHeight="false" outlineLevel="0" collapsed="false">
      <c r="A94" s="62"/>
      <c r="B94" s="158"/>
      <c r="C94" s="158"/>
      <c r="D94" s="159"/>
      <c r="E94" s="160"/>
      <c r="F94" s="161"/>
      <c r="G94" s="161"/>
      <c r="H94" s="161"/>
      <c r="I94" s="161"/>
      <c r="J94" s="162"/>
      <c r="K94" s="163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4"/>
      <c r="AA94" s="160"/>
      <c r="AB94" s="162"/>
      <c r="AC94" s="126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</row>
    <row r="95" customFormat="false" ht="14.25" hidden="false" customHeight="false" outlineLevel="0" collapsed="false">
      <c r="A95" s="118"/>
      <c r="B95" s="165"/>
      <c r="C95" s="165"/>
      <c r="D95" s="166"/>
      <c r="E95" s="259"/>
      <c r="F95" s="260"/>
      <c r="G95" s="260"/>
      <c r="H95" s="260"/>
      <c r="I95" s="260"/>
      <c r="J95" s="261"/>
      <c r="K95" s="262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3"/>
      <c r="AA95" s="259"/>
      <c r="AB95" s="261"/>
      <c r="AC95" s="126"/>
      <c r="AD95" s="61"/>
      <c r="AE95" s="264"/>
      <c r="AF95" s="264"/>
      <c r="AG95" s="264"/>
      <c r="AH95" s="264"/>
      <c r="AJ95" s="61"/>
      <c r="AK95" s="61"/>
      <c r="AL95" s="61"/>
      <c r="AM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</row>
    <row r="96" customFormat="false" ht="14.25" hidden="false" customHeight="false" outlineLevel="0" collapsed="false">
      <c r="A96" s="62"/>
      <c r="B96" s="151"/>
      <c r="C96" s="151"/>
      <c r="D96" s="152"/>
      <c r="E96" s="153"/>
      <c r="F96" s="154"/>
      <c r="G96" s="154"/>
      <c r="H96" s="154"/>
      <c r="I96" s="154"/>
      <c r="J96" s="155"/>
      <c r="K96" s="156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7"/>
      <c r="AA96" s="153"/>
      <c r="AB96" s="155"/>
      <c r="AC96" s="126"/>
      <c r="AD96" s="61"/>
      <c r="AE96" s="264"/>
      <c r="AF96" s="264"/>
      <c r="AG96" s="264"/>
      <c r="AH96" s="264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</row>
    <row r="97" customFormat="false" ht="15" hidden="false" customHeight="false" outlineLevel="0" collapsed="false">
      <c r="A97" s="143"/>
      <c r="B97" s="177"/>
      <c r="C97" s="177"/>
      <c r="D97" s="178"/>
      <c r="E97" s="265"/>
      <c r="F97" s="266"/>
      <c r="G97" s="266"/>
      <c r="H97" s="266"/>
      <c r="I97" s="266"/>
      <c r="J97" s="267"/>
      <c r="K97" s="268"/>
      <c r="L97" s="266"/>
      <c r="M97" s="266"/>
      <c r="N97" s="266"/>
      <c r="O97" s="266"/>
      <c r="P97" s="266"/>
      <c r="Q97" s="266"/>
      <c r="R97" s="266"/>
      <c r="S97" s="266"/>
      <c r="T97" s="266"/>
      <c r="U97" s="266"/>
      <c r="V97" s="266"/>
      <c r="W97" s="266"/>
      <c r="X97" s="266"/>
      <c r="Y97" s="266"/>
      <c r="Z97" s="269"/>
      <c r="AA97" s="265"/>
      <c r="AB97" s="267"/>
      <c r="AC97" s="126"/>
      <c r="AD97" s="48"/>
      <c r="AE97" s="264"/>
      <c r="AF97" s="264"/>
      <c r="AG97" s="264"/>
      <c r="AH97" s="264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</row>
    <row r="98" customFormat="false" ht="15" hidden="false" customHeight="false" outlineLevel="0" collapsed="false">
      <c r="A98" s="184"/>
      <c r="B98" s="185"/>
      <c r="C98" s="185"/>
      <c r="D98" s="186"/>
      <c r="E98" s="187"/>
      <c r="F98" s="188"/>
      <c r="G98" s="188"/>
      <c r="H98" s="188"/>
      <c r="I98" s="188"/>
      <c r="J98" s="189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87"/>
      <c r="AB98" s="189"/>
      <c r="AC98" s="191"/>
      <c r="AD98" s="61"/>
      <c r="AE98" s="264"/>
      <c r="AF98" s="264"/>
      <c r="AG98" s="264"/>
      <c r="AH98" s="264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</row>
    <row r="99" customFormat="false" ht="15" hidden="false" customHeight="false" outlineLevel="0" collapsed="false">
      <c r="A99" s="192"/>
      <c r="B99" s="193"/>
      <c r="C99" s="193"/>
      <c r="D99" s="194"/>
      <c r="E99" s="195"/>
      <c r="F99" s="196"/>
      <c r="G99" s="196"/>
      <c r="H99" s="196"/>
      <c r="I99" s="196"/>
      <c r="J99" s="197"/>
      <c r="K99" s="198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9"/>
      <c r="AA99" s="195"/>
      <c r="AB99" s="197"/>
      <c r="AC99" s="200"/>
      <c r="AD99" s="61"/>
      <c r="AE99" s="264"/>
      <c r="AF99" s="264"/>
      <c r="AG99" s="264"/>
      <c r="AH99" s="264"/>
      <c r="AJ99" s="61"/>
      <c r="AK99" s="61"/>
      <c r="AL99" s="61"/>
      <c r="AM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</row>
    <row r="100" customFormat="false" ht="15" hidden="false" customHeight="false" outlineLevel="0" collapsed="false">
      <c r="A100" s="270"/>
      <c r="B100" s="271"/>
      <c r="C100" s="271"/>
      <c r="D100" s="203"/>
      <c r="E100" s="204"/>
      <c r="F100" s="205"/>
      <c r="G100" s="205"/>
      <c r="H100" s="205"/>
      <c r="I100" s="205"/>
      <c r="J100" s="206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  <c r="AA100" s="204"/>
      <c r="AB100" s="206"/>
      <c r="AC100" s="208"/>
      <c r="AD100" s="61"/>
      <c r="AE100" s="264"/>
      <c r="AF100" s="264"/>
      <c r="AG100" s="264"/>
      <c r="AH100" s="255"/>
      <c r="AJ100" s="61"/>
      <c r="AK100" s="61"/>
      <c r="AL100" s="61"/>
      <c r="AM100" s="255"/>
      <c r="AO100" s="61"/>
      <c r="AP100" s="61"/>
      <c r="AQ100" s="61"/>
      <c r="AR100" s="255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</row>
    <row r="101" customFormat="false" ht="15" hidden="false" customHeight="false" outlineLevel="0" collapsed="false">
      <c r="A101" s="270"/>
      <c r="B101" s="271"/>
      <c r="C101" s="271"/>
      <c r="D101" s="203"/>
      <c r="E101" s="209"/>
      <c r="F101" s="210"/>
      <c r="G101" s="210"/>
      <c r="H101" s="210"/>
      <c r="I101" s="210"/>
      <c r="J101" s="211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9"/>
      <c r="AB101" s="211"/>
      <c r="AC101" s="208"/>
      <c r="AD101" s="61"/>
      <c r="AH101" s="3"/>
      <c r="AM101" s="3"/>
      <c r="AR101" s="3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</row>
    <row r="102" customFormat="false" ht="15" hidden="false" customHeight="false" outlineLevel="0" collapsed="false">
      <c r="A102" s="270"/>
      <c r="B102" s="271"/>
      <c r="C102" s="271"/>
      <c r="D102" s="203"/>
      <c r="E102" s="209"/>
      <c r="F102" s="210"/>
      <c r="G102" s="210"/>
      <c r="H102" s="210"/>
      <c r="I102" s="210"/>
      <c r="J102" s="211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  <c r="AA102" s="209"/>
      <c r="AB102" s="211"/>
      <c r="AC102" s="208"/>
      <c r="AD102" s="61"/>
      <c r="AE102" s="272"/>
      <c r="AF102" s="272"/>
      <c r="AG102" s="272"/>
      <c r="AH102" s="272"/>
      <c r="AI102" s="272"/>
      <c r="AJ102" s="272"/>
      <c r="AK102" s="272"/>
      <c r="AL102" s="272"/>
      <c r="AM102" s="272"/>
      <c r="AN102" s="272"/>
      <c r="AO102" s="272"/>
      <c r="AP102" s="272"/>
      <c r="AQ102" s="272"/>
      <c r="AR102" s="272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</row>
    <row r="103" customFormat="false" ht="15.75" hidden="false" customHeight="false" outlineLevel="0" collapsed="false">
      <c r="A103" s="201"/>
      <c r="B103" s="202"/>
      <c r="C103" s="202"/>
      <c r="D103" s="212"/>
      <c r="E103" s="42"/>
      <c r="F103" s="40"/>
      <c r="G103" s="40"/>
      <c r="H103" s="40"/>
      <c r="I103" s="40"/>
      <c r="J103" s="4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42"/>
      <c r="AB103" s="43"/>
      <c r="AC103" s="214"/>
      <c r="AD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</row>
    <row r="104" customFormat="false" ht="18.75" hidden="false" customHeight="false" outlineLevel="0" collapsed="false">
      <c r="A104" s="118"/>
      <c r="B104" s="51"/>
      <c r="C104" s="51"/>
      <c r="D104" s="52"/>
      <c r="E104" s="53"/>
      <c r="F104" s="54"/>
      <c r="G104" s="54"/>
      <c r="H104" s="54"/>
      <c r="I104" s="54"/>
      <c r="J104" s="55"/>
      <c r="K104" s="56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7"/>
      <c r="AA104" s="53"/>
      <c r="AB104" s="55"/>
      <c r="AC104" s="70"/>
      <c r="AD104" s="61"/>
      <c r="AE104" s="61"/>
      <c r="AF104" s="61"/>
      <c r="AG104" s="61"/>
      <c r="AH104" s="61"/>
      <c r="AI104" s="61"/>
      <c r="AN104" s="273"/>
      <c r="AO104" s="274"/>
      <c r="AP104" s="275"/>
      <c r="AQ104" s="274"/>
      <c r="AR104" s="274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</row>
    <row r="105" customFormat="false" ht="15" hidden="false" customHeight="false" outlineLevel="0" collapsed="false">
      <c r="A105" s="62"/>
      <c r="B105" s="96"/>
      <c r="C105" s="96"/>
      <c r="D105" s="97"/>
      <c r="E105" s="98"/>
      <c r="F105" s="99"/>
      <c r="G105" s="99"/>
      <c r="H105" s="99"/>
      <c r="I105" s="99"/>
      <c r="J105" s="100"/>
      <c r="K105" s="101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102"/>
      <c r="AA105" s="98"/>
      <c r="AB105" s="100"/>
      <c r="AC105" s="70"/>
      <c r="AD105" s="61"/>
      <c r="AE105" s="61"/>
      <c r="AF105" s="61"/>
      <c r="AG105" s="61"/>
      <c r="AH105" s="61"/>
      <c r="AI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</row>
    <row r="106" customFormat="false" ht="15" hidden="false" customHeight="false" outlineLevel="0" collapsed="false">
      <c r="A106" s="103"/>
      <c r="B106" s="222"/>
      <c r="C106" s="222"/>
      <c r="D106" s="223"/>
      <c r="E106" s="224"/>
      <c r="F106" s="225"/>
      <c r="G106" s="225"/>
      <c r="H106" s="225"/>
      <c r="I106" s="225"/>
      <c r="J106" s="226"/>
      <c r="K106" s="227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8"/>
      <c r="AA106" s="224"/>
      <c r="AB106" s="226"/>
      <c r="AC106" s="70"/>
      <c r="AD106" s="61"/>
      <c r="AE106" s="61"/>
      <c r="AF106" s="61"/>
      <c r="AG106" s="61"/>
      <c r="AH106" s="61"/>
      <c r="AI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</row>
    <row r="107" customFormat="false" ht="15" hidden="false" customHeight="false" outlineLevel="0" collapsed="false">
      <c r="A107" s="111"/>
      <c r="B107" s="104"/>
      <c r="C107" s="104"/>
      <c r="D107" s="105"/>
      <c r="E107" s="106"/>
      <c r="F107" s="107"/>
      <c r="G107" s="107"/>
      <c r="H107" s="107"/>
      <c r="I107" s="107"/>
      <c r="J107" s="108"/>
      <c r="K107" s="109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10"/>
      <c r="AA107" s="106"/>
      <c r="AB107" s="108"/>
      <c r="AC107" s="276"/>
      <c r="AD107" s="61"/>
      <c r="AE107" s="61"/>
      <c r="AF107" s="61"/>
      <c r="AG107" s="61"/>
      <c r="AH107" s="61"/>
      <c r="AI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</row>
    <row r="108" customFormat="false" ht="15" hidden="false" customHeight="false" outlineLevel="0" collapsed="false">
      <c r="A108" s="103"/>
      <c r="B108" s="229"/>
      <c r="C108" s="229"/>
      <c r="D108" s="230"/>
      <c r="E108" s="231"/>
      <c r="F108" s="232"/>
      <c r="G108" s="232"/>
      <c r="H108" s="232"/>
      <c r="I108" s="232"/>
      <c r="J108" s="233"/>
      <c r="K108" s="234"/>
      <c r="L108" s="232"/>
      <c r="M108" s="232"/>
      <c r="N108" s="232"/>
      <c r="O108" s="232"/>
      <c r="P108" s="232"/>
      <c r="Q108" s="232"/>
      <c r="R108" s="232"/>
      <c r="S108" s="232"/>
      <c r="T108" s="232"/>
      <c r="U108" s="232"/>
      <c r="V108" s="232"/>
      <c r="W108" s="232"/>
      <c r="X108" s="232"/>
      <c r="Y108" s="232"/>
      <c r="Z108" s="235"/>
      <c r="AA108" s="231"/>
      <c r="AB108" s="233"/>
      <c r="AC108" s="88"/>
      <c r="AD108" s="61"/>
      <c r="AE108" s="61"/>
      <c r="AF108" s="61"/>
      <c r="AG108" s="61"/>
      <c r="AH108" s="61"/>
      <c r="AI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</row>
    <row r="109" customFormat="false" ht="14.25" hidden="false" customHeight="false" outlineLevel="0" collapsed="false">
      <c r="A109" s="62"/>
      <c r="B109" s="236"/>
      <c r="C109" s="236"/>
      <c r="D109" s="237"/>
      <c r="E109" s="238"/>
      <c r="F109" s="239"/>
      <c r="G109" s="239"/>
      <c r="H109" s="239"/>
      <c r="I109" s="239"/>
      <c r="J109" s="277"/>
      <c r="K109" s="241"/>
      <c r="L109" s="239"/>
      <c r="M109" s="239"/>
      <c r="N109" s="239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42"/>
      <c r="AA109" s="238"/>
      <c r="AB109" s="277"/>
      <c r="AC109" s="126"/>
      <c r="AD109" s="61"/>
      <c r="AE109" s="61"/>
      <c r="AF109" s="61"/>
      <c r="AG109" s="61"/>
      <c r="AH109" s="61"/>
      <c r="AI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</row>
    <row r="110" customFormat="false" ht="15" hidden="false" customHeight="false" outlineLevel="0" collapsed="false">
      <c r="A110" s="62"/>
      <c r="B110" s="127"/>
      <c r="C110" s="127"/>
      <c r="D110" s="128"/>
      <c r="E110" s="129"/>
      <c r="F110" s="130"/>
      <c r="G110" s="130"/>
      <c r="H110" s="130"/>
      <c r="I110" s="130"/>
      <c r="J110" s="131"/>
      <c r="K110" s="132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3"/>
      <c r="AA110" s="129"/>
      <c r="AB110" s="131"/>
      <c r="AC110" s="126"/>
      <c r="AD110" s="61"/>
      <c r="AE110" s="61"/>
      <c r="AF110" s="61"/>
      <c r="AG110" s="61"/>
      <c r="AH110" s="61"/>
      <c r="AI110" s="61"/>
      <c r="AN110" s="61"/>
      <c r="AO110" s="61"/>
      <c r="AP110" s="61"/>
      <c r="AQ110" s="61"/>
      <c r="AR110" s="255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</row>
    <row r="111" customFormat="false" ht="15" hidden="false" customHeight="false" outlineLevel="0" collapsed="false">
      <c r="A111" s="62"/>
      <c r="B111" s="127"/>
      <c r="C111" s="127"/>
      <c r="D111" s="128"/>
      <c r="E111" s="129"/>
      <c r="F111" s="130"/>
      <c r="G111" s="130"/>
      <c r="H111" s="130"/>
      <c r="I111" s="130"/>
      <c r="J111" s="131"/>
      <c r="K111" s="132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3"/>
      <c r="AA111" s="129"/>
      <c r="AB111" s="131"/>
      <c r="AC111" s="126"/>
      <c r="AD111" s="61"/>
      <c r="AE111" s="61"/>
      <c r="AF111" s="61"/>
      <c r="AG111" s="61"/>
      <c r="AH111" s="61"/>
      <c r="AI111" s="61"/>
      <c r="AN111" s="61"/>
      <c r="AO111" s="264"/>
      <c r="AP111" s="264"/>
      <c r="AQ111" s="264"/>
      <c r="AR111" s="3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</row>
    <row r="112" customFormat="false" ht="15" hidden="false" customHeight="false" outlineLevel="0" collapsed="false">
      <c r="A112" s="62"/>
      <c r="B112" s="127"/>
      <c r="C112" s="127"/>
      <c r="D112" s="128"/>
      <c r="E112" s="129"/>
      <c r="F112" s="130"/>
      <c r="G112" s="130"/>
      <c r="H112" s="130"/>
      <c r="I112" s="130"/>
      <c r="J112" s="131"/>
      <c r="K112" s="132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3"/>
      <c r="AA112" s="129"/>
      <c r="AB112" s="131"/>
      <c r="AC112" s="126"/>
      <c r="AD112" s="61"/>
      <c r="AE112" s="61"/>
      <c r="AF112" s="61"/>
      <c r="AG112" s="61"/>
      <c r="AH112" s="61"/>
      <c r="AI112" s="61"/>
      <c r="AN112" s="61"/>
      <c r="AO112" s="255"/>
      <c r="AP112" s="255"/>
      <c r="AQ112" s="255"/>
      <c r="AR112" s="255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</row>
    <row r="113" customFormat="false" ht="15" hidden="false" customHeight="false" outlineLevel="0" collapsed="false">
      <c r="A113" s="62"/>
      <c r="B113" s="127"/>
      <c r="C113" s="127"/>
      <c r="D113" s="128"/>
      <c r="E113" s="129"/>
      <c r="F113" s="130"/>
      <c r="G113" s="130"/>
      <c r="H113" s="130"/>
      <c r="I113" s="130"/>
      <c r="J113" s="131"/>
      <c r="K113" s="132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3"/>
      <c r="AA113" s="129"/>
      <c r="AB113" s="131"/>
      <c r="AC113" s="126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</row>
    <row r="114" customFormat="false" ht="14.25" hidden="false" customHeight="false" outlineLevel="0" collapsed="false">
      <c r="A114" s="62"/>
      <c r="B114" s="127"/>
      <c r="C114" s="127"/>
      <c r="D114" s="128"/>
      <c r="E114" s="129"/>
      <c r="F114" s="130"/>
      <c r="G114" s="130"/>
      <c r="H114" s="130"/>
      <c r="I114" s="130"/>
      <c r="J114" s="131"/>
      <c r="K114" s="132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3"/>
      <c r="AA114" s="129"/>
      <c r="AB114" s="131"/>
      <c r="AC114" s="126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</row>
    <row r="115" customFormat="false" ht="14.25" hidden="false" customHeight="false" outlineLevel="0" collapsed="false">
      <c r="A115" s="62"/>
      <c r="B115" s="127"/>
      <c r="C115" s="127"/>
      <c r="D115" s="128"/>
      <c r="E115" s="129"/>
      <c r="F115" s="130"/>
      <c r="G115" s="130"/>
      <c r="H115" s="130"/>
      <c r="I115" s="130"/>
      <c r="J115" s="131"/>
      <c r="K115" s="132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3"/>
      <c r="AA115" s="129"/>
      <c r="AB115" s="131"/>
      <c r="AC115" s="126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</row>
    <row r="116" customFormat="false" ht="14.25" hidden="false" customHeight="false" outlineLevel="0" collapsed="false">
      <c r="A116" s="62"/>
      <c r="B116" s="127"/>
      <c r="C116" s="127"/>
      <c r="D116" s="128"/>
      <c r="E116" s="129"/>
      <c r="F116" s="130"/>
      <c r="G116" s="130"/>
      <c r="H116" s="130"/>
      <c r="I116" s="130"/>
      <c r="J116" s="131"/>
      <c r="K116" s="132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3"/>
      <c r="AA116" s="129"/>
      <c r="AB116" s="131"/>
      <c r="AC116" s="126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</row>
    <row r="117" customFormat="false" ht="15" hidden="false" customHeight="false" outlineLevel="0" collapsed="false">
      <c r="A117" s="143"/>
      <c r="B117" s="244"/>
      <c r="C117" s="244"/>
      <c r="D117" s="245"/>
      <c r="E117" s="246"/>
      <c r="F117" s="247"/>
      <c r="G117" s="247"/>
      <c r="H117" s="247"/>
      <c r="I117" s="247"/>
      <c r="J117" s="248"/>
      <c r="K117" s="249"/>
      <c r="L117" s="247"/>
      <c r="M117" s="247"/>
      <c r="N117" s="247"/>
      <c r="O117" s="247"/>
      <c r="P117" s="247"/>
      <c r="Q117" s="247"/>
      <c r="R117" s="247"/>
      <c r="S117" s="247"/>
      <c r="T117" s="247"/>
      <c r="U117" s="247"/>
      <c r="V117" s="247"/>
      <c r="W117" s="247"/>
      <c r="X117" s="247"/>
      <c r="Y117" s="247"/>
      <c r="Z117" s="250"/>
      <c r="AA117" s="246"/>
      <c r="AB117" s="248"/>
      <c r="AC117" s="126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</row>
    <row r="118" customFormat="false" ht="14.25" hidden="false" customHeight="false" outlineLevel="0" collapsed="false">
      <c r="A118" s="118"/>
      <c r="B118" s="119"/>
      <c r="C118" s="119"/>
      <c r="D118" s="120"/>
      <c r="E118" s="121"/>
      <c r="F118" s="122"/>
      <c r="G118" s="122"/>
      <c r="H118" s="122"/>
      <c r="I118" s="122"/>
      <c r="J118" s="123"/>
      <c r="K118" s="124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5"/>
      <c r="AA118" s="121"/>
      <c r="AB118" s="123"/>
      <c r="AC118" s="126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</row>
    <row r="119" customFormat="false" ht="14.25" hidden="false" customHeight="false" outlineLevel="0" collapsed="false">
      <c r="A119" s="62"/>
      <c r="B119" s="127"/>
      <c r="C119" s="127"/>
      <c r="D119" s="128"/>
      <c r="E119" s="129"/>
      <c r="F119" s="130"/>
      <c r="G119" s="130"/>
      <c r="H119" s="130"/>
      <c r="I119" s="130"/>
      <c r="J119" s="131"/>
      <c r="K119" s="132"/>
      <c r="L119" s="130"/>
      <c r="M119" s="130"/>
      <c r="N119" s="130"/>
      <c r="O119" s="130"/>
      <c r="P119" s="130"/>
      <c r="Q119" s="130"/>
      <c r="R119" s="130"/>
      <c r="S119" s="130"/>
      <c r="T119" s="130"/>
      <c r="U119" s="130"/>
      <c r="V119" s="130"/>
      <c r="W119" s="130"/>
      <c r="X119" s="130"/>
      <c r="Y119" s="130"/>
      <c r="Z119" s="133"/>
      <c r="AA119" s="129"/>
      <c r="AB119" s="131"/>
      <c r="AC119" s="126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</row>
    <row r="120" customFormat="false" ht="15" hidden="false" customHeight="false" outlineLevel="0" collapsed="false">
      <c r="A120" s="143"/>
      <c r="B120" s="136"/>
      <c r="C120" s="136"/>
      <c r="D120" s="137"/>
      <c r="E120" s="138"/>
      <c r="F120" s="139"/>
      <c r="G120" s="139"/>
      <c r="H120" s="139"/>
      <c r="I120" s="139"/>
      <c r="J120" s="140"/>
      <c r="K120" s="141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42"/>
      <c r="AA120" s="138"/>
      <c r="AB120" s="140"/>
      <c r="AC120" s="126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</row>
    <row r="121" customFormat="false" ht="14.25" hidden="false" customHeight="false" outlineLevel="0" collapsed="false">
      <c r="A121" s="118"/>
      <c r="B121" s="144"/>
      <c r="C121" s="144"/>
      <c r="D121" s="145"/>
      <c r="E121" s="146"/>
      <c r="F121" s="147"/>
      <c r="G121" s="147"/>
      <c r="H121" s="147"/>
      <c r="I121" s="147"/>
      <c r="J121" s="148"/>
      <c r="K121" s="149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50"/>
      <c r="AA121" s="146"/>
      <c r="AB121" s="148"/>
      <c r="AC121" s="126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</row>
    <row r="122" customFormat="false" ht="14.25" hidden="false" customHeight="false" outlineLevel="0" collapsed="false">
      <c r="A122" s="62"/>
      <c r="B122" s="151"/>
      <c r="C122" s="151"/>
      <c r="D122" s="152"/>
      <c r="E122" s="153"/>
      <c r="F122" s="154"/>
      <c r="G122" s="154"/>
      <c r="H122" s="154"/>
      <c r="I122" s="154"/>
      <c r="J122" s="155"/>
      <c r="K122" s="156"/>
      <c r="L122" s="154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7"/>
      <c r="AA122" s="153"/>
      <c r="AB122" s="155"/>
      <c r="AC122" s="126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</row>
    <row r="123" customFormat="false" ht="14.25" hidden="false" customHeight="false" outlineLevel="0" collapsed="false">
      <c r="A123" s="62"/>
      <c r="B123" s="151"/>
      <c r="C123" s="151"/>
      <c r="D123" s="152"/>
      <c r="E123" s="153"/>
      <c r="F123" s="154"/>
      <c r="G123" s="154"/>
      <c r="H123" s="154"/>
      <c r="I123" s="154"/>
      <c r="J123" s="155"/>
      <c r="K123" s="156"/>
      <c r="L123" s="154"/>
      <c r="M123" s="154"/>
      <c r="N123" s="154"/>
      <c r="O123" s="154"/>
      <c r="P123" s="154"/>
      <c r="Q123" s="154"/>
      <c r="R123" s="154"/>
      <c r="S123" s="154"/>
      <c r="T123" s="154"/>
      <c r="U123" s="154"/>
      <c r="V123" s="154"/>
      <c r="W123" s="154"/>
      <c r="X123" s="154"/>
      <c r="Y123" s="154"/>
      <c r="Z123" s="157"/>
      <c r="AA123" s="153"/>
      <c r="AB123" s="155"/>
      <c r="AC123" s="126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</row>
    <row r="124" customFormat="false" ht="14.25" hidden="false" customHeight="false" outlineLevel="0" collapsed="false">
      <c r="A124" s="62"/>
      <c r="B124" s="151"/>
      <c r="C124" s="151"/>
      <c r="D124" s="152"/>
      <c r="E124" s="153"/>
      <c r="F124" s="154"/>
      <c r="G124" s="154"/>
      <c r="H124" s="154"/>
      <c r="I124" s="154"/>
      <c r="J124" s="155"/>
      <c r="K124" s="156"/>
      <c r="L124" s="154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7"/>
      <c r="AA124" s="153"/>
      <c r="AB124" s="155"/>
      <c r="AC124" s="126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</row>
    <row r="125" customFormat="false" ht="15" hidden="false" customHeight="false" outlineLevel="0" collapsed="false">
      <c r="A125" s="62"/>
      <c r="B125" s="158"/>
      <c r="C125" s="158"/>
      <c r="D125" s="159"/>
      <c r="E125" s="160"/>
      <c r="F125" s="161"/>
      <c r="G125" s="161"/>
      <c r="H125" s="161"/>
      <c r="I125" s="161"/>
      <c r="J125" s="162"/>
      <c r="K125" s="163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4"/>
      <c r="AA125" s="160"/>
      <c r="AB125" s="162"/>
      <c r="AC125" s="126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</row>
    <row r="126" customFormat="false" ht="14.25" hidden="false" customHeight="false" outlineLevel="0" collapsed="false">
      <c r="A126" s="118"/>
      <c r="B126" s="165"/>
      <c r="C126" s="165"/>
      <c r="D126" s="166"/>
      <c r="E126" s="259"/>
      <c r="F126" s="260"/>
      <c r="G126" s="260"/>
      <c r="H126" s="260"/>
      <c r="I126" s="260"/>
      <c r="J126" s="261"/>
      <c r="K126" s="262"/>
      <c r="L126" s="260"/>
      <c r="M126" s="260"/>
      <c r="N126" s="260"/>
      <c r="O126" s="260"/>
      <c r="P126" s="260"/>
      <c r="Q126" s="260"/>
      <c r="R126" s="260"/>
      <c r="S126" s="260"/>
      <c r="T126" s="260"/>
      <c r="U126" s="260"/>
      <c r="V126" s="260"/>
      <c r="W126" s="260"/>
      <c r="X126" s="260"/>
      <c r="Y126" s="260"/>
      <c r="Z126" s="263"/>
      <c r="AA126" s="259"/>
      <c r="AB126" s="261"/>
      <c r="AC126" s="126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</row>
    <row r="127" customFormat="false" ht="14.25" hidden="false" customHeight="false" outlineLevel="0" collapsed="false">
      <c r="A127" s="62"/>
      <c r="B127" s="151"/>
      <c r="C127" s="151"/>
      <c r="D127" s="152"/>
      <c r="E127" s="153"/>
      <c r="F127" s="154"/>
      <c r="G127" s="154"/>
      <c r="H127" s="154"/>
      <c r="I127" s="154"/>
      <c r="J127" s="155"/>
      <c r="K127" s="156"/>
      <c r="L127" s="154"/>
      <c r="M127" s="154"/>
      <c r="N127" s="154"/>
      <c r="O127" s="154"/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7"/>
      <c r="AA127" s="153"/>
      <c r="AB127" s="155"/>
      <c r="AC127" s="126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</row>
    <row r="128" customFormat="false" ht="15" hidden="false" customHeight="false" outlineLevel="0" collapsed="false">
      <c r="A128" s="143"/>
      <c r="B128" s="177"/>
      <c r="C128" s="177"/>
      <c r="D128" s="178"/>
      <c r="E128" s="265"/>
      <c r="F128" s="266"/>
      <c r="G128" s="266"/>
      <c r="H128" s="266"/>
      <c r="I128" s="266"/>
      <c r="J128" s="267"/>
      <c r="K128" s="268"/>
      <c r="L128" s="266"/>
      <c r="M128" s="266"/>
      <c r="N128" s="266"/>
      <c r="O128" s="266"/>
      <c r="P128" s="266"/>
      <c r="Q128" s="266"/>
      <c r="R128" s="266"/>
      <c r="S128" s="266"/>
      <c r="T128" s="266"/>
      <c r="U128" s="266"/>
      <c r="V128" s="266"/>
      <c r="W128" s="266"/>
      <c r="X128" s="266"/>
      <c r="Y128" s="266"/>
      <c r="Z128" s="269"/>
      <c r="AA128" s="265"/>
      <c r="AB128" s="267"/>
      <c r="AC128" s="126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</row>
    <row r="129" customFormat="false" ht="15" hidden="false" customHeight="false" outlineLevel="0" collapsed="false">
      <c r="A129" s="184"/>
      <c r="B129" s="185"/>
      <c r="C129" s="185"/>
      <c r="D129" s="186"/>
      <c r="E129" s="187"/>
      <c r="F129" s="188"/>
      <c r="G129" s="188"/>
      <c r="H129" s="188"/>
      <c r="I129" s="188"/>
      <c r="J129" s="189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87"/>
      <c r="AB129" s="189"/>
      <c r="AC129" s="19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</row>
    <row r="130" customFormat="false" ht="15" hidden="false" customHeight="false" outlineLevel="0" collapsed="false">
      <c r="A130" s="192"/>
      <c r="B130" s="193"/>
      <c r="C130" s="193"/>
      <c r="D130" s="194"/>
      <c r="E130" s="195"/>
      <c r="F130" s="196"/>
      <c r="G130" s="196"/>
      <c r="H130" s="196"/>
      <c r="I130" s="196"/>
      <c r="J130" s="197"/>
      <c r="K130" s="198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9"/>
      <c r="AA130" s="195"/>
      <c r="AB130" s="197"/>
      <c r="AC130" s="200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</row>
    <row r="131" customFormat="false" ht="15" hidden="false" customHeight="false" outlineLevel="0" collapsed="false">
      <c r="A131" s="278"/>
      <c r="B131" s="279"/>
      <c r="C131" s="279"/>
      <c r="D131" s="280"/>
      <c r="E131" s="281"/>
      <c r="F131" s="282"/>
      <c r="G131" s="282"/>
      <c r="H131" s="282"/>
      <c r="I131" s="282"/>
      <c r="J131" s="283"/>
      <c r="K131" s="284"/>
      <c r="L131" s="284"/>
      <c r="M131" s="284"/>
      <c r="N131" s="284"/>
      <c r="O131" s="284"/>
      <c r="P131" s="284"/>
      <c r="Q131" s="284"/>
      <c r="R131" s="284"/>
      <c r="S131" s="284"/>
      <c r="T131" s="284"/>
      <c r="U131" s="284"/>
      <c r="V131" s="284"/>
      <c r="W131" s="284"/>
      <c r="X131" s="284"/>
      <c r="Y131" s="284"/>
      <c r="Z131" s="284"/>
      <c r="AA131" s="281"/>
      <c r="AB131" s="283"/>
      <c r="AC131" s="285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</row>
    <row r="132" customFormat="false" ht="14.25" hidden="false" customHeight="false" outlineLevel="0" collapsed="false"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286" width="22.7"/>
    <col collapsed="false" customWidth="true" hidden="false" outlineLevel="0" max="2" min="2" style="287" width="7.28"/>
    <col collapsed="false" customWidth="true" hidden="false" outlineLevel="0" max="3" min="3" style="287" width="19.85"/>
    <col collapsed="false" customWidth="true" hidden="false" outlineLevel="0" max="4" min="4" style="288" width="10.41"/>
    <col collapsed="false" customWidth="true" hidden="false" outlineLevel="0" max="5" min="5" style="289" width="9.41"/>
    <col collapsed="false" customWidth="false" hidden="false" outlineLevel="0" max="9" min="6" style="290" width="9.14"/>
    <col collapsed="false" customWidth="false" hidden="false" outlineLevel="0" max="10" min="10" style="291" width="9.14"/>
    <col collapsed="false" customWidth="false" hidden="false" outlineLevel="0" max="11" min="11" style="292" width="9.14"/>
    <col collapsed="false" customWidth="false" hidden="false" outlineLevel="0" max="25" min="12" style="290" width="9.14"/>
    <col collapsed="false" customWidth="false" hidden="false" outlineLevel="0" max="26" min="26" style="293" width="9.14"/>
    <col collapsed="false" customWidth="false" hidden="false" outlineLevel="0" max="27" min="27" style="289" width="9.14"/>
    <col collapsed="false" customWidth="false" hidden="false" outlineLevel="0" max="28" min="28" style="290" width="9.14"/>
    <col collapsed="false" customWidth="true" hidden="false" outlineLevel="0" max="29" min="29" style="294" width="47.56"/>
    <col collapsed="false" customWidth="false" hidden="false" outlineLevel="0" max="257" min="30" style="295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300"/>
      <c r="AY1" s="301"/>
      <c r="AZ1" s="301"/>
      <c r="BA1" s="300"/>
      <c r="BB1" s="302"/>
      <c r="BC1" s="302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  <c r="DJ1" s="299"/>
      <c r="DK1" s="299"/>
      <c r="DL1" s="299"/>
      <c r="DM1" s="299"/>
      <c r="DN1" s="299"/>
      <c r="DO1" s="299"/>
      <c r="DP1" s="299"/>
      <c r="DQ1" s="299"/>
      <c r="DR1" s="299"/>
      <c r="DS1" s="299"/>
      <c r="DT1" s="299"/>
      <c r="DU1" s="299"/>
      <c r="DV1" s="299"/>
      <c r="DW1" s="299"/>
      <c r="DX1" s="299"/>
      <c r="DY1" s="299"/>
      <c r="DZ1" s="299"/>
      <c r="EA1" s="299"/>
      <c r="EB1" s="299"/>
      <c r="EC1" s="299"/>
      <c r="ED1" s="299"/>
      <c r="EE1" s="299"/>
      <c r="EF1" s="299"/>
      <c r="EG1" s="299"/>
      <c r="EH1" s="299"/>
      <c r="EI1" s="299"/>
      <c r="EJ1" s="299"/>
      <c r="EK1" s="299"/>
      <c r="EL1" s="299"/>
      <c r="EM1" s="299"/>
      <c r="EN1" s="299"/>
      <c r="EO1" s="299"/>
      <c r="EP1" s="299"/>
      <c r="EQ1" s="299"/>
      <c r="ER1" s="299"/>
      <c r="ES1" s="299"/>
      <c r="ET1" s="299"/>
      <c r="EU1" s="299"/>
      <c r="EV1" s="299"/>
      <c r="EW1" s="299"/>
      <c r="EX1" s="299"/>
      <c r="EY1" s="299"/>
      <c r="EZ1" s="299"/>
      <c r="FA1" s="299"/>
      <c r="FB1" s="299"/>
      <c r="FC1" s="299"/>
      <c r="FD1" s="299"/>
      <c r="FE1" s="299"/>
      <c r="FF1" s="299"/>
      <c r="FG1" s="299"/>
      <c r="FH1" s="299"/>
      <c r="FI1" s="299"/>
      <c r="FJ1" s="299"/>
      <c r="FK1" s="299"/>
      <c r="FL1" s="299"/>
      <c r="FM1" s="299"/>
      <c r="FN1" s="299"/>
      <c r="FO1" s="299"/>
      <c r="FP1" s="299"/>
      <c r="FQ1" s="299"/>
      <c r="FR1" s="299"/>
      <c r="FS1" s="299"/>
      <c r="FT1" s="299"/>
      <c r="FU1" s="299"/>
      <c r="FV1" s="299"/>
      <c r="FW1" s="299"/>
      <c r="FX1" s="299"/>
      <c r="FY1" s="299"/>
      <c r="FZ1" s="299"/>
      <c r="GA1" s="299"/>
      <c r="GB1" s="299"/>
      <c r="GC1" s="299"/>
      <c r="GD1" s="299"/>
      <c r="GE1" s="299"/>
      <c r="GF1" s="299"/>
      <c r="GG1" s="299"/>
      <c r="GH1" s="299"/>
      <c r="GI1" s="299"/>
      <c r="GJ1" s="299"/>
      <c r="GK1" s="299"/>
      <c r="GL1" s="299"/>
      <c r="GM1" s="299"/>
      <c r="GN1" s="299"/>
      <c r="GO1" s="299"/>
      <c r="GP1" s="299"/>
      <c r="GQ1" s="299"/>
      <c r="GR1" s="299"/>
      <c r="GS1" s="299"/>
      <c r="GT1" s="299"/>
      <c r="GU1" s="299"/>
      <c r="GV1" s="299"/>
      <c r="GW1" s="299"/>
      <c r="GX1" s="299"/>
      <c r="GY1" s="299"/>
      <c r="GZ1" s="299"/>
      <c r="HA1" s="299"/>
      <c r="HB1" s="299"/>
      <c r="HC1" s="299"/>
      <c r="HD1" s="299"/>
      <c r="HE1" s="299"/>
      <c r="HF1" s="299"/>
      <c r="HG1" s="299"/>
      <c r="HH1" s="299"/>
      <c r="HI1" s="299"/>
      <c r="HJ1" s="299"/>
      <c r="HK1" s="299"/>
      <c r="HL1" s="299"/>
      <c r="HM1" s="299"/>
      <c r="HN1" s="299"/>
      <c r="HO1" s="299"/>
      <c r="HP1" s="299"/>
      <c r="HQ1" s="299"/>
      <c r="HR1" s="299"/>
      <c r="HS1" s="299"/>
      <c r="HT1" s="299"/>
      <c r="HU1" s="299"/>
      <c r="HV1" s="299"/>
      <c r="HW1" s="299"/>
      <c r="HX1" s="299"/>
      <c r="HY1" s="299"/>
      <c r="HZ1" s="299"/>
      <c r="IA1" s="299"/>
      <c r="IB1" s="299"/>
      <c r="IC1" s="299"/>
      <c r="ID1" s="299"/>
      <c r="IE1" s="299"/>
      <c r="IF1" s="299"/>
      <c r="IG1" s="299"/>
      <c r="IH1" s="299"/>
      <c r="II1" s="299"/>
      <c r="IJ1" s="299"/>
      <c r="IK1" s="299"/>
      <c r="IL1" s="299"/>
      <c r="IM1" s="299"/>
      <c r="IN1" s="299"/>
      <c r="IO1" s="299"/>
      <c r="IP1" s="299"/>
      <c r="IQ1" s="299"/>
      <c r="IR1" s="299"/>
      <c r="IS1" s="299"/>
      <c r="IT1" s="299"/>
      <c r="IU1" s="299"/>
      <c r="IV1" s="299"/>
      <c r="IW1" s="29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299"/>
      <c r="AU2" s="299"/>
      <c r="AV2" s="299"/>
      <c r="AW2" s="299"/>
      <c r="AX2" s="300"/>
      <c r="AY2" s="301"/>
      <c r="AZ2" s="301"/>
      <c r="BA2" s="300"/>
      <c r="BB2" s="302"/>
      <c r="BC2" s="302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299"/>
      <c r="BO2" s="299"/>
      <c r="BP2" s="299"/>
      <c r="BQ2" s="299"/>
      <c r="BR2" s="299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  <c r="CO2" s="299"/>
      <c r="CP2" s="299"/>
      <c r="CQ2" s="299"/>
      <c r="CR2" s="299"/>
      <c r="CS2" s="299"/>
      <c r="CT2" s="299"/>
      <c r="CU2" s="299"/>
      <c r="CV2" s="299"/>
      <c r="CW2" s="299"/>
      <c r="CX2" s="299"/>
      <c r="CY2" s="299"/>
      <c r="CZ2" s="299"/>
      <c r="DA2" s="299"/>
      <c r="DB2" s="299"/>
      <c r="DC2" s="299"/>
      <c r="DD2" s="299"/>
      <c r="DE2" s="299"/>
      <c r="DF2" s="299"/>
      <c r="DG2" s="299"/>
      <c r="DH2" s="299"/>
      <c r="DI2" s="299"/>
      <c r="DJ2" s="299"/>
      <c r="DK2" s="299"/>
      <c r="DL2" s="299"/>
      <c r="DM2" s="299"/>
      <c r="DN2" s="299"/>
      <c r="DO2" s="299"/>
      <c r="DP2" s="299"/>
      <c r="DQ2" s="299"/>
      <c r="DR2" s="299"/>
      <c r="DS2" s="299"/>
      <c r="DT2" s="299"/>
      <c r="DU2" s="299"/>
      <c r="DV2" s="299"/>
      <c r="DW2" s="299"/>
      <c r="DX2" s="299"/>
      <c r="DY2" s="299"/>
      <c r="DZ2" s="299"/>
      <c r="EA2" s="299"/>
      <c r="EB2" s="299"/>
      <c r="EC2" s="299"/>
      <c r="ED2" s="299"/>
      <c r="EE2" s="299"/>
      <c r="EF2" s="299"/>
      <c r="EG2" s="299"/>
      <c r="EH2" s="299"/>
      <c r="EI2" s="299"/>
      <c r="EJ2" s="299"/>
      <c r="EK2" s="299"/>
      <c r="EL2" s="299"/>
      <c r="EM2" s="299"/>
      <c r="EN2" s="299"/>
      <c r="EO2" s="299"/>
      <c r="EP2" s="299"/>
      <c r="EQ2" s="299"/>
      <c r="ER2" s="299"/>
      <c r="ES2" s="299"/>
      <c r="ET2" s="299"/>
      <c r="EU2" s="299"/>
      <c r="EV2" s="299"/>
      <c r="EW2" s="299"/>
      <c r="EX2" s="299"/>
      <c r="EY2" s="299"/>
      <c r="EZ2" s="299"/>
      <c r="FA2" s="299"/>
      <c r="FB2" s="299"/>
      <c r="FC2" s="299"/>
      <c r="FD2" s="299"/>
      <c r="FE2" s="299"/>
      <c r="FF2" s="299"/>
      <c r="FG2" s="299"/>
      <c r="FH2" s="299"/>
      <c r="FI2" s="299"/>
      <c r="FJ2" s="299"/>
      <c r="FK2" s="299"/>
      <c r="FL2" s="299"/>
      <c r="FM2" s="299"/>
      <c r="FN2" s="299"/>
      <c r="FO2" s="299"/>
      <c r="FP2" s="299"/>
      <c r="FQ2" s="299"/>
      <c r="FR2" s="299"/>
      <c r="FS2" s="299"/>
      <c r="FT2" s="299"/>
      <c r="FU2" s="299"/>
      <c r="FV2" s="299"/>
      <c r="FW2" s="299"/>
      <c r="FX2" s="299"/>
      <c r="FY2" s="299"/>
      <c r="FZ2" s="299"/>
      <c r="GA2" s="299"/>
      <c r="GB2" s="299"/>
      <c r="GC2" s="299"/>
      <c r="GD2" s="299"/>
      <c r="GE2" s="299"/>
      <c r="GF2" s="299"/>
      <c r="GG2" s="299"/>
      <c r="GH2" s="299"/>
      <c r="GI2" s="299"/>
      <c r="GJ2" s="299"/>
      <c r="GK2" s="299"/>
      <c r="GL2" s="299"/>
      <c r="GM2" s="299"/>
      <c r="GN2" s="299"/>
      <c r="GO2" s="299"/>
      <c r="GP2" s="299"/>
      <c r="GQ2" s="299"/>
      <c r="GR2" s="299"/>
      <c r="GS2" s="299"/>
      <c r="GT2" s="299"/>
      <c r="GU2" s="299"/>
      <c r="GV2" s="299"/>
      <c r="GW2" s="299"/>
      <c r="GX2" s="299"/>
      <c r="GY2" s="299"/>
      <c r="GZ2" s="299"/>
      <c r="HA2" s="299"/>
      <c r="HB2" s="299"/>
      <c r="HC2" s="299"/>
      <c r="HD2" s="299"/>
      <c r="HE2" s="299"/>
      <c r="HF2" s="299"/>
      <c r="HG2" s="299"/>
      <c r="HH2" s="299"/>
      <c r="HI2" s="299"/>
      <c r="HJ2" s="299"/>
      <c r="HK2" s="299"/>
      <c r="HL2" s="299"/>
      <c r="HM2" s="299"/>
      <c r="HN2" s="299"/>
      <c r="HO2" s="299"/>
      <c r="HP2" s="299"/>
      <c r="HQ2" s="299"/>
      <c r="HR2" s="299"/>
      <c r="HS2" s="299"/>
      <c r="HT2" s="299"/>
      <c r="HU2" s="299"/>
      <c r="HV2" s="299"/>
      <c r="HW2" s="299"/>
      <c r="HX2" s="299"/>
      <c r="HY2" s="299"/>
      <c r="HZ2" s="299"/>
      <c r="IA2" s="299"/>
      <c r="IB2" s="299"/>
      <c r="IC2" s="299"/>
      <c r="ID2" s="299"/>
      <c r="IE2" s="299"/>
      <c r="IF2" s="299"/>
      <c r="IG2" s="299"/>
      <c r="IH2" s="299"/>
      <c r="II2" s="299"/>
      <c r="IJ2" s="299"/>
      <c r="IK2" s="299"/>
      <c r="IL2" s="299"/>
      <c r="IM2" s="299"/>
      <c r="IN2" s="299"/>
      <c r="IO2" s="299"/>
      <c r="IP2" s="299"/>
      <c r="IQ2" s="299"/>
      <c r="IR2" s="299"/>
      <c r="IS2" s="299"/>
      <c r="IT2" s="299"/>
      <c r="IU2" s="299"/>
      <c r="IV2" s="299"/>
      <c r="IW2" s="29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300"/>
      <c r="AY3" s="301"/>
      <c r="AZ3" s="301"/>
      <c r="BA3" s="300"/>
      <c r="BB3" s="302"/>
      <c r="BC3" s="302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  <c r="CH3" s="299"/>
      <c r="CI3" s="299"/>
      <c r="CJ3" s="299"/>
      <c r="CK3" s="299"/>
      <c r="CL3" s="299"/>
      <c r="CM3" s="299"/>
      <c r="CN3" s="299"/>
      <c r="CO3" s="299"/>
      <c r="CP3" s="299"/>
      <c r="CQ3" s="299"/>
      <c r="CR3" s="299"/>
      <c r="CS3" s="299"/>
      <c r="CT3" s="299"/>
      <c r="CU3" s="299"/>
      <c r="CV3" s="299"/>
      <c r="CW3" s="299"/>
      <c r="CX3" s="299"/>
      <c r="CY3" s="299"/>
      <c r="CZ3" s="299"/>
      <c r="DA3" s="299"/>
      <c r="DB3" s="299"/>
      <c r="DC3" s="299"/>
      <c r="DD3" s="299"/>
      <c r="DE3" s="299"/>
      <c r="DF3" s="299"/>
      <c r="DG3" s="299"/>
      <c r="DH3" s="299"/>
      <c r="DI3" s="299"/>
      <c r="DJ3" s="299"/>
      <c r="DK3" s="299"/>
      <c r="DL3" s="299"/>
      <c r="DM3" s="299"/>
      <c r="DN3" s="299"/>
      <c r="DO3" s="299"/>
      <c r="DP3" s="299"/>
      <c r="DQ3" s="299"/>
      <c r="DR3" s="299"/>
      <c r="DS3" s="299"/>
      <c r="DT3" s="299"/>
      <c r="DU3" s="299"/>
      <c r="DV3" s="299"/>
      <c r="DW3" s="299"/>
      <c r="DX3" s="299"/>
      <c r="DY3" s="299"/>
      <c r="DZ3" s="299"/>
      <c r="EA3" s="299"/>
      <c r="EB3" s="299"/>
      <c r="EC3" s="299"/>
      <c r="ED3" s="299"/>
      <c r="EE3" s="299"/>
      <c r="EF3" s="299"/>
      <c r="EG3" s="299"/>
      <c r="EH3" s="299"/>
      <c r="EI3" s="299"/>
      <c r="EJ3" s="299"/>
      <c r="EK3" s="299"/>
      <c r="EL3" s="299"/>
      <c r="EM3" s="299"/>
      <c r="EN3" s="299"/>
      <c r="EO3" s="299"/>
      <c r="EP3" s="299"/>
      <c r="EQ3" s="299"/>
      <c r="ER3" s="299"/>
      <c r="ES3" s="299"/>
      <c r="ET3" s="299"/>
      <c r="EU3" s="299"/>
      <c r="EV3" s="299"/>
      <c r="EW3" s="299"/>
      <c r="EX3" s="299"/>
      <c r="EY3" s="299"/>
      <c r="EZ3" s="299"/>
      <c r="FA3" s="299"/>
      <c r="FB3" s="299"/>
      <c r="FC3" s="299"/>
      <c r="FD3" s="299"/>
      <c r="FE3" s="299"/>
      <c r="FF3" s="299"/>
      <c r="FG3" s="299"/>
      <c r="FH3" s="299"/>
      <c r="FI3" s="299"/>
      <c r="FJ3" s="299"/>
      <c r="FK3" s="299"/>
      <c r="FL3" s="299"/>
      <c r="FM3" s="299"/>
      <c r="FN3" s="299"/>
      <c r="FO3" s="299"/>
      <c r="FP3" s="299"/>
      <c r="FQ3" s="299"/>
      <c r="FR3" s="299"/>
      <c r="FS3" s="299"/>
      <c r="FT3" s="299"/>
      <c r="FU3" s="299"/>
      <c r="FV3" s="299"/>
      <c r="FW3" s="299"/>
      <c r="FX3" s="299"/>
      <c r="FY3" s="299"/>
      <c r="FZ3" s="299"/>
      <c r="GA3" s="299"/>
      <c r="GB3" s="299"/>
      <c r="GC3" s="299"/>
      <c r="GD3" s="299"/>
      <c r="GE3" s="299"/>
      <c r="GF3" s="299"/>
      <c r="GG3" s="299"/>
      <c r="GH3" s="299"/>
      <c r="GI3" s="299"/>
      <c r="GJ3" s="299"/>
      <c r="GK3" s="299"/>
      <c r="GL3" s="299"/>
      <c r="GM3" s="299"/>
      <c r="GN3" s="299"/>
      <c r="GO3" s="299"/>
      <c r="GP3" s="299"/>
      <c r="GQ3" s="299"/>
      <c r="GR3" s="299"/>
      <c r="GS3" s="299"/>
      <c r="GT3" s="299"/>
      <c r="GU3" s="299"/>
      <c r="GV3" s="299"/>
      <c r="GW3" s="299"/>
      <c r="GX3" s="299"/>
      <c r="GY3" s="299"/>
      <c r="GZ3" s="299"/>
      <c r="HA3" s="299"/>
      <c r="HB3" s="299"/>
      <c r="HC3" s="299"/>
      <c r="HD3" s="299"/>
      <c r="HE3" s="299"/>
      <c r="HF3" s="299"/>
      <c r="HG3" s="299"/>
      <c r="HH3" s="299"/>
      <c r="HI3" s="299"/>
      <c r="HJ3" s="299"/>
      <c r="HK3" s="299"/>
      <c r="HL3" s="299"/>
      <c r="HM3" s="299"/>
      <c r="HN3" s="299"/>
      <c r="HO3" s="299"/>
      <c r="HP3" s="299"/>
      <c r="HQ3" s="299"/>
      <c r="HR3" s="299"/>
      <c r="HS3" s="299"/>
      <c r="HT3" s="299"/>
      <c r="HU3" s="299"/>
      <c r="HV3" s="299"/>
      <c r="HW3" s="299"/>
      <c r="HX3" s="299"/>
      <c r="HY3" s="299"/>
      <c r="HZ3" s="299"/>
      <c r="IA3" s="299"/>
      <c r="IB3" s="299"/>
      <c r="IC3" s="299"/>
      <c r="ID3" s="299"/>
      <c r="IE3" s="299"/>
      <c r="IF3" s="299"/>
      <c r="IG3" s="299"/>
      <c r="IH3" s="299"/>
      <c r="II3" s="299"/>
      <c r="IJ3" s="299"/>
      <c r="IK3" s="299"/>
      <c r="IL3" s="299"/>
      <c r="IM3" s="299"/>
      <c r="IN3" s="299"/>
      <c r="IO3" s="299"/>
      <c r="IP3" s="299"/>
      <c r="IQ3" s="299"/>
      <c r="IR3" s="299"/>
      <c r="IS3" s="299"/>
      <c r="IT3" s="299"/>
      <c r="IU3" s="299"/>
      <c r="IV3" s="299"/>
      <c r="IW3" s="29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300"/>
      <c r="AY4" s="301"/>
      <c r="AZ4" s="301"/>
      <c r="BA4" s="300"/>
      <c r="BB4" s="302"/>
      <c r="BC4" s="302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  <c r="CH4" s="299"/>
      <c r="CI4" s="299"/>
      <c r="CJ4" s="299"/>
      <c r="CK4" s="299"/>
      <c r="CL4" s="299"/>
      <c r="CM4" s="299"/>
      <c r="CN4" s="299"/>
      <c r="CO4" s="299"/>
      <c r="CP4" s="299"/>
      <c r="CQ4" s="299"/>
      <c r="CR4" s="299"/>
      <c r="CS4" s="299"/>
      <c r="CT4" s="299"/>
      <c r="CU4" s="299"/>
      <c r="CV4" s="299"/>
      <c r="CW4" s="299"/>
      <c r="CX4" s="299"/>
      <c r="CY4" s="299"/>
      <c r="CZ4" s="299"/>
      <c r="DA4" s="299"/>
      <c r="DB4" s="299"/>
      <c r="DC4" s="299"/>
      <c r="DD4" s="299"/>
      <c r="DE4" s="299"/>
      <c r="DF4" s="299"/>
      <c r="DG4" s="299"/>
      <c r="DH4" s="299"/>
      <c r="DI4" s="299"/>
      <c r="DJ4" s="299"/>
      <c r="DK4" s="299"/>
      <c r="DL4" s="299"/>
      <c r="DM4" s="299"/>
      <c r="DN4" s="299"/>
      <c r="DO4" s="299"/>
      <c r="DP4" s="299"/>
      <c r="DQ4" s="299"/>
      <c r="DR4" s="299"/>
      <c r="DS4" s="299"/>
      <c r="DT4" s="299"/>
      <c r="DU4" s="299"/>
      <c r="DV4" s="299"/>
      <c r="DW4" s="299"/>
      <c r="DX4" s="299"/>
      <c r="DY4" s="299"/>
      <c r="DZ4" s="299"/>
      <c r="EA4" s="299"/>
      <c r="EB4" s="299"/>
      <c r="EC4" s="299"/>
      <c r="ED4" s="299"/>
      <c r="EE4" s="299"/>
      <c r="EF4" s="299"/>
      <c r="EG4" s="299"/>
      <c r="EH4" s="299"/>
      <c r="EI4" s="299"/>
      <c r="EJ4" s="299"/>
      <c r="EK4" s="299"/>
      <c r="EL4" s="299"/>
      <c r="EM4" s="299"/>
      <c r="EN4" s="299"/>
      <c r="EO4" s="299"/>
      <c r="EP4" s="299"/>
      <c r="EQ4" s="299"/>
      <c r="ER4" s="299"/>
      <c r="ES4" s="299"/>
      <c r="ET4" s="299"/>
      <c r="EU4" s="299"/>
      <c r="EV4" s="299"/>
      <c r="EW4" s="299"/>
      <c r="EX4" s="299"/>
      <c r="EY4" s="299"/>
      <c r="EZ4" s="299"/>
      <c r="FA4" s="299"/>
      <c r="FB4" s="299"/>
      <c r="FC4" s="299"/>
      <c r="FD4" s="299"/>
      <c r="FE4" s="299"/>
      <c r="FF4" s="299"/>
      <c r="FG4" s="299"/>
      <c r="FH4" s="299"/>
      <c r="FI4" s="299"/>
      <c r="FJ4" s="299"/>
      <c r="FK4" s="299"/>
      <c r="FL4" s="299"/>
      <c r="FM4" s="299"/>
      <c r="FN4" s="299"/>
      <c r="FO4" s="299"/>
      <c r="FP4" s="299"/>
      <c r="FQ4" s="299"/>
      <c r="FR4" s="299"/>
      <c r="FS4" s="299"/>
      <c r="FT4" s="299"/>
      <c r="FU4" s="299"/>
      <c r="FV4" s="299"/>
      <c r="FW4" s="299"/>
      <c r="FX4" s="299"/>
      <c r="FY4" s="299"/>
      <c r="FZ4" s="299"/>
      <c r="GA4" s="299"/>
      <c r="GB4" s="299"/>
      <c r="GC4" s="299"/>
      <c r="GD4" s="299"/>
      <c r="GE4" s="299"/>
      <c r="GF4" s="299"/>
      <c r="GG4" s="299"/>
      <c r="GH4" s="299"/>
      <c r="GI4" s="299"/>
      <c r="GJ4" s="299"/>
      <c r="GK4" s="299"/>
      <c r="GL4" s="299"/>
      <c r="GM4" s="299"/>
      <c r="GN4" s="299"/>
      <c r="GO4" s="299"/>
      <c r="GP4" s="299"/>
      <c r="GQ4" s="299"/>
      <c r="GR4" s="299"/>
      <c r="GS4" s="299"/>
      <c r="GT4" s="299"/>
      <c r="GU4" s="299"/>
      <c r="GV4" s="299"/>
      <c r="GW4" s="299"/>
      <c r="GX4" s="299"/>
      <c r="GY4" s="299"/>
      <c r="GZ4" s="299"/>
      <c r="HA4" s="299"/>
      <c r="HB4" s="299"/>
      <c r="HC4" s="299"/>
      <c r="HD4" s="299"/>
      <c r="HE4" s="299"/>
      <c r="HF4" s="299"/>
      <c r="HG4" s="299"/>
      <c r="HH4" s="299"/>
      <c r="HI4" s="299"/>
      <c r="HJ4" s="299"/>
      <c r="HK4" s="299"/>
      <c r="HL4" s="299"/>
      <c r="HM4" s="299"/>
      <c r="HN4" s="299"/>
      <c r="HO4" s="299"/>
      <c r="HP4" s="299"/>
      <c r="HQ4" s="299"/>
      <c r="HR4" s="299"/>
      <c r="HS4" s="299"/>
      <c r="HT4" s="299"/>
      <c r="HU4" s="299"/>
      <c r="HV4" s="299"/>
      <c r="HW4" s="299"/>
      <c r="HX4" s="299"/>
      <c r="HY4" s="299"/>
      <c r="HZ4" s="299"/>
      <c r="IA4" s="299"/>
      <c r="IB4" s="299"/>
      <c r="IC4" s="299"/>
      <c r="ID4" s="299"/>
      <c r="IE4" s="299"/>
      <c r="IF4" s="299"/>
      <c r="IG4" s="299"/>
      <c r="IH4" s="299"/>
      <c r="II4" s="299"/>
      <c r="IJ4" s="299"/>
      <c r="IK4" s="299"/>
      <c r="IL4" s="299"/>
      <c r="IM4" s="299"/>
      <c r="IN4" s="299"/>
      <c r="IO4" s="299"/>
      <c r="IP4" s="299"/>
      <c r="IQ4" s="299"/>
      <c r="IR4" s="299"/>
      <c r="IS4" s="299"/>
      <c r="IT4" s="299"/>
      <c r="IU4" s="299"/>
      <c r="IV4" s="299"/>
      <c r="IW4" s="29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300"/>
      <c r="AY5" s="301"/>
      <c r="AZ5" s="301"/>
      <c r="BA5" s="300"/>
      <c r="BB5" s="302"/>
      <c r="BC5" s="302"/>
      <c r="BD5" s="299"/>
      <c r="BE5" s="299"/>
      <c r="BF5" s="299"/>
      <c r="BG5" s="299"/>
      <c r="BH5" s="299"/>
      <c r="BI5" s="299"/>
      <c r="BJ5" s="299"/>
      <c r="BK5" s="299"/>
      <c r="BL5" s="299"/>
      <c r="BM5" s="299"/>
      <c r="BN5" s="299"/>
      <c r="BO5" s="299"/>
      <c r="BP5" s="299"/>
      <c r="BQ5" s="299"/>
      <c r="BR5" s="299"/>
      <c r="BS5" s="299"/>
      <c r="BT5" s="299"/>
      <c r="BU5" s="299"/>
      <c r="BV5" s="299"/>
      <c r="BW5" s="299"/>
      <c r="BX5" s="299"/>
      <c r="BY5" s="299"/>
      <c r="BZ5" s="299"/>
      <c r="CA5" s="299"/>
      <c r="CB5" s="299"/>
      <c r="CC5" s="299"/>
      <c r="CD5" s="299"/>
      <c r="CE5" s="299"/>
      <c r="CF5" s="299"/>
      <c r="CG5" s="299"/>
      <c r="CH5" s="299"/>
      <c r="CI5" s="299"/>
      <c r="CJ5" s="299"/>
      <c r="CK5" s="299"/>
      <c r="CL5" s="299"/>
      <c r="CM5" s="299"/>
      <c r="CN5" s="299"/>
      <c r="CO5" s="299"/>
      <c r="CP5" s="299"/>
      <c r="CQ5" s="299"/>
      <c r="CR5" s="299"/>
      <c r="CS5" s="299"/>
      <c r="CT5" s="299"/>
      <c r="CU5" s="299"/>
      <c r="CV5" s="299"/>
      <c r="CW5" s="299"/>
      <c r="CX5" s="299"/>
      <c r="CY5" s="299"/>
      <c r="CZ5" s="299"/>
      <c r="DA5" s="299"/>
      <c r="DB5" s="299"/>
      <c r="DC5" s="299"/>
      <c r="DD5" s="299"/>
      <c r="DE5" s="299"/>
      <c r="DF5" s="299"/>
      <c r="DG5" s="299"/>
      <c r="DH5" s="299"/>
      <c r="DI5" s="299"/>
      <c r="DJ5" s="299"/>
      <c r="DK5" s="299"/>
      <c r="DL5" s="299"/>
      <c r="DM5" s="299"/>
      <c r="DN5" s="299"/>
      <c r="DO5" s="299"/>
      <c r="DP5" s="299"/>
      <c r="DQ5" s="299"/>
      <c r="DR5" s="299"/>
      <c r="DS5" s="299"/>
      <c r="DT5" s="299"/>
      <c r="DU5" s="299"/>
      <c r="DV5" s="299"/>
      <c r="DW5" s="299"/>
      <c r="DX5" s="299"/>
      <c r="DY5" s="299"/>
      <c r="DZ5" s="299"/>
      <c r="EA5" s="299"/>
      <c r="EB5" s="299"/>
      <c r="EC5" s="299"/>
      <c r="ED5" s="299"/>
      <c r="EE5" s="299"/>
      <c r="EF5" s="299"/>
      <c r="EG5" s="299"/>
      <c r="EH5" s="299"/>
      <c r="EI5" s="299"/>
      <c r="EJ5" s="299"/>
      <c r="EK5" s="299"/>
      <c r="EL5" s="299"/>
      <c r="EM5" s="299"/>
      <c r="EN5" s="299"/>
      <c r="EO5" s="299"/>
      <c r="EP5" s="299"/>
      <c r="EQ5" s="299"/>
      <c r="ER5" s="299"/>
      <c r="ES5" s="299"/>
      <c r="ET5" s="299"/>
      <c r="EU5" s="299"/>
      <c r="EV5" s="299"/>
      <c r="EW5" s="299"/>
      <c r="EX5" s="299"/>
      <c r="EY5" s="299"/>
      <c r="EZ5" s="299"/>
      <c r="FA5" s="299"/>
      <c r="FB5" s="299"/>
      <c r="FC5" s="299"/>
      <c r="FD5" s="299"/>
      <c r="FE5" s="299"/>
      <c r="FF5" s="299"/>
      <c r="FG5" s="299"/>
      <c r="FH5" s="299"/>
      <c r="FI5" s="299"/>
      <c r="FJ5" s="299"/>
      <c r="FK5" s="299"/>
      <c r="FL5" s="299"/>
      <c r="FM5" s="299"/>
      <c r="FN5" s="299"/>
      <c r="FO5" s="299"/>
      <c r="FP5" s="299"/>
      <c r="FQ5" s="299"/>
      <c r="FR5" s="299"/>
      <c r="FS5" s="299"/>
      <c r="FT5" s="299"/>
      <c r="FU5" s="299"/>
      <c r="FV5" s="299"/>
      <c r="FW5" s="299"/>
      <c r="FX5" s="299"/>
      <c r="FY5" s="299"/>
      <c r="FZ5" s="299"/>
      <c r="GA5" s="299"/>
      <c r="GB5" s="299"/>
      <c r="GC5" s="299"/>
      <c r="GD5" s="299"/>
      <c r="GE5" s="299"/>
      <c r="GF5" s="299"/>
      <c r="GG5" s="299"/>
      <c r="GH5" s="299"/>
      <c r="GI5" s="299"/>
      <c r="GJ5" s="299"/>
      <c r="GK5" s="299"/>
      <c r="GL5" s="299"/>
      <c r="GM5" s="299"/>
      <c r="GN5" s="299"/>
      <c r="GO5" s="299"/>
      <c r="GP5" s="299"/>
      <c r="GQ5" s="299"/>
      <c r="GR5" s="299"/>
      <c r="GS5" s="299"/>
      <c r="GT5" s="299"/>
      <c r="GU5" s="299"/>
      <c r="GV5" s="299"/>
      <c r="GW5" s="299"/>
      <c r="GX5" s="299"/>
      <c r="GY5" s="299"/>
      <c r="GZ5" s="299"/>
      <c r="HA5" s="299"/>
      <c r="HB5" s="299"/>
      <c r="HC5" s="299"/>
      <c r="HD5" s="299"/>
      <c r="HE5" s="299"/>
      <c r="HF5" s="299"/>
      <c r="HG5" s="299"/>
      <c r="HH5" s="299"/>
      <c r="HI5" s="299"/>
      <c r="HJ5" s="299"/>
      <c r="HK5" s="299"/>
      <c r="HL5" s="299"/>
      <c r="HM5" s="299"/>
      <c r="HN5" s="299"/>
      <c r="HO5" s="299"/>
      <c r="HP5" s="299"/>
      <c r="HQ5" s="299"/>
      <c r="HR5" s="299"/>
      <c r="HS5" s="299"/>
      <c r="HT5" s="299"/>
      <c r="HU5" s="299"/>
      <c r="HV5" s="299"/>
      <c r="HW5" s="299"/>
      <c r="HX5" s="299"/>
      <c r="HY5" s="299"/>
      <c r="HZ5" s="299"/>
      <c r="IA5" s="299"/>
      <c r="IB5" s="299"/>
      <c r="IC5" s="299"/>
      <c r="ID5" s="299"/>
      <c r="IE5" s="299"/>
      <c r="IF5" s="299"/>
      <c r="IG5" s="299"/>
      <c r="IH5" s="299"/>
      <c r="II5" s="299"/>
      <c r="IJ5" s="299"/>
      <c r="IK5" s="299"/>
      <c r="IL5" s="299"/>
      <c r="IM5" s="299"/>
      <c r="IN5" s="299"/>
      <c r="IO5" s="299"/>
      <c r="IP5" s="299"/>
      <c r="IQ5" s="299"/>
      <c r="IR5" s="299"/>
      <c r="IS5" s="299"/>
      <c r="IT5" s="299"/>
      <c r="IU5" s="299"/>
      <c r="IV5" s="299"/>
      <c r="IW5" s="29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307"/>
      <c r="AE6" s="308"/>
      <c r="AF6" s="308"/>
      <c r="AG6" s="307"/>
      <c r="AH6" s="308"/>
      <c r="AI6" s="308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0"/>
      <c r="AY6" s="301"/>
      <c r="AZ6" s="301"/>
      <c r="BA6" s="300"/>
      <c r="BB6" s="300"/>
      <c r="BC6" s="302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99"/>
      <c r="CI6" s="299"/>
      <c r="CJ6" s="299"/>
      <c r="CK6" s="299"/>
      <c r="CL6" s="299"/>
      <c r="CM6" s="299"/>
      <c r="CN6" s="299"/>
      <c r="CO6" s="299"/>
      <c r="CP6" s="299"/>
      <c r="CQ6" s="299"/>
      <c r="CR6" s="299"/>
      <c r="CS6" s="299"/>
      <c r="CT6" s="299"/>
      <c r="CU6" s="299"/>
      <c r="CV6" s="299"/>
      <c r="CW6" s="299"/>
      <c r="CX6" s="299"/>
      <c r="CY6" s="299"/>
      <c r="CZ6" s="299"/>
      <c r="DA6" s="299"/>
      <c r="DB6" s="299"/>
      <c r="DC6" s="299"/>
      <c r="DD6" s="299"/>
      <c r="DE6" s="299"/>
      <c r="DF6" s="299"/>
      <c r="DG6" s="299"/>
      <c r="DH6" s="299"/>
      <c r="DI6" s="299"/>
      <c r="DJ6" s="299"/>
      <c r="DK6" s="299"/>
      <c r="DL6" s="299"/>
      <c r="DM6" s="299"/>
      <c r="DN6" s="299"/>
      <c r="DO6" s="299"/>
      <c r="DP6" s="299"/>
      <c r="DQ6" s="299"/>
      <c r="DR6" s="299"/>
      <c r="DS6" s="299"/>
      <c r="DT6" s="299"/>
      <c r="DU6" s="299"/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299"/>
      <c r="EG6" s="299"/>
      <c r="EH6" s="299"/>
      <c r="EI6" s="299"/>
      <c r="EJ6" s="299"/>
      <c r="EK6" s="299"/>
      <c r="EL6" s="299"/>
      <c r="EM6" s="299"/>
      <c r="EN6" s="299"/>
      <c r="EO6" s="299"/>
      <c r="EP6" s="299"/>
      <c r="EQ6" s="299"/>
      <c r="ER6" s="299"/>
      <c r="ES6" s="299"/>
      <c r="ET6" s="299"/>
      <c r="EU6" s="299"/>
      <c r="EV6" s="299"/>
      <c r="EW6" s="299"/>
      <c r="EX6" s="299"/>
      <c r="EY6" s="299"/>
      <c r="EZ6" s="299"/>
      <c r="FA6" s="299"/>
      <c r="FB6" s="299"/>
      <c r="FC6" s="299"/>
      <c r="FD6" s="299"/>
      <c r="FE6" s="299"/>
      <c r="FF6" s="299"/>
      <c r="FG6" s="299"/>
      <c r="FH6" s="299"/>
      <c r="FI6" s="299"/>
      <c r="FJ6" s="299"/>
      <c r="FK6" s="299"/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  <c r="GB6" s="299"/>
      <c r="GC6" s="299"/>
      <c r="GD6" s="299"/>
      <c r="GE6" s="299"/>
      <c r="GF6" s="299"/>
      <c r="GG6" s="299"/>
      <c r="GH6" s="299"/>
      <c r="GI6" s="299"/>
      <c r="GJ6" s="299"/>
      <c r="GK6" s="299"/>
      <c r="GL6" s="299"/>
      <c r="GM6" s="299"/>
      <c r="GN6" s="299"/>
      <c r="GO6" s="299"/>
      <c r="GP6" s="299"/>
      <c r="GQ6" s="299"/>
      <c r="GR6" s="299"/>
      <c r="GS6" s="299"/>
      <c r="GT6" s="299"/>
      <c r="GU6" s="299"/>
      <c r="GV6" s="299"/>
      <c r="GW6" s="299"/>
      <c r="GX6" s="299"/>
      <c r="GY6" s="299"/>
      <c r="GZ6" s="299"/>
      <c r="HA6" s="299"/>
      <c r="HB6" s="299"/>
      <c r="HC6" s="299"/>
      <c r="HD6" s="299"/>
      <c r="HE6" s="299"/>
      <c r="HF6" s="299"/>
      <c r="HG6" s="299"/>
      <c r="HH6" s="299"/>
      <c r="HI6" s="299"/>
      <c r="HJ6" s="299"/>
      <c r="HK6" s="299"/>
      <c r="HL6" s="299"/>
      <c r="HM6" s="299"/>
      <c r="HN6" s="299"/>
      <c r="HO6" s="299"/>
      <c r="HP6" s="299"/>
      <c r="HQ6" s="299"/>
      <c r="HR6" s="299"/>
      <c r="HS6" s="299"/>
      <c r="HT6" s="299"/>
      <c r="HU6" s="299"/>
      <c r="HV6" s="299"/>
      <c r="HW6" s="299"/>
      <c r="HX6" s="299"/>
      <c r="HY6" s="299"/>
      <c r="HZ6" s="299"/>
      <c r="IA6" s="299"/>
      <c r="IB6" s="299"/>
      <c r="IC6" s="299"/>
      <c r="ID6" s="299"/>
      <c r="IE6" s="299"/>
      <c r="IF6" s="299"/>
      <c r="IG6" s="299"/>
      <c r="IH6" s="299"/>
      <c r="II6" s="299"/>
      <c r="IJ6" s="299"/>
      <c r="IK6" s="299"/>
      <c r="IL6" s="299"/>
      <c r="IM6" s="299"/>
      <c r="IN6" s="299"/>
      <c r="IO6" s="299"/>
      <c r="IP6" s="299"/>
      <c r="IQ6" s="299"/>
      <c r="IR6" s="299"/>
      <c r="IS6" s="299"/>
      <c r="IT6" s="299"/>
      <c r="IU6" s="299"/>
      <c r="IV6" s="299"/>
      <c r="IW6" s="29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305"/>
      <c r="AE7" s="309"/>
      <c r="AF7" s="309"/>
      <c r="AG7" s="305"/>
      <c r="AH7" s="309"/>
      <c r="AI7" s="309"/>
      <c r="AJ7" s="305"/>
      <c r="AK7" s="305"/>
      <c r="AL7" s="305"/>
      <c r="AM7" s="305"/>
      <c r="AN7" s="305"/>
      <c r="AO7" s="305"/>
      <c r="AP7" s="305"/>
      <c r="AQ7" s="305"/>
      <c r="AR7" s="305"/>
      <c r="AS7" s="305"/>
      <c r="AT7" s="305"/>
      <c r="AU7" s="305"/>
      <c r="AV7" s="305"/>
      <c r="AW7" s="305"/>
      <c r="AX7" s="310"/>
      <c r="AY7" s="301"/>
      <c r="AZ7" s="301"/>
      <c r="BA7" s="311"/>
      <c r="BB7" s="310"/>
      <c r="BC7" s="312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303"/>
      <c r="HV7" s="303"/>
      <c r="HW7" s="303"/>
      <c r="HX7" s="303"/>
      <c r="HY7" s="303"/>
      <c r="HZ7" s="303"/>
      <c r="IA7" s="303"/>
      <c r="IB7" s="303"/>
      <c r="IC7" s="303"/>
      <c r="ID7" s="303"/>
      <c r="IE7" s="303"/>
      <c r="IF7" s="303"/>
      <c r="IG7" s="303"/>
      <c r="IH7" s="303"/>
      <c r="II7" s="303"/>
      <c r="IJ7" s="303"/>
      <c r="IK7" s="303"/>
      <c r="IL7" s="303"/>
      <c r="IM7" s="303"/>
      <c r="IN7" s="303"/>
      <c r="IO7" s="303"/>
      <c r="IP7" s="303"/>
      <c r="IQ7" s="303"/>
      <c r="IR7" s="303"/>
      <c r="IS7" s="303"/>
      <c r="IT7" s="303"/>
      <c r="IU7" s="303"/>
      <c r="IV7" s="303"/>
      <c r="IW7" s="303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321"/>
      <c r="AE8" s="322"/>
      <c r="AF8" s="322"/>
      <c r="AG8" s="322"/>
      <c r="AH8" s="323"/>
      <c r="AI8" s="323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321"/>
      <c r="AE9" s="333"/>
      <c r="AF9" s="333"/>
      <c r="AG9" s="333"/>
      <c r="AH9" s="334"/>
      <c r="AI9" s="334"/>
      <c r="AJ9" s="324"/>
      <c r="AK9" s="324"/>
      <c r="AL9" s="324"/>
      <c r="AM9" s="324"/>
      <c r="AN9" s="324"/>
      <c r="AO9" s="324"/>
      <c r="AP9" s="324"/>
      <c r="AQ9" s="324"/>
      <c r="AR9" s="324"/>
      <c r="AS9" s="324"/>
      <c r="AT9" s="324"/>
      <c r="AU9" s="324"/>
      <c r="AV9" s="324"/>
      <c r="AW9" s="324"/>
      <c r="AX9" s="324"/>
      <c r="AY9" s="324"/>
      <c r="AZ9" s="324"/>
      <c r="BA9" s="324"/>
      <c r="BB9" s="324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321"/>
      <c r="AE10" s="333"/>
      <c r="AF10" s="333"/>
      <c r="AG10" s="333"/>
      <c r="AH10" s="334"/>
      <c r="AI10" s="334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24"/>
      <c r="BB10" s="324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321"/>
      <c r="AE11" s="333"/>
      <c r="AF11" s="333"/>
      <c r="AG11" s="333"/>
      <c r="AH11" s="334"/>
      <c r="AI11" s="334"/>
      <c r="AJ11" s="324"/>
      <c r="AK11" s="324"/>
      <c r="AL11" s="324"/>
      <c r="AM11" s="324"/>
      <c r="AN11" s="324"/>
      <c r="AO11" s="324"/>
      <c r="AP11" s="324"/>
      <c r="AQ11" s="324"/>
      <c r="AR11" s="324"/>
      <c r="AS11" s="324"/>
      <c r="AT11" s="324"/>
      <c r="AU11" s="324"/>
      <c r="AV11" s="324"/>
      <c r="AW11" s="324"/>
      <c r="AX11" s="324"/>
      <c r="AY11" s="324"/>
      <c r="AZ11" s="324"/>
      <c r="BA11" s="324"/>
      <c r="BB11" s="324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321"/>
      <c r="AE12" s="333"/>
      <c r="AF12" s="333"/>
      <c r="AG12" s="333"/>
      <c r="AH12" s="334"/>
      <c r="AI12" s="334"/>
      <c r="AJ12" s="324"/>
      <c r="AK12" s="324"/>
      <c r="AL12" s="324"/>
      <c r="AM12" s="324"/>
      <c r="AN12" s="324"/>
      <c r="AO12" s="324"/>
      <c r="AP12" s="324"/>
      <c r="AQ12" s="324"/>
      <c r="AR12" s="324"/>
      <c r="AS12" s="324"/>
      <c r="AT12" s="324"/>
      <c r="AU12" s="324"/>
      <c r="AV12" s="324"/>
      <c r="AW12" s="324"/>
      <c r="AX12" s="324"/>
      <c r="AY12" s="324"/>
      <c r="AZ12" s="324"/>
      <c r="BA12" s="324"/>
      <c r="BB12" s="324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321"/>
      <c r="AE13" s="333"/>
      <c r="AF13" s="333"/>
      <c r="AG13" s="333"/>
      <c r="AH13" s="334"/>
      <c r="AI13" s="334"/>
      <c r="AJ13" s="324"/>
      <c r="AK13" s="324"/>
      <c r="AL13" s="324"/>
      <c r="AM13" s="324"/>
      <c r="AN13" s="324"/>
      <c r="AO13" s="324"/>
      <c r="AP13" s="324"/>
      <c r="AQ13" s="324"/>
      <c r="AR13" s="324"/>
      <c r="AS13" s="324"/>
      <c r="AT13" s="324"/>
      <c r="AU13" s="324"/>
      <c r="AV13" s="324"/>
      <c r="AW13" s="324"/>
      <c r="AX13" s="324"/>
      <c r="AY13" s="324"/>
      <c r="AZ13" s="324"/>
      <c r="BA13" s="324"/>
      <c r="BB13" s="324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321"/>
      <c r="AE14" s="333"/>
      <c r="AF14" s="333"/>
      <c r="AG14" s="333"/>
      <c r="AH14" s="334"/>
      <c r="AI14" s="334"/>
      <c r="AJ14" s="324"/>
      <c r="AK14" s="324"/>
      <c r="AL14" s="324"/>
      <c r="AM14" s="324"/>
      <c r="AN14" s="324"/>
      <c r="AO14" s="324"/>
      <c r="AP14" s="324"/>
      <c r="AQ14" s="324"/>
      <c r="AR14" s="324"/>
      <c r="AS14" s="324"/>
      <c r="AT14" s="324"/>
      <c r="AU14" s="324"/>
      <c r="AV14" s="324"/>
      <c r="AW14" s="324"/>
      <c r="AX14" s="324"/>
      <c r="AY14" s="324"/>
      <c r="AZ14" s="324"/>
      <c r="BA14" s="324"/>
      <c r="BB14" s="324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321"/>
      <c r="AE15" s="333"/>
      <c r="AF15" s="333"/>
      <c r="AG15" s="333"/>
      <c r="AH15" s="334"/>
      <c r="AI15" s="33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321"/>
      <c r="AE16" s="333"/>
      <c r="AF16" s="333"/>
      <c r="AG16" s="333"/>
      <c r="AH16" s="334"/>
      <c r="AI16" s="33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4"/>
      <c r="AZ16" s="324"/>
      <c r="BA16" s="324"/>
      <c r="BB16" s="324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78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76"/>
      <c r="AB17" s="378"/>
      <c r="AC17" s="379"/>
      <c r="AD17" s="321"/>
      <c r="AE17" s="333"/>
      <c r="AF17" s="333"/>
      <c r="AG17" s="333"/>
      <c r="AH17" s="334"/>
      <c r="AI17" s="33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324"/>
      <c r="AW17" s="324"/>
      <c r="AX17" s="324"/>
      <c r="AY17" s="324"/>
      <c r="AZ17" s="324"/>
      <c r="BA17" s="324"/>
      <c r="BB17" s="324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384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2"/>
      <c r="AB18" s="384"/>
      <c r="AC18" s="379"/>
      <c r="AD18" s="321"/>
      <c r="AE18" s="333"/>
      <c r="AF18" s="333"/>
      <c r="AG18" s="333"/>
      <c r="AH18" s="334"/>
      <c r="AI18" s="334"/>
      <c r="AJ18" s="324"/>
      <c r="AK18" s="324"/>
      <c r="AL18" s="324"/>
      <c r="AM18" s="324"/>
      <c r="AN18" s="324"/>
      <c r="AO18" s="324"/>
      <c r="AP18" s="324"/>
      <c r="AQ18" s="324"/>
      <c r="AR18" s="324"/>
      <c r="AS18" s="324"/>
      <c r="AT18" s="324"/>
      <c r="AU18" s="324"/>
      <c r="AV18" s="324"/>
      <c r="AW18" s="324"/>
      <c r="AX18" s="324"/>
      <c r="AY18" s="324"/>
      <c r="AZ18" s="324"/>
      <c r="BA18" s="324"/>
      <c r="BB18" s="324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384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2"/>
      <c r="AB19" s="384"/>
      <c r="AC19" s="379"/>
      <c r="AD19" s="321"/>
      <c r="AE19" s="333"/>
      <c r="AF19" s="333"/>
      <c r="AG19" s="333"/>
      <c r="AH19" s="334"/>
      <c r="AI19" s="334"/>
      <c r="AJ19" s="385"/>
      <c r="AK19" s="324"/>
      <c r="AL19" s="324"/>
      <c r="AM19" s="324"/>
      <c r="AN19" s="324"/>
      <c r="AO19" s="385"/>
      <c r="AP19" s="324"/>
      <c r="AQ19" s="324"/>
      <c r="AR19" s="324"/>
      <c r="AS19" s="324"/>
      <c r="AT19" s="385"/>
      <c r="AU19" s="324"/>
      <c r="AV19" s="324"/>
      <c r="AW19" s="324"/>
      <c r="AX19" s="324"/>
      <c r="AY19" s="324"/>
      <c r="AZ19" s="324"/>
      <c r="BA19" s="324"/>
      <c r="BB19" s="324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384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2"/>
      <c r="AB20" s="384"/>
      <c r="AC20" s="379"/>
      <c r="AD20" s="321"/>
      <c r="AE20" s="333"/>
      <c r="AF20" s="333"/>
      <c r="AG20" s="333"/>
      <c r="AH20" s="334"/>
      <c r="AI20" s="33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6"/>
      <c r="G21" s="386"/>
      <c r="H21" s="386"/>
      <c r="I21" s="386"/>
      <c r="J21" s="387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2"/>
      <c r="AB21" s="387"/>
      <c r="AC21" s="379"/>
      <c r="AD21" s="321"/>
      <c r="AE21" s="333"/>
      <c r="AF21" s="333"/>
      <c r="AG21" s="333"/>
      <c r="AH21" s="334"/>
      <c r="AI21" s="334"/>
      <c r="AJ21" s="324"/>
      <c r="AK21" s="324"/>
      <c r="AL21" s="324"/>
      <c r="AM21" s="324"/>
      <c r="AN21" s="324"/>
      <c r="AO21" s="324"/>
      <c r="AP21" s="324"/>
      <c r="AQ21" s="324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384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2"/>
      <c r="AB22" s="384"/>
      <c r="AC22" s="379"/>
      <c r="AD22" s="321"/>
      <c r="AE22" s="333"/>
      <c r="AF22" s="333"/>
      <c r="AG22" s="333"/>
      <c r="AH22" s="334"/>
      <c r="AI22" s="334"/>
      <c r="AJ22" s="324"/>
      <c r="AK22" s="324"/>
      <c r="AL22" s="324"/>
      <c r="AM22" s="324"/>
      <c r="AN22" s="324"/>
      <c r="AO22" s="324"/>
      <c r="AP22" s="324"/>
      <c r="AQ22" s="324"/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384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4"/>
      <c r="AA23" s="382"/>
      <c r="AB23" s="384"/>
      <c r="AC23" s="379"/>
      <c r="AD23" s="321"/>
      <c r="AE23" s="333"/>
      <c r="AF23" s="333"/>
      <c r="AG23" s="333"/>
      <c r="AH23" s="334"/>
      <c r="AI23" s="334"/>
      <c r="AJ23" s="324"/>
      <c r="AK23" s="324"/>
      <c r="AL23" s="324"/>
      <c r="AM23" s="324"/>
      <c r="AN23" s="324"/>
      <c r="AO23" s="324"/>
      <c r="AP23" s="324"/>
      <c r="AQ23" s="324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384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2"/>
      <c r="AB24" s="384"/>
      <c r="AC24" s="379"/>
      <c r="AD24" s="321"/>
      <c r="AE24" s="333"/>
      <c r="AF24" s="333"/>
      <c r="AG24" s="333"/>
      <c r="AH24" s="334"/>
      <c r="AI24" s="33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384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2"/>
      <c r="AB25" s="384"/>
      <c r="AC25" s="379"/>
      <c r="AD25" s="321"/>
      <c r="AE25" s="333"/>
      <c r="AF25" s="333"/>
      <c r="AG25" s="333"/>
      <c r="AH25" s="334"/>
      <c r="AI25" s="334"/>
      <c r="AJ25" s="324"/>
      <c r="AK25" s="324"/>
      <c r="AL25" s="324"/>
      <c r="AM25" s="324"/>
      <c r="AN25" s="324"/>
      <c r="AO25" s="324"/>
      <c r="AP25" s="324"/>
      <c r="AQ25" s="324"/>
      <c r="AR25" s="324"/>
      <c r="AS25" s="324"/>
      <c r="AT25" s="324"/>
      <c r="AU25" s="324"/>
      <c r="AV25" s="324"/>
      <c r="AW25" s="324"/>
      <c r="AX25" s="324"/>
      <c r="AY25" s="324"/>
      <c r="AZ25" s="324"/>
      <c r="BA25" s="324"/>
      <c r="BB25" s="324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384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2"/>
      <c r="AB26" s="384"/>
      <c r="AC26" s="379"/>
      <c r="AD26" s="321"/>
      <c r="AE26" s="333"/>
      <c r="AF26" s="333"/>
      <c r="AG26" s="333"/>
      <c r="AH26" s="334"/>
      <c r="AI26" s="334"/>
      <c r="AJ26" s="324"/>
      <c r="AK26" s="324"/>
      <c r="AL26" s="324"/>
      <c r="AM26" s="324"/>
      <c r="AN26" s="324"/>
      <c r="AO26" s="324"/>
      <c r="AP26" s="324"/>
      <c r="AQ26" s="324"/>
      <c r="AR26" s="324"/>
      <c r="AS26" s="324"/>
      <c r="AT26" s="324"/>
      <c r="AU26" s="324"/>
      <c r="AV26" s="324"/>
      <c r="AW26" s="324"/>
      <c r="AX26" s="324"/>
      <c r="AY26" s="324"/>
      <c r="AZ26" s="324"/>
      <c r="BA26" s="324"/>
      <c r="BB26" s="324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384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2"/>
      <c r="AB27" s="384"/>
      <c r="AC27" s="379"/>
      <c r="AD27" s="321"/>
      <c r="AE27" s="333"/>
      <c r="AF27" s="333"/>
      <c r="AG27" s="333"/>
      <c r="AH27" s="334"/>
      <c r="AI27" s="33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384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2"/>
      <c r="AB28" s="384"/>
      <c r="AC28" s="379"/>
      <c r="AD28" s="321"/>
      <c r="AE28" s="333"/>
      <c r="AF28" s="333"/>
      <c r="AG28" s="333"/>
      <c r="AH28" s="334"/>
      <c r="AI28" s="334"/>
      <c r="AJ28" s="385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384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2"/>
      <c r="AB29" s="384"/>
      <c r="AC29" s="379"/>
      <c r="AD29" s="321"/>
      <c r="AE29" s="333"/>
      <c r="AF29" s="333"/>
      <c r="AG29" s="333"/>
      <c r="AH29" s="334"/>
      <c r="AI29" s="33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384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2"/>
      <c r="AB30" s="384"/>
      <c r="AC30" s="379"/>
      <c r="AD30" s="321"/>
      <c r="AE30" s="333"/>
      <c r="AF30" s="333"/>
      <c r="AG30" s="333"/>
      <c r="AH30" s="334"/>
      <c r="AI30" s="33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384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2"/>
      <c r="AB31" s="384"/>
      <c r="AC31" s="379"/>
      <c r="AD31" s="321"/>
      <c r="AE31" s="389"/>
      <c r="AF31" s="389"/>
      <c r="AG31" s="389"/>
      <c r="AH31" s="390"/>
      <c r="AI31" s="390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384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2"/>
      <c r="AB32" s="384"/>
      <c r="AC32" s="379"/>
      <c r="AJ32" s="324"/>
      <c r="AK32" s="324"/>
      <c r="AL32" s="324"/>
      <c r="AM32" s="324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395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393"/>
      <c r="AB33" s="395"/>
      <c r="AC33" s="396"/>
      <c r="AJ33" s="324"/>
      <c r="AK33" s="324"/>
      <c r="AL33" s="324"/>
      <c r="AM33" s="324"/>
    </row>
    <row r="34" customFormat="false" ht="14.25" hidden="false" customHeight="false" outlineLevel="0" collapsed="false">
      <c r="A34" s="372"/>
      <c r="B34" s="373"/>
      <c r="C34" s="397"/>
      <c r="D34" s="120"/>
      <c r="E34" s="398"/>
      <c r="F34" s="377"/>
      <c r="G34" s="377"/>
      <c r="H34" s="377"/>
      <c r="I34" s="377"/>
      <c r="J34" s="399"/>
      <c r="K34" s="400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2"/>
      <c r="AA34" s="398"/>
      <c r="AB34" s="378"/>
      <c r="AC34" s="403"/>
      <c r="AJ34" s="324"/>
      <c r="AK34" s="324"/>
      <c r="AL34" s="324"/>
      <c r="AM34" s="324"/>
    </row>
    <row r="35" customFormat="false" ht="14.25" hidden="false" customHeight="false" outlineLevel="0" collapsed="false">
      <c r="A35" s="325"/>
      <c r="B35" s="404"/>
      <c r="C35" s="374"/>
      <c r="D35" s="128"/>
      <c r="E35" s="386"/>
      <c r="F35" s="383"/>
      <c r="G35" s="383"/>
      <c r="H35" s="383"/>
      <c r="I35" s="383"/>
      <c r="J35" s="405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6"/>
      <c r="AB35" s="384"/>
      <c r="AC35" s="379"/>
      <c r="AJ35" s="324"/>
      <c r="AK35" s="324"/>
      <c r="AL35" s="324"/>
      <c r="AM35" s="324"/>
    </row>
    <row r="36" customFormat="false" ht="14.25" hidden="false" customHeight="false" outlineLevel="0" collapsed="false">
      <c r="A36" s="325"/>
      <c r="B36" s="404"/>
      <c r="C36" s="374"/>
      <c r="D36" s="128"/>
      <c r="E36" s="386"/>
      <c r="F36" s="383"/>
      <c r="G36" s="383"/>
      <c r="H36" s="383"/>
      <c r="I36" s="383"/>
      <c r="J36" s="405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6"/>
      <c r="AB36" s="384"/>
      <c r="AC36" s="379"/>
    </row>
    <row r="37" customFormat="false" ht="14.25" hidden="false" customHeight="false" outlineLevel="0" collapsed="false">
      <c r="A37" s="325"/>
      <c r="B37" s="380"/>
      <c r="C37" s="381"/>
      <c r="D37" s="128"/>
      <c r="E37" s="386"/>
      <c r="F37" s="383"/>
      <c r="G37" s="383"/>
      <c r="H37" s="383"/>
      <c r="I37" s="383"/>
      <c r="J37" s="405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6"/>
      <c r="AB37" s="384"/>
      <c r="AC37" s="379"/>
    </row>
    <row r="38" customFormat="false" ht="15" hidden="false" customHeight="false" outlineLevel="0" collapsed="false">
      <c r="A38" s="406"/>
      <c r="B38" s="407"/>
      <c r="C38" s="408"/>
      <c r="D38" s="137"/>
      <c r="E38" s="409"/>
      <c r="F38" s="394"/>
      <c r="G38" s="394"/>
      <c r="H38" s="394"/>
      <c r="I38" s="394"/>
      <c r="J38" s="410"/>
      <c r="K38" s="411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3"/>
      <c r="AA38" s="409"/>
      <c r="AB38" s="395"/>
      <c r="AC38" s="396"/>
    </row>
    <row r="39" customFormat="false" ht="14.25" hidden="false" customHeight="false" outlineLevel="0" collapsed="false">
      <c r="A39" s="372"/>
      <c r="B39" s="414"/>
      <c r="C39" s="415"/>
      <c r="D39" s="166"/>
      <c r="E39" s="416"/>
      <c r="F39" s="417"/>
      <c r="G39" s="417"/>
      <c r="H39" s="417"/>
      <c r="I39" s="417"/>
      <c r="J39" s="418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9"/>
      <c r="AA39" s="416"/>
      <c r="AB39" s="418"/>
      <c r="AC39" s="379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</row>
    <row r="49" customFormat="false" ht="14.25" hidden="false" customHeight="false" outlineLevel="0" collapsed="false">
      <c r="A49" s="388"/>
      <c r="B49" s="420"/>
      <c r="C49" s="421"/>
      <c r="D49" s="145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303"/>
      <c r="AE50" s="303"/>
      <c r="AF50" s="303"/>
      <c r="AG50" s="303"/>
      <c r="AH50" s="303"/>
      <c r="AI50" s="303"/>
      <c r="AJ50" s="303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/>
      <c r="AV50" s="303"/>
      <c r="AW50" s="303"/>
      <c r="AX50" s="303"/>
      <c r="AY50" s="303"/>
      <c r="AZ50" s="303"/>
      <c r="BA50" s="303"/>
      <c r="BB50" s="303"/>
      <c r="BC50" s="303"/>
      <c r="BD50" s="303"/>
      <c r="BE50" s="303"/>
      <c r="BF50" s="303"/>
      <c r="BG50" s="303"/>
      <c r="BH50" s="303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303"/>
      <c r="FL50" s="303"/>
      <c r="FM50" s="303"/>
      <c r="FN50" s="303"/>
      <c r="FO50" s="303"/>
      <c r="FP50" s="303"/>
      <c r="FQ50" s="303"/>
      <c r="FR50" s="303"/>
      <c r="FS50" s="303"/>
      <c r="FT50" s="303"/>
      <c r="FU50" s="303"/>
      <c r="FV50" s="303"/>
      <c r="FW50" s="303"/>
      <c r="FX50" s="303"/>
      <c r="FY50" s="303"/>
      <c r="FZ50" s="303"/>
      <c r="GA50" s="303"/>
      <c r="GB50" s="303"/>
      <c r="GC50" s="303"/>
      <c r="GD50" s="303"/>
      <c r="GE50" s="303"/>
      <c r="GF50" s="303"/>
      <c r="GG50" s="303"/>
      <c r="GH50" s="303"/>
      <c r="GI50" s="303"/>
      <c r="GJ50" s="303"/>
      <c r="GK50" s="303"/>
      <c r="GL50" s="303"/>
      <c r="GM50" s="303"/>
      <c r="GN50" s="303"/>
      <c r="GO50" s="303"/>
      <c r="GP50" s="303"/>
      <c r="GQ50" s="303"/>
      <c r="GR50" s="303"/>
      <c r="GS50" s="303"/>
      <c r="GT50" s="303"/>
      <c r="GU50" s="303"/>
      <c r="GV50" s="303"/>
      <c r="GW50" s="303"/>
      <c r="GX50" s="303"/>
      <c r="GY50" s="303"/>
      <c r="GZ50" s="303"/>
      <c r="HA50" s="303"/>
      <c r="HB50" s="303"/>
      <c r="HC50" s="303"/>
      <c r="HD50" s="303"/>
      <c r="HE50" s="303"/>
      <c r="HF50" s="303"/>
      <c r="HG50" s="303"/>
      <c r="HH50" s="303"/>
      <c r="HI50" s="303"/>
      <c r="HJ50" s="303"/>
      <c r="HK50" s="303"/>
      <c r="HL50" s="303"/>
      <c r="HM50" s="303"/>
      <c r="HN50" s="303"/>
      <c r="HO50" s="303"/>
      <c r="HP50" s="303"/>
      <c r="HQ50" s="303"/>
      <c r="HR50" s="303"/>
      <c r="HS50" s="303"/>
      <c r="HT50" s="303"/>
      <c r="HU50" s="303"/>
      <c r="HV50" s="303"/>
      <c r="HW50" s="303"/>
      <c r="HX50" s="303"/>
      <c r="HY50" s="303"/>
      <c r="HZ50" s="303"/>
      <c r="IA50" s="303"/>
      <c r="IB50" s="303"/>
      <c r="IC50" s="303"/>
      <c r="ID50" s="303"/>
      <c r="IE50" s="303"/>
      <c r="IF50" s="303"/>
      <c r="IG50" s="303"/>
      <c r="IH50" s="303"/>
      <c r="II50" s="303"/>
      <c r="IJ50" s="303"/>
      <c r="IK50" s="303"/>
      <c r="IL50" s="303"/>
      <c r="IM50" s="303"/>
      <c r="IN50" s="303"/>
      <c r="IO50" s="303"/>
      <c r="IP50" s="303"/>
      <c r="IQ50" s="303"/>
      <c r="IR50" s="303"/>
      <c r="IS50" s="303"/>
      <c r="IT50" s="303"/>
      <c r="IU50" s="303"/>
      <c r="IV50" s="303"/>
      <c r="IW50" s="303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307"/>
      <c r="AE56" s="308"/>
      <c r="AF56" s="308"/>
      <c r="AG56" s="307"/>
      <c r="AH56" s="308"/>
      <c r="AI56" s="308"/>
      <c r="AJ56" s="307"/>
      <c r="AK56" s="307"/>
      <c r="AL56" s="307"/>
      <c r="AM56" s="307"/>
      <c r="AN56" s="307"/>
      <c r="AO56" s="307"/>
      <c r="AP56" s="307"/>
      <c r="AQ56" s="307"/>
      <c r="AR56" s="307"/>
      <c r="AS56" s="307"/>
      <c r="AT56" s="307"/>
      <c r="AU56" s="307"/>
      <c r="AV56" s="307"/>
      <c r="AW56" s="307"/>
      <c r="AX56" s="307"/>
      <c r="AY56" s="324"/>
      <c r="AZ56" s="324"/>
      <c r="BA56" s="307"/>
      <c r="BB56" s="307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305"/>
      <c r="AE57" s="309"/>
      <c r="AF57" s="309"/>
      <c r="AG57" s="305"/>
      <c r="AH57" s="309"/>
      <c r="AI57" s="309"/>
      <c r="AJ57" s="305"/>
      <c r="AK57" s="305"/>
      <c r="AL57" s="305"/>
      <c r="AM57" s="305"/>
      <c r="AN57" s="305"/>
      <c r="AO57" s="305"/>
      <c r="AP57" s="305"/>
      <c r="AQ57" s="305"/>
      <c r="AR57" s="305"/>
      <c r="AS57" s="305"/>
      <c r="AT57" s="305"/>
      <c r="AU57" s="305"/>
      <c r="AV57" s="305"/>
      <c r="AW57" s="305"/>
      <c r="AX57" s="305"/>
      <c r="AY57" s="324"/>
      <c r="AZ57" s="324"/>
      <c r="BA57" s="467"/>
      <c r="BB57" s="305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321"/>
      <c r="AE58" s="322"/>
      <c r="AF58" s="322"/>
      <c r="AG58" s="322"/>
      <c r="AH58" s="323"/>
      <c r="AI58" s="323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321"/>
      <c r="AE59" s="333"/>
      <c r="AF59" s="333"/>
      <c r="AG59" s="333"/>
      <c r="AH59" s="334"/>
      <c r="AI59" s="334"/>
      <c r="AJ59" s="324"/>
      <c r="AK59" s="324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321"/>
      <c r="AE60" s="333"/>
      <c r="AF60" s="333"/>
      <c r="AG60" s="333"/>
      <c r="AH60" s="334"/>
      <c r="AI60" s="334"/>
      <c r="AJ60" s="307"/>
      <c r="AK60" s="341"/>
      <c r="AL60" s="307"/>
      <c r="AM60" s="307"/>
      <c r="AN60" s="307"/>
      <c r="AO60" s="307"/>
      <c r="AP60" s="307"/>
      <c r="AQ60" s="307"/>
      <c r="AR60" s="307"/>
      <c r="AS60" s="307"/>
      <c r="AT60" s="307"/>
      <c r="AU60" s="307"/>
      <c r="AV60" s="307"/>
      <c r="AW60" s="307"/>
      <c r="AX60" s="307"/>
      <c r="AY60" s="307"/>
      <c r="AZ60" s="307"/>
      <c r="BA60" s="324"/>
      <c r="BB60" s="324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321"/>
      <c r="AE61" s="333"/>
      <c r="AF61" s="333"/>
      <c r="AG61" s="333"/>
      <c r="AH61" s="334"/>
      <c r="AI61" s="334"/>
      <c r="AJ61" s="324"/>
      <c r="AK61" s="324"/>
      <c r="AL61" s="324"/>
      <c r="AM61" s="324"/>
      <c r="AN61" s="324"/>
      <c r="AO61" s="324"/>
      <c r="AP61" s="324"/>
      <c r="AQ61" s="324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321"/>
      <c r="AE62" s="333"/>
      <c r="AF62" s="333"/>
      <c r="AG62" s="333"/>
      <c r="AH62" s="334"/>
      <c r="AI62" s="33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321"/>
      <c r="AE63" s="333"/>
      <c r="AF63" s="333"/>
      <c r="AG63" s="333"/>
      <c r="AH63" s="334"/>
      <c r="AI63" s="334"/>
      <c r="AJ63" s="324"/>
      <c r="AK63" s="324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378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78"/>
      <c r="AA64" s="386"/>
      <c r="AB64" s="383"/>
      <c r="AC64" s="379"/>
      <c r="AD64" s="321"/>
      <c r="AE64" s="333"/>
      <c r="AF64" s="333"/>
      <c r="AG64" s="333"/>
      <c r="AH64" s="334"/>
      <c r="AI64" s="33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384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6"/>
      <c r="AB65" s="383"/>
      <c r="AC65" s="379"/>
      <c r="AD65" s="321"/>
      <c r="AE65" s="333"/>
      <c r="AF65" s="333"/>
      <c r="AG65" s="333"/>
      <c r="AH65" s="334"/>
      <c r="AI65" s="33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</row>
    <row r="66" customFormat="false" ht="14.25" hidden="false" customHeight="false" outlineLevel="0" collapsed="false">
      <c r="A66" s="325"/>
      <c r="B66" s="380"/>
      <c r="C66" s="381"/>
      <c r="D66" s="375"/>
      <c r="E66" s="400"/>
      <c r="F66" s="401"/>
      <c r="G66" s="401"/>
      <c r="H66" s="401"/>
      <c r="I66" s="401"/>
      <c r="J66" s="402"/>
      <c r="K66" s="400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2"/>
      <c r="AA66" s="470"/>
      <c r="AB66" s="402"/>
      <c r="AC66" s="379"/>
      <c r="AD66" s="321"/>
      <c r="AE66" s="333"/>
      <c r="AF66" s="333"/>
      <c r="AG66" s="333"/>
      <c r="AH66" s="334"/>
      <c r="AI66" s="334"/>
      <c r="AJ66" s="324"/>
      <c r="AK66" s="324"/>
      <c r="AL66" s="324"/>
      <c r="AM66" s="324"/>
      <c r="AN66" s="324"/>
      <c r="AO66" s="324"/>
      <c r="AP66" s="324"/>
      <c r="AQ66" s="324"/>
      <c r="AR66" s="324"/>
      <c r="AS66" s="324"/>
      <c r="AT66" s="324"/>
      <c r="AU66" s="324"/>
      <c r="AV66" s="324"/>
      <c r="AW66" s="324"/>
      <c r="AX66" s="324"/>
      <c r="AY66" s="324"/>
      <c r="AZ66" s="324"/>
      <c r="BA66" s="324"/>
      <c r="BB66" s="324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6"/>
      <c r="G67" s="386"/>
      <c r="H67" s="386"/>
      <c r="I67" s="386"/>
      <c r="J67" s="387"/>
      <c r="K67" s="382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4"/>
      <c r="AA67" s="386"/>
      <c r="AB67" s="384"/>
      <c r="AC67" s="379"/>
      <c r="AD67" s="321"/>
      <c r="AE67" s="333"/>
      <c r="AF67" s="333"/>
      <c r="AG67" s="333"/>
      <c r="AH67" s="334"/>
      <c r="AI67" s="334"/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4"/>
      <c r="AW67" s="324"/>
      <c r="AX67" s="324"/>
      <c r="AY67" s="324"/>
      <c r="AZ67" s="324"/>
      <c r="BA67" s="324"/>
      <c r="BB67" s="324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6"/>
      <c r="G68" s="386"/>
      <c r="H68" s="386"/>
      <c r="I68" s="386"/>
      <c r="J68" s="387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384"/>
      <c r="AA68" s="386"/>
      <c r="AB68" s="387"/>
      <c r="AC68" s="379"/>
      <c r="AD68" s="321"/>
      <c r="AE68" s="333"/>
      <c r="AF68" s="333"/>
      <c r="AG68" s="333"/>
      <c r="AH68" s="334"/>
      <c r="AI68" s="334"/>
      <c r="AJ68" s="324"/>
      <c r="AK68" s="324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4"/>
      <c r="AW68" s="324"/>
      <c r="AX68" s="324"/>
      <c r="AY68" s="324"/>
      <c r="AZ68" s="324"/>
      <c r="BA68" s="324"/>
      <c r="BB68" s="324"/>
    </row>
    <row r="69" customFormat="false" ht="14.2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384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384"/>
      <c r="AA69" s="386"/>
      <c r="AB69" s="384"/>
      <c r="AC69" s="379"/>
      <c r="AD69" s="321"/>
      <c r="AE69" s="333"/>
      <c r="AF69" s="333"/>
      <c r="AG69" s="333"/>
      <c r="AH69" s="334"/>
      <c r="AI69" s="334"/>
      <c r="AJ69" s="385"/>
      <c r="AK69" s="324"/>
      <c r="AL69" s="324"/>
      <c r="AM69" s="324"/>
      <c r="AN69" s="324"/>
      <c r="AO69" s="385"/>
      <c r="AP69" s="324"/>
      <c r="AQ69" s="324"/>
      <c r="AR69" s="324"/>
      <c r="AS69" s="324"/>
      <c r="AT69" s="324"/>
      <c r="AU69" s="324"/>
      <c r="AV69" s="324"/>
      <c r="AW69" s="324"/>
      <c r="AX69" s="324"/>
      <c r="AY69" s="324"/>
      <c r="AZ69" s="324"/>
      <c r="BA69" s="324"/>
      <c r="BB69" s="324"/>
    </row>
    <row r="70" customFormat="false" ht="14.25" hidden="false" customHeight="false" outlineLevel="0" collapsed="false">
      <c r="A70" s="325"/>
      <c r="B70" s="380"/>
      <c r="C70" s="381"/>
      <c r="D70" s="375"/>
      <c r="E70" s="382"/>
      <c r="F70" s="383"/>
      <c r="G70" s="383"/>
      <c r="H70" s="383"/>
      <c r="I70" s="383"/>
      <c r="J70" s="384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4"/>
      <c r="AA70" s="386"/>
      <c r="AB70" s="384"/>
      <c r="AC70" s="379"/>
      <c r="AD70" s="321"/>
      <c r="AE70" s="333"/>
      <c r="AF70" s="333"/>
      <c r="AG70" s="333"/>
      <c r="AH70" s="334"/>
      <c r="AI70" s="334"/>
      <c r="AJ70" s="324"/>
      <c r="AK70" s="324"/>
      <c r="AL70" s="324"/>
      <c r="AM70" s="324"/>
      <c r="AN70" s="324"/>
      <c r="AO70" s="324"/>
      <c r="AP70" s="324"/>
      <c r="AQ70" s="324"/>
      <c r="AR70" s="324"/>
      <c r="AS70" s="324"/>
      <c r="AT70" s="324"/>
      <c r="AU70" s="324"/>
      <c r="AV70" s="324"/>
      <c r="AW70" s="324"/>
      <c r="AX70" s="324"/>
      <c r="AY70" s="324"/>
      <c r="AZ70" s="324"/>
      <c r="BA70" s="324"/>
      <c r="BB70" s="324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384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4"/>
      <c r="AA71" s="386"/>
      <c r="AB71" s="384"/>
      <c r="AC71" s="379"/>
      <c r="AD71" s="321"/>
      <c r="AE71" s="333"/>
      <c r="AF71" s="333"/>
      <c r="AG71" s="333"/>
      <c r="AH71" s="334"/>
      <c r="AI71" s="334"/>
      <c r="AJ71" s="324"/>
      <c r="AK71" s="324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4"/>
      <c r="AW71" s="324"/>
      <c r="AX71" s="324"/>
      <c r="AY71" s="324"/>
      <c r="AZ71" s="324"/>
      <c r="BA71" s="324"/>
      <c r="BB71" s="324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384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4"/>
      <c r="AA72" s="386"/>
      <c r="AB72" s="384"/>
      <c r="AC72" s="379"/>
      <c r="AD72" s="321"/>
      <c r="AE72" s="333"/>
      <c r="AF72" s="333"/>
      <c r="AG72" s="333"/>
      <c r="AH72" s="334"/>
      <c r="AI72" s="334"/>
      <c r="AJ72" s="324"/>
      <c r="AK72" s="324"/>
      <c r="AL72" s="324"/>
      <c r="AM72" s="324"/>
      <c r="AN72" s="324"/>
      <c r="AO72" s="324"/>
      <c r="AP72" s="324"/>
      <c r="AQ72" s="324"/>
      <c r="AR72" s="324"/>
      <c r="AS72" s="324"/>
      <c r="AT72" s="324"/>
      <c r="AU72" s="324"/>
      <c r="AV72" s="324"/>
      <c r="AW72" s="324"/>
      <c r="AX72" s="324"/>
      <c r="AY72" s="324"/>
      <c r="AZ72" s="324"/>
      <c r="BA72" s="324"/>
      <c r="BB72" s="324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384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384"/>
      <c r="AA73" s="386"/>
      <c r="AB73" s="384"/>
      <c r="AC73" s="379"/>
      <c r="AD73" s="321"/>
      <c r="AE73" s="333"/>
      <c r="AF73" s="333"/>
      <c r="AG73" s="333"/>
      <c r="AH73" s="334"/>
      <c r="AI73" s="334"/>
      <c r="AJ73" s="324"/>
      <c r="AK73" s="324"/>
      <c r="AL73" s="324"/>
      <c r="AM73" s="324"/>
      <c r="AN73" s="324"/>
      <c r="AO73" s="324"/>
      <c r="AP73" s="324"/>
      <c r="AQ73" s="324"/>
      <c r="AR73" s="324"/>
      <c r="AS73" s="324"/>
      <c r="AT73" s="324"/>
      <c r="AU73" s="324"/>
      <c r="AV73" s="324"/>
      <c r="AW73" s="324"/>
      <c r="AX73" s="324"/>
      <c r="AY73" s="324"/>
      <c r="AZ73" s="324"/>
      <c r="BA73" s="324"/>
      <c r="BB73" s="324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384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4"/>
      <c r="AA74" s="386"/>
      <c r="AB74" s="384"/>
      <c r="AC74" s="379"/>
      <c r="AD74" s="321"/>
      <c r="AE74" s="333"/>
      <c r="AF74" s="333"/>
      <c r="AG74" s="333"/>
      <c r="AH74" s="334"/>
      <c r="AI74" s="334"/>
      <c r="AJ74" s="324"/>
      <c r="AK74" s="324"/>
      <c r="AL74" s="324"/>
      <c r="AM74" s="324"/>
      <c r="AN74" s="324"/>
      <c r="AO74" s="324"/>
      <c r="AP74" s="324"/>
      <c r="AQ74" s="324"/>
      <c r="AR74" s="324"/>
      <c r="AS74" s="324"/>
      <c r="AT74" s="324"/>
      <c r="AU74" s="324"/>
      <c r="AV74" s="324"/>
      <c r="AW74" s="324"/>
      <c r="AX74" s="324"/>
      <c r="AY74" s="324"/>
      <c r="AZ74" s="324"/>
      <c r="BA74" s="324"/>
      <c r="BB74" s="324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384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384"/>
      <c r="AA75" s="386"/>
      <c r="AB75" s="384"/>
      <c r="AC75" s="379"/>
      <c r="AD75" s="321"/>
      <c r="AE75" s="333"/>
      <c r="AF75" s="333"/>
      <c r="AG75" s="333"/>
      <c r="AH75" s="334"/>
      <c r="AI75" s="334"/>
      <c r="AJ75" s="324"/>
      <c r="AK75" s="324"/>
      <c r="AL75" s="324"/>
      <c r="AM75" s="324"/>
      <c r="AN75" s="324"/>
      <c r="AO75" s="324"/>
      <c r="AP75" s="324"/>
      <c r="AQ75" s="324"/>
      <c r="AR75" s="324"/>
      <c r="AS75" s="324"/>
      <c r="AT75" s="324"/>
      <c r="AU75" s="324"/>
      <c r="AV75" s="324"/>
      <c r="AW75" s="324"/>
      <c r="AX75" s="324"/>
      <c r="AY75" s="324"/>
      <c r="AZ75" s="324"/>
      <c r="BA75" s="324"/>
      <c r="BB75" s="324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384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4"/>
      <c r="AA76" s="386"/>
      <c r="AB76" s="384"/>
      <c r="AC76" s="379"/>
      <c r="AD76" s="321"/>
      <c r="AE76" s="333"/>
      <c r="AF76" s="333"/>
      <c r="AG76" s="333"/>
      <c r="AH76" s="334"/>
      <c r="AI76" s="334"/>
      <c r="AJ76" s="324"/>
      <c r="AK76" s="324"/>
      <c r="AL76" s="324"/>
      <c r="AM76" s="324"/>
      <c r="AN76" s="324"/>
      <c r="AO76" s="324"/>
      <c r="AP76" s="324"/>
      <c r="AQ76" s="324"/>
      <c r="AR76" s="324"/>
      <c r="AS76" s="324"/>
      <c r="AT76" s="324"/>
      <c r="AU76" s="324"/>
      <c r="AV76" s="324"/>
      <c r="AW76" s="324"/>
      <c r="AX76" s="324"/>
      <c r="AY76" s="324"/>
      <c r="AZ76" s="324"/>
      <c r="BA76" s="324"/>
      <c r="BB76" s="324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384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4"/>
      <c r="AA77" s="386"/>
      <c r="AB77" s="384"/>
      <c r="AC77" s="379"/>
      <c r="AD77" s="321"/>
      <c r="AE77" s="333"/>
      <c r="AF77" s="333"/>
      <c r="AG77" s="333"/>
      <c r="AH77" s="334"/>
      <c r="AI77" s="334"/>
      <c r="AJ77" s="324"/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4"/>
      <c r="BA77" s="324"/>
      <c r="BB77" s="324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384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4"/>
      <c r="AA78" s="386"/>
      <c r="AB78" s="384"/>
      <c r="AC78" s="379"/>
      <c r="AD78" s="321"/>
      <c r="AE78" s="333"/>
      <c r="AF78" s="333"/>
      <c r="AG78" s="333"/>
      <c r="AH78" s="334"/>
      <c r="AI78" s="334"/>
      <c r="AJ78" s="385"/>
      <c r="AK78" s="324"/>
      <c r="AL78" s="324"/>
      <c r="AM78" s="324"/>
      <c r="AN78" s="324"/>
      <c r="AO78" s="385"/>
      <c r="AP78" s="324"/>
      <c r="AQ78" s="324"/>
      <c r="AR78" s="324"/>
      <c r="AS78" s="324"/>
      <c r="AT78" s="385"/>
      <c r="AU78" s="324"/>
      <c r="AV78" s="324"/>
      <c r="AW78" s="324"/>
      <c r="AX78" s="324"/>
      <c r="AY78" s="324"/>
      <c r="AZ78" s="324"/>
      <c r="BA78" s="324"/>
      <c r="BB78" s="324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384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4"/>
      <c r="AA79" s="386"/>
      <c r="AB79" s="384"/>
      <c r="AC79" s="379"/>
      <c r="AD79" s="321"/>
      <c r="AE79" s="333"/>
      <c r="AF79" s="333"/>
      <c r="AG79" s="333"/>
      <c r="AH79" s="334"/>
      <c r="AI79" s="334"/>
      <c r="AJ79" s="324"/>
      <c r="AK79" s="324"/>
      <c r="AL79" s="324"/>
      <c r="AM79" s="324"/>
      <c r="AN79" s="324"/>
      <c r="AO79" s="324"/>
      <c r="AP79" s="324"/>
      <c r="AQ79" s="324"/>
      <c r="AR79" s="324"/>
      <c r="AS79" s="324"/>
      <c r="AT79" s="324"/>
      <c r="AU79" s="324"/>
      <c r="AV79" s="324"/>
      <c r="AW79" s="324"/>
      <c r="AX79" s="324"/>
      <c r="AY79" s="324"/>
      <c r="AZ79" s="324"/>
      <c r="BA79" s="324"/>
      <c r="BB79" s="324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395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409"/>
      <c r="AB80" s="395"/>
      <c r="AC80" s="396"/>
      <c r="AD80" s="321"/>
      <c r="AE80" s="333"/>
      <c r="AF80" s="333"/>
      <c r="AG80" s="333"/>
      <c r="AH80" s="334"/>
      <c r="AI80" s="334"/>
      <c r="AJ80" s="324"/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4"/>
      <c r="BA80" s="324"/>
      <c r="BB80" s="324"/>
    </row>
    <row r="81" customFormat="false" ht="15" hidden="false" customHeight="false" outlineLevel="0" collapsed="false">
      <c r="A81" s="372"/>
      <c r="B81" s="373"/>
      <c r="C81" s="397"/>
      <c r="D81" s="120"/>
      <c r="E81" s="398"/>
      <c r="F81" s="377"/>
      <c r="G81" s="377"/>
      <c r="H81" s="377"/>
      <c r="I81" s="377"/>
      <c r="J81" s="399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398"/>
      <c r="AB81" s="378"/>
      <c r="AC81" s="403"/>
      <c r="AD81" s="321"/>
      <c r="AE81" s="389"/>
      <c r="AF81" s="389"/>
      <c r="AG81" s="389"/>
      <c r="AH81" s="390"/>
      <c r="AI81" s="390"/>
      <c r="AJ81" s="324"/>
      <c r="AK81" s="324"/>
      <c r="AL81" s="324"/>
      <c r="AM81" s="324"/>
      <c r="AN81" s="324"/>
      <c r="AO81" s="324"/>
      <c r="AP81" s="324"/>
      <c r="AQ81" s="324"/>
      <c r="AR81" s="324"/>
      <c r="AS81" s="324"/>
      <c r="AT81" s="324"/>
      <c r="AU81" s="324"/>
      <c r="AV81" s="324"/>
      <c r="AW81" s="324"/>
      <c r="AX81" s="324"/>
      <c r="AY81" s="324"/>
      <c r="AZ81" s="324"/>
      <c r="BA81" s="324"/>
      <c r="BB81" s="324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J82" s="324"/>
      <c r="AK82" s="324"/>
      <c r="AL82" s="324"/>
      <c r="AM82" s="324"/>
      <c r="AO82" s="324"/>
      <c r="AP82" s="324"/>
      <c r="AQ82" s="324"/>
      <c r="AR82" s="324"/>
      <c r="AT82" s="324"/>
      <c r="AU82" s="324"/>
      <c r="AV82" s="324"/>
      <c r="AW82" s="324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J83" s="324"/>
      <c r="AK83" s="324"/>
      <c r="AL83" s="324"/>
      <c r="AM83" s="324"/>
      <c r="AO83" s="324"/>
      <c r="AP83" s="324"/>
      <c r="AQ83" s="324"/>
      <c r="AR83" s="324"/>
      <c r="AT83" s="324"/>
      <c r="AU83" s="324"/>
      <c r="AV83" s="324"/>
      <c r="AW83" s="324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J84" s="324"/>
      <c r="AK84" s="324"/>
      <c r="AL84" s="324"/>
      <c r="AM84" s="324"/>
      <c r="AO84" s="324"/>
      <c r="AP84" s="324"/>
      <c r="AQ84" s="324"/>
      <c r="AR84" s="324"/>
      <c r="AT84" s="324"/>
      <c r="AU84" s="324"/>
      <c r="AV84" s="324"/>
      <c r="AW84" s="324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J85" s="324"/>
      <c r="AK85" s="324"/>
      <c r="AL85" s="324"/>
      <c r="AM85" s="324"/>
      <c r="AO85" s="324"/>
      <c r="AP85" s="324"/>
      <c r="AQ85" s="324"/>
      <c r="AR85" s="324"/>
      <c r="AT85" s="324"/>
      <c r="AU85" s="324"/>
      <c r="AV85" s="324"/>
      <c r="AW85" s="324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</row>
    <row r="89" customFormat="false" ht="14.25" hidden="false" customHeight="false" outlineLevel="0" collapsed="false">
      <c r="A89" s="388"/>
      <c r="B89" s="420"/>
      <c r="C89" s="421"/>
      <c r="D89" s="152"/>
      <c r="E89" s="425"/>
      <c r="F89" s="423"/>
      <c r="G89" s="423"/>
      <c r="H89" s="423"/>
      <c r="I89" s="423"/>
      <c r="J89" s="426"/>
      <c r="K89" s="422"/>
      <c r="L89" s="423"/>
      <c r="M89" s="423"/>
      <c r="N89" s="423"/>
      <c r="O89" s="423"/>
      <c r="P89" s="423"/>
      <c r="Q89" s="423"/>
      <c r="R89" s="423"/>
      <c r="S89" s="423"/>
      <c r="T89" s="423"/>
      <c r="U89" s="423"/>
      <c r="V89" s="423"/>
      <c r="W89" s="423"/>
      <c r="X89" s="423"/>
      <c r="Y89" s="423"/>
      <c r="Z89" s="424"/>
      <c r="AA89" s="425"/>
      <c r="AB89" s="424"/>
      <c r="AC89" s="379"/>
    </row>
    <row r="90" customFormat="false" ht="14.25" hidden="false" customHeight="false" outlineLevel="0" collapsed="false">
      <c r="A90" s="325"/>
      <c r="B90" s="420"/>
      <c r="C90" s="421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4"/>
      <c r="AC96" s="379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  <c r="BJ97" s="303"/>
      <c r="BK97" s="303"/>
      <c r="BL97" s="303"/>
      <c r="BM97" s="303"/>
      <c r="BN97" s="303"/>
      <c r="BO97" s="303"/>
      <c r="BP97" s="303"/>
      <c r="BQ97" s="303"/>
      <c r="BR97" s="303"/>
      <c r="BS97" s="303"/>
      <c r="BT97" s="303"/>
      <c r="BU97" s="303"/>
      <c r="BV97" s="303"/>
      <c r="BW97" s="303"/>
      <c r="BX97" s="303"/>
      <c r="BY97" s="303"/>
      <c r="BZ97" s="303"/>
      <c r="CA97" s="303"/>
      <c r="CB97" s="303"/>
      <c r="CC97" s="303"/>
      <c r="CD97" s="303"/>
      <c r="CE97" s="303"/>
      <c r="CF97" s="303"/>
      <c r="CG97" s="303"/>
      <c r="CH97" s="303"/>
      <c r="CI97" s="303"/>
      <c r="CJ97" s="303"/>
      <c r="CK97" s="303"/>
      <c r="CL97" s="303"/>
      <c r="CM97" s="303"/>
      <c r="CN97" s="303"/>
      <c r="CO97" s="303"/>
      <c r="CP97" s="303"/>
      <c r="CQ97" s="303"/>
      <c r="CR97" s="303"/>
      <c r="CS97" s="303"/>
      <c r="CT97" s="303"/>
      <c r="CU97" s="303"/>
      <c r="CV97" s="303"/>
      <c r="CW97" s="303"/>
      <c r="CX97" s="303"/>
      <c r="CY97" s="303"/>
      <c r="CZ97" s="303"/>
      <c r="DA97" s="303"/>
      <c r="DB97" s="303"/>
      <c r="DC97" s="303"/>
      <c r="DD97" s="303"/>
      <c r="DE97" s="303"/>
      <c r="DF97" s="303"/>
      <c r="DG97" s="303"/>
      <c r="DH97" s="303"/>
      <c r="DI97" s="303"/>
      <c r="DJ97" s="303"/>
      <c r="DK97" s="303"/>
      <c r="DL97" s="303"/>
      <c r="DM97" s="303"/>
      <c r="DN97" s="303"/>
      <c r="DO97" s="303"/>
      <c r="DP97" s="303"/>
      <c r="DQ97" s="303"/>
      <c r="DR97" s="303"/>
      <c r="DS97" s="303"/>
      <c r="DT97" s="303"/>
      <c r="DU97" s="303"/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FE97" s="303"/>
      <c r="FF97" s="303"/>
      <c r="FG97" s="303"/>
      <c r="FH97" s="303"/>
      <c r="FI97" s="303"/>
      <c r="FJ97" s="303"/>
      <c r="FK97" s="303"/>
      <c r="FL97" s="303"/>
      <c r="FM97" s="303"/>
      <c r="FN97" s="303"/>
      <c r="FO97" s="303"/>
      <c r="FP97" s="303"/>
      <c r="FQ97" s="303"/>
      <c r="FR97" s="303"/>
      <c r="FS97" s="303"/>
      <c r="FT97" s="303"/>
      <c r="FU97" s="303"/>
      <c r="FV97" s="303"/>
      <c r="FW97" s="303"/>
      <c r="FX97" s="303"/>
      <c r="FY97" s="303"/>
      <c r="FZ97" s="303"/>
      <c r="GA97" s="303"/>
      <c r="GB97" s="303"/>
      <c r="GC97" s="303"/>
      <c r="GD97" s="303"/>
      <c r="GE97" s="303"/>
      <c r="GF97" s="303"/>
      <c r="GG97" s="303"/>
      <c r="GH97" s="303"/>
      <c r="GI97" s="303"/>
      <c r="GJ97" s="303"/>
      <c r="GK97" s="303"/>
      <c r="GL97" s="303"/>
      <c r="GM97" s="303"/>
      <c r="GN97" s="303"/>
      <c r="GO97" s="303"/>
      <c r="GP97" s="303"/>
      <c r="GQ97" s="303"/>
      <c r="GR97" s="303"/>
      <c r="GS97" s="303"/>
      <c r="GT97" s="303"/>
      <c r="GU97" s="303"/>
      <c r="GV97" s="303"/>
      <c r="GW97" s="303"/>
      <c r="GX97" s="303"/>
      <c r="GY97" s="303"/>
      <c r="GZ97" s="303"/>
      <c r="HA97" s="303"/>
      <c r="HB97" s="303"/>
      <c r="HC97" s="303"/>
      <c r="HD97" s="303"/>
      <c r="HE97" s="303"/>
      <c r="HF97" s="303"/>
      <c r="HG97" s="303"/>
      <c r="HH97" s="303"/>
      <c r="HI97" s="303"/>
      <c r="HJ97" s="303"/>
      <c r="HK97" s="303"/>
      <c r="HL97" s="303"/>
      <c r="HM97" s="303"/>
      <c r="HN97" s="303"/>
      <c r="HO97" s="303"/>
      <c r="HP97" s="303"/>
      <c r="HQ97" s="303"/>
      <c r="HR97" s="303"/>
      <c r="HS97" s="303"/>
      <c r="HT97" s="303"/>
      <c r="HU97" s="303"/>
      <c r="HV97" s="303"/>
      <c r="HW97" s="303"/>
      <c r="HX97" s="303"/>
      <c r="HY97" s="303"/>
      <c r="HZ97" s="303"/>
      <c r="IA97" s="303"/>
      <c r="IB97" s="303"/>
      <c r="IC97" s="303"/>
      <c r="ID97" s="303"/>
      <c r="IE97" s="303"/>
      <c r="IF97" s="303"/>
      <c r="IG97" s="303"/>
      <c r="IH97" s="303"/>
      <c r="II97" s="303"/>
      <c r="IJ97" s="303"/>
      <c r="IK97" s="303"/>
      <c r="IL97" s="303"/>
      <c r="IM97" s="303"/>
      <c r="IN97" s="303"/>
      <c r="IO97" s="303"/>
      <c r="IP97" s="303"/>
      <c r="IQ97" s="303"/>
      <c r="IR97" s="303"/>
      <c r="IS97" s="303"/>
      <c r="IT97" s="303"/>
      <c r="IU97" s="303"/>
      <c r="IV97" s="303"/>
      <c r="IW97" s="303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</row>
    <row r="113" customFormat="false" ht="14.25" hidden="false" customHeight="false" outlineLevel="0" collapsed="false">
      <c r="A113" s="62"/>
      <c r="B113" s="404"/>
      <c r="C113" s="374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</row>
    <row r="131" customFormat="false" ht="14.25" hidden="false" customHeight="false" outlineLevel="0" collapsed="false">
      <c r="A131" s="480"/>
      <c r="B131" s="481"/>
      <c r="C131" s="481"/>
      <c r="D131" s="35"/>
      <c r="E131" s="463"/>
      <c r="F131" s="210"/>
      <c r="G131" s="210"/>
      <c r="H131" s="210"/>
      <c r="I131" s="210"/>
      <c r="J131" s="464"/>
      <c r="K131" s="209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1"/>
      <c r="AA131" s="463"/>
      <c r="AB131" s="210"/>
      <c r="AC131" s="465"/>
    </row>
    <row r="132" customFormat="false" ht="14.25" hidden="false" customHeight="false" outlineLevel="0" collapsed="false">
      <c r="A132" s="480"/>
      <c r="B132" s="481"/>
      <c r="C132" s="481"/>
      <c r="D132" s="35"/>
      <c r="E132" s="463"/>
      <c r="F132" s="210"/>
      <c r="G132" s="210"/>
      <c r="H132" s="210"/>
      <c r="I132" s="210"/>
      <c r="J132" s="464"/>
      <c r="K132" s="209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1"/>
      <c r="AA132" s="463"/>
      <c r="AB132" s="210"/>
      <c r="AC132" s="465"/>
    </row>
    <row r="133" customFormat="false" ht="14.25" hidden="false" customHeight="false" outlineLevel="0" collapsed="false">
      <c r="A133" s="480"/>
      <c r="B133" s="481"/>
      <c r="C133" s="481"/>
      <c r="D133" s="35"/>
      <c r="E133" s="463"/>
      <c r="F133" s="210"/>
      <c r="G133" s="210"/>
      <c r="H133" s="210"/>
      <c r="I133" s="210"/>
      <c r="J133" s="464"/>
      <c r="K133" s="209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1"/>
      <c r="AA133" s="463"/>
      <c r="AB133" s="210"/>
      <c r="AC133" s="465"/>
    </row>
    <row r="134" customFormat="false" ht="14.25" hidden="false" customHeight="false" outlineLevel="0" collapsed="false">
      <c r="A134" s="480"/>
      <c r="B134" s="481"/>
      <c r="C134" s="481"/>
      <c r="D134" s="35"/>
      <c r="E134" s="463"/>
      <c r="F134" s="210"/>
      <c r="G134" s="210"/>
      <c r="H134" s="210"/>
      <c r="I134" s="210"/>
      <c r="J134" s="464"/>
      <c r="K134" s="209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1"/>
      <c r="AA134" s="463"/>
      <c r="AB134" s="210"/>
      <c r="AC134" s="465"/>
    </row>
    <row r="135" customFormat="false" ht="14.25" hidden="false" customHeight="false" outlineLevel="0" collapsed="false">
      <c r="A135" s="480"/>
      <c r="B135" s="481"/>
      <c r="C135" s="481"/>
      <c r="D135" s="35"/>
      <c r="E135" s="463"/>
      <c r="F135" s="210"/>
      <c r="G135" s="210"/>
      <c r="H135" s="210"/>
      <c r="I135" s="210"/>
      <c r="J135" s="464"/>
      <c r="K135" s="209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1"/>
      <c r="AA135" s="463"/>
      <c r="AB135" s="210"/>
      <c r="AC135" s="465"/>
    </row>
    <row r="136" customFormat="false" ht="14.25" hidden="false" customHeight="false" outlineLevel="0" collapsed="false">
      <c r="A136" s="480"/>
      <c r="B136" s="481"/>
      <c r="C136" s="481"/>
      <c r="D136" s="35"/>
      <c r="E136" s="463"/>
      <c r="F136" s="210"/>
      <c r="G136" s="210"/>
      <c r="H136" s="210"/>
      <c r="I136" s="210"/>
      <c r="J136" s="464"/>
      <c r="K136" s="209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1"/>
      <c r="AA136" s="463"/>
      <c r="AB136" s="210"/>
      <c r="AC136" s="465"/>
    </row>
    <row r="137" customFormat="false" ht="14.25" hidden="false" customHeight="false" outlineLevel="0" collapsed="false">
      <c r="A137" s="480"/>
      <c r="B137" s="481"/>
      <c r="C137" s="481"/>
      <c r="D137" s="35"/>
      <c r="E137" s="463"/>
      <c r="F137" s="210"/>
      <c r="G137" s="210"/>
      <c r="H137" s="210"/>
      <c r="I137" s="210"/>
      <c r="J137" s="464"/>
      <c r="K137" s="209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1"/>
      <c r="AA137" s="463"/>
      <c r="AB137" s="210"/>
      <c r="AC137" s="465"/>
    </row>
    <row r="138" customFormat="false" ht="14.25" hidden="false" customHeight="false" outlineLevel="0" collapsed="false">
      <c r="A138" s="480"/>
      <c r="B138" s="481"/>
      <c r="C138" s="481"/>
      <c r="D138" s="35"/>
      <c r="E138" s="463"/>
      <c r="F138" s="210"/>
      <c r="G138" s="210"/>
      <c r="H138" s="210"/>
      <c r="I138" s="210"/>
      <c r="J138" s="464"/>
      <c r="K138" s="209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1"/>
      <c r="AA138" s="463"/>
      <c r="AB138" s="210"/>
      <c r="AC138" s="465"/>
    </row>
    <row r="139" customFormat="false" ht="14.25" hidden="false" customHeight="false" outlineLevel="0" collapsed="false">
      <c r="A139" s="480"/>
      <c r="B139" s="481"/>
      <c r="C139" s="481"/>
      <c r="D139" s="35"/>
      <c r="E139" s="463"/>
      <c r="F139" s="210"/>
      <c r="G139" s="210"/>
      <c r="H139" s="210"/>
      <c r="I139" s="210"/>
      <c r="J139" s="464"/>
      <c r="K139" s="209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1"/>
      <c r="AA139" s="463"/>
      <c r="AB139" s="210"/>
      <c r="AC139" s="465"/>
    </row>
    <row r="140" customFormat="false" ht="14.25" hidden="false" customHeight="false" outlineLevel="0" collapsed="false">
      <c r="A140" s="480"/>
      <c r="B140" s="481"/>
      <c r="C140" s="481"/>
      <c r="D140" s="35"/>
      <c r="E140" s="463"/>
      <c r="F140" s="210"/>
      <c r="G140" s="210"/>
      <c r="H140" s="210"/>
      <c r="I140" s="210"/>
      <c r="J140" s="464"/>
      <c r="K140" s="209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1"/>
      <c r="AA140" s="463"/>
      <c r="AB140" s="210"/>
      <c r="AC140" s="465"/>
    </row>
    <row r="141" customFormat="false" ht="14.25" hidden="false" customHeight="false" outlineLevel="0" collapsed="false">
      <c r="A141" s="480"/>
      <c r="B141" s="481"/>
      <c r="C141" s="481"/>
      <c r="D141" s="35"/>
      <c r="E141" s="463"/>
      <c r="F141" s="210"/>
      <c r="G141" s="210"/>
      <c r="H141" s="210"/>
      <c r="I141" s="210"/>
      <c r="J141" s="464"/>
      <c r="K141" s="209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1"/>
      <c r="AA141" s="463"/>
      <c r="AB141" s="210"/>
      <c r="AC141" s="465"/>
    </row>
    <row r="142" customFormat="false" ht="14.25" hidden="false" customHeight="false" outlineLevel="0" collapsed="false">
      <c r="A142" s="480"/>
      <c r="B142" s="481"/>
      <c r="C142" s="481"/>
      <c r="D142" s="35"/>
      <c r="E142" s="463"/>
      <c r="F142" s="210"/>
      <c r="G142" s="210"/>
      <c r="H142" s="210"/>
      <c r="I142" s="210"/>
      <c r="J142" s="464"/>
      <c r="K142" s="209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1"/>
      <c r="AA142" s="463"/>
      <c r="AB142" s="210"/>
      <c r="AC142" s="465"/>
    </row>
    <row r="143" customFormat="false" ht="14.25" hidden="false" customHeight="false" outlineLevel="0" collapsed="false">
      <c r="A143" s="480"/>
      <c r="B143" s="481"/>
      <c r="C143" s="481"/>
      <c r="D143" s="35"/>
      <c r="E143" s="463"/>
      <c r="F143" s="210"/>
      <c r="G143" s="210"/>
      <c r="H143" s="210"/>
      <c r="I143" s="210"/>
      <c r="J143" s="464"/>
      <c r="K143" s="209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1"/>
      <c r="AA143" s="463"/>
      <c r="AB143" s="210"/>
      <c r="AC143" s="465"/>
    </row>
    <row r="144" customFormat="false" ht="14.25" hidden="false" customHeight="false" outlineLevel="0" collapsed="false">
      <c r="A144" s="480"/>
      <c r="B144" s="481"/>
      <c r="C144" s="481"/>
      <c r="D144" s="35"/>
      <c r="E144" s="463"/>
      <c r="F144" s="210"/>
      <c r="G144" s="210"/>
      <c r="H144" s="210"/>
      <c r="I144" s="210"/>
      <c r="J144" s="464"/>
      <c r="K144" s="209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1"/>
      <c r="AA144" s="463"/>
      <c r="AB144" s="210"/>
      <c r="AC144" s="465"/>
    </row>
    <row r="145" customFormat="false" ht="14.25" hidden="false" customHeight="false" outlineLevel="0" collapsed="false">
      <c r="A145" s="480"/>
      <c r="B145" s="481"/>
      <c r="C145" s="481"/>
      <c r="D145" s="35"/>
      <c r="E145" s="463"/>
      <c r="F145" s="210"/>
      <c r="G145" s="210"/>
      <c r="H145" s="210"/>
      <c r="I145" s="210"/>
      <c r="J145" s="464"/>
      <c r="K145" s="209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1"/>
      <c r="AA145" s="463"/>
      <c r="AB145" s="210"/>
      <c r="AC145" s="465"/>
    </row>
    <row r="146" customFormat="false" ht="14.25" hidden="false" customHeight="false" outlineLevel="0" collapsed="false">
      <c r="A146" s="480"/>
      <c r="B146" s="481"/>
      <c r="C146" s="481"/>
      <c r="D146" s="35"/>
      <c r="E146" s="463"/>
      <c r="F146" s="210"/>
      <c r="G146" s="210"/>
      <c r="H146" s="210"/>
      <c r="I146" s="210"/>
      <c r="J146" s="464"/>
      <c r="K146" s="209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1"/>
      <c r="AA146" s="463"/>
      <c r="AB146" s="210"/>
      <c r="AC146" s="465"/>
    </row>
    <row r="147" customFormat="false" ht="14.25" hidden="false" customHeight="false" outlineLevel="0" collapsed="false">
      <c r="A147" s="480"/>
      <c r="B147" s="481"/>
      <c r="C147" s="481"/>
      <c r="D147" s="35"/>
      <c r="E147" s="463"/>
      <c r="F147" s="210"/>
      <c r="G147" s="210"/>
      <c r="H147" s="210"/>
      <c r="I147" s="210"/>
      <c r="J147" s="464"/>
      <c r="K147" s="209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1"/>
      <c r="AA147" s="463"/>
      <c r="AB147" s="210"/>
      <c r="AC147" s="465"/>
    </row>
    <row r="148" customFormat="false" ht="14.25" hidden="false" customHeight="false" outlineLevel="0" collapsed="false">
      <c r="A148" s="480"/>
      <c r="B148" s="481"/>
      <c r="C148" s="481"/>
      <c r="D148" s="35"/>
      <c r="E148" s="463"/>
      <c r="F148" s="210"/>
      <c r="G148" s="210"/>
      <c r="H148" s="210"/>
      <c r="I148" s="210"/>
      <c r="J148" s="464"/>
      <c r="K148" s="209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1"/>
      <c r="AA148" s="463"/>
      <c r="AB148" s="210"/>
      <c r="AC148" s="465"/>
    </row>
    <row r="149" customFormat="false" ht="14.25" hidden="false" customHeight="false" outlineLevel="0" collapsed="false">
      <c r="A149" s="480"/>
      <c r="B149" s="481"/>
      <c r="C149" s="481"/>
      <c r="D149" s="35"/>
      <c r="E149" s="463"/>
      <c r="F149" s="210"/>
      <c r="G149" s="210"/>
      <c r="H149" s="210"/>
      <c r="I149" s="210"/>
      <c r="J149" s="464"/>
      <c r="K149" s="209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1"/>
      <c r="AA149" s="463"/>
      <c r="AB149" s="210"/>
      <c r="AC149" s="465"/>
    </row>
    <row r="150" customFormat="false" ht="14.25" hidden="false" customHeight="false" outlineLevel="0" collapsed="false">
      <c r="A150" s="480"/>
      <c r="B150" s="481"/>
      <c r="C150" s="481"/>
      <c r="D150" s="35"/>
      <c r="E150" s="463"/>
      <c r="F150" s="210"/>
      <c r="G150" s="210"/>
      <c r="H150" s="210"/>
      <c r="I150" s="210"/>
      <c r="J150" s="464"/>
      <c r="K150" s="209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1"/>
      <c r="AA150" s="463"/>
      <c r="AB150" s="210"/>
      <c r="AC150" s="465"/>
    </row>
    <row r="151" customFormat="false" ht="14.25" hidden="false" customHeight="false" outlineLevel="0" collapsed="false">
      <c r="A151" s="480"/>
      <c r="B151" s="481"/>
      <c r="C151" s="481"/>
      <c r="D151" s="35"/>
      <c r="E151" s="463"/>
      <c r="F151" s="210"/>
      <c r="G151" s="210"/>
      <c r="H151" s="210"/>
      <c r="I151" s="210"/>
      <c r="J151" s="464"/>
      <c r="K151" s="209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1"/>
      <c r="AA151" s="463"/>
      <c r="AB151" s="210"/>
      <c r="AC151" s="465"/>
    </row>
    <row r="152" customFormat="false" ht="14.25" hidden="false" customHeight="false" outlineLevel="0" collapsed="false">
      <c r="A152" s="480"/>
      <c r="B152" s="481"/>
      <c r="C152" s="481"/>
      <c r="D152" s="35"/>
      <c r="E152" s="463"/>
      <c r="F152" s="210"/>
      <c r="G152" s="210"/>
      <c r="H152" s="210"/>
      <c r="I152" s="210"/>
      <c r="J152" s="464"/>
      <c r="K152" s="209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1"/>
      <c r="AA152" s="463"/>
      <c r="AB152" s="210"/>
      <c r="AC152" s="465"/>
    </row>
    <row r="153" customFormat="false" ht="14.25" hidden="false" customHeight="false" outlineLevel="0" collapsed="false">
      <c r="A153" s="480"/>
      <c r="B153" s="481"/>
      <c r="C153" s="481"/>
      <c r="D153" s="35"/>
      <c r="E153" s="463"/>
      <c r="F153" s="210"/>
      <c r="G153" s="210"/>
      <c r="H153" s="210"/>
      <c r="I153" s="210"/>
      <c r="J153" s="464"/>
      <c r="K153" s="209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1"/>
      <c r="AA153" s="463"/>
      <c r="AB153" s="210"/>
      <c r="AC153" s="465"/>
    </row>
    <row r="154" customFormat="false" ht="14.25" hidden="false" customHeight="false" outlineLevel="0" collapsed="false">
      <c r="A154" s="480"/>
      <c r="B154" s="481"/>
      <c r="C154" s="481"/>
      <c r="D154" s="35"/>
      <c r="E154" s="463"/>
      <c r="F154" s="210"/>
      <c r="G154" s="210"/>
      <c r="H154" s="210"/>
      <c r="I154" s="210"/>
      <c r="J154" s="464"/>
      <c r="K154" s="209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1"/>
      <c r="AA154" s="463"/>
      <c r="AB154" s="210"/>
      <c r="AC154" s="465"/>
    </row>
    <row r="155" customFormat="false" ht="14.25" hidden="false" customHeight="false" outlineLevel="0" collapsed="false">
      <c r="A155" s="480"/>
      <c r="B155" s="481"/>
      <c r="C155" s="481"/>
      <c r="D155" s="35"/>
      <c r="E155" s="463"/>
      <c r="F155" s="210"/>
      <c r="G155" s="210"/>
      <c r="H155" s="210"/>
      <c r="I155" s="210"/>
      <c r="J155" s="464"/>
      <c r="K155" s="209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1"/>
      <c r="AA155" s="463"/>
      <c r="AB155" s="210"/>
      <c r="AC155" s="465"/>
    </row>
    <row r="156" customFormat="false" ht="14.25" hidden="false" customHeight="false" outlineLevel="0" collapsed="false">
      <c r="A156" s="480"/>
      <c r="B156" s="481"/>
      <c r="C156" s="481"/>
      <c r="D156" s="35"/>
      <c r="E156" s="463"/>
      <c r="F156" s="210"/>
      <c r="G156" s="210"/>
      <c r="H156" s="210"/>
      <c r="I156" s="210"/>
      <c r="J156" s="464"/>
      <c r="K156" s="209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1"/>
      <c r="AA156" s="463"/>
      <c r="AB156" s="210"/>
      <c r="AC156" s="465"/>
    </row>
    <row r="157" customFormat="false" ht="14.25" hidden="false" customHeight="false" outlineLevel="0" collapsed="false">
      <c r="A157" s="480"/>
      <c r="B157" s="481"/>
      <c r="C157" s="481"/>
      <c r="D157" s="35"/>
      <c r="E157" s="463"/>
      <c r="F157" s="210"/>
      <c r="G157" s="210"/>
      <c r="H157" s="210"/>
      <c r="I157" s="210"/>
      <c r="J157" s="464"/>
      <c r="K157" s="209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1"/>
      <c r="AA157" s="463"/>
      <c r="AB157" s="210"/>
      <c r="AC157" s="465"/>
    </row>
    <row r="158" customFormat="false" ht="14.25" hidden="false" customHeight="false" outlineLevel="0" collapsed="false">
      <c r="A158" s="480"/>
      <c r="B158" s="481"/>
      <c r="C158" s="481"/>
      <c r="D158" s="35"/>
      <c r="E158" s="463"/>
      <c r="F158" s="210"/>
      <c r="G158" s="210"/>
      <c r="H158" s="210"/>
      <c r="I158" s="210"/>
      <c r="J158" s="464"/>
      <c r="K158" s="209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1"/>
      <c r="AA158" s="463"/>
      <c r="AB158" s="210"/>
      <c r="AC158" s="465"/>
    </row>
    <row r="159" customFormat="false" ht="14.25" hidden="false" customHeight="false" outlineLevel="0" collapsed="false">
      <c r="A159" s="480"/>
      <c r="B159" s="481"/>
      <c r="C159" s="481"/>
      <c r="D159" s="35"/>
      <c r="E159" s="463"/>
      <c r="F159" s="210"/>
      <c r="G159" s="210"/>
      <c r="H159" s="210"/>
      <c r="I159" s="210"/>
      <c r="J159" s="464"/>
      <c r="K159" s="209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1"/>
      <c r="AA159" s="463"/>
      <c r="AB159" s="210"/>
      <c r="AC159" s="465"/>
    </row>
    <row r="160" customFormat="false" ht="14.25" hidden="false" customHeight="false" outlineLevel="0" collapsed="false">
      <c r="A160" s="480"/>
      <c r="B160" s="481"/>
      <c r="C160" s="481"/>
      <c r="D160" s="35"/>
      <c r="E160" s="463"/>
      <c r="F160" s="210"/>
      <c r="G160" s="210"/>
      <c r="H160" s="210"/>
      <c r="I160" s="210"/>
      <c r="J160" s="464"/>
      <c r="K160" s="209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1"/>
      <c r="AA160" s="463"/>
      <c r="AB160" s="210"/>
      <c r="AC160" s="465"/>
    </row>
    <row r="161" customFormat="false" ht="14.25" hidden="false" customHeight="false" outlineLevel="0" collapsed="false">
      <c r="A161" s="480"/>
      <c r="B161" s="481"/>
      <c r="C161" s="481"/>
      <c r="D161" s="35"/>
      <c r="E161" s="463"/>
      <c r="F161" s="210"/>
      <c r="G161" s="210"/>
      <c r="H161" s="210"/>
      <c r="I161" s="210"/>
      <c r="J161" s="464"/>
      <c r="K161" s="209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1"/>
      <c r="AA161" s="463"/>
      <c r="AB161" s="210"/>
      <c r="AC161" s="465"/>
    </row>
    <row r="162" customFormat="false" ht="14.25" hidden="false" customHeight="false" outlineLevel="0" collapsed="false">
      <c r="A162" s="480"/>
      <c r="B162" s="481"/>
      <c r="C162" s="481"/>
      <c r="D162" s="35"/>
      <c r="E162" s="463"/>
      <c r="F162" s="210"/>
      <c r="G162" s="210"/>
      <c r="H162" s="210"/>
      <c r="I162" s="210"/>
      <c r="J162" s="464"/>
      <c r="K162" s="209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1"/>
      <c r="AA162" s="463"/>
      <c r="AB162" s="210"/>
      <c r="AC162" s="465"/>
    </row>
    <row r="163" customFormat="false" ht="14.25" hidden="false" customHeight="false" outlineLevel="0" collapsed="false">
      <c r="A163" s="480"/>
      <c r="B163" s="481"/>
      <c r="C163" s="481"/>
      <c r="D163" s="35"/>
      <c r="E163" s="463"/>
      <c r="F163" s="210"/>
      <c r="G163" s="210"/>
      <c r="H163" s="210"/>
      <c r="I163" s="210"/>
      <c r="J163" s="464"/>
      <c r="K163" s="209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1"/>
      <c r="AA163" s="463"/>
      <c r="AB163" s="210"/>
      <c r="AC163" s="465"/>
    </row>
    <row r="164" customFormat="false" ht="14.25" hidden="false" customHeight="false" outlineLevel="0" collapsed="false">
      <c r="A164" s="480"/>
      <c r="B164" s="481"/>
      <c r="C164" s="481"/>
      <c r="D164" s="35"/>
      <c r="E164" s="463"/>
      <c r="F164" s="210"/>
      <c r="G164" s="210"/>
      <c r="H164" s="210"/>
      <c r="I164" s="210"/>
      <c r="J164" s="464"/>
      <c r="K164" s="209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1"/>
      <c r="AA164" s="463"/>
      <c r="AB164" s="210"/>
      <c r="AC164" s="465"/>
    </row>
    <row r="165" customFormat="false" ht="14.25" hidden="false" customHeight="false" outlineLevel="0" collapsed="false">
      <c r="A165" s="480"/>
      <c r="B165" s="481"/>
      <c r="C165" s="481"/>
      <c r="D165" s="35"/>
      <c r="E165" s="463"/>
      <c r="F165" s="210"/>
      <c r="G165" s="210"/>
      <c r="H165" s="210"/>
      <c r="I165" s="210"/>
      <c r="J165" s="464"/>
      <c r="K165" s="209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1"/>
      <c r="AA165" s="463"/>
      <c r="AB165" s="210"/>
      <c r="AC165" s="465"/>
    </row>
    <row r="166" customFormat="false" ht="14.25" hidden="false" customHeight="false" outlineLevel="0" collapsed="false">
      <c r="A166" s="480"/>
      <c r="B166" s="481"/>
      <c r="C166" s="481"/>
      <c r="D166" s="35"/>
      <c r="E166" s="463"/>
      <c r="F166" s="210"/>
      <c r="G166" s="210"/>
      <c r="H166" s="210"/>
      <c r="I166" s="210"/>
      <c r="J166" s="464"/>
      <c r="K166" s="209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1"/>
      <c r="AA166" s="463"/>
      <c r="AB166" s="210"/>
      <c r="AC166" s="465"/>
    </row>
    <row r="167" customFormat="false" ht="14.25" hidden="false" customHeight="false" outlineLevel="0" collapsed="false">
      <c r="A167" s="480"/>
      <c r="B167" s="481"/>
      <c r="C167" s="481"/>
      <c r="D167" s="35"/>
      <c r="E167" s="463"/>
      <c r="F167" s="210"/>
      <c r="G167" s="210"/>
      <c r="H167" s="210"/>
      <c r="I167" s="210"/>
      <c r="J167" s="464"/>
      <c r="K167" s="209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1"/>
      <c r="AA167" s="463"/>
      <c r="AB167" s="210"/>
      <c r="AC167" s="465"/>
    </row>
    <row r="168" customFormat="false" ht="14.25" hidden="false" customHeight="false" outlineLevel="0" collapsed="false">
      <c r="A168" s="480"/>
      <c r="B168" s="481"/>
      <c r="C168" s="481"/>
      <c r="D168" s="35"/>
      <c r="E168" s="463"/>
      <c r="F168" s="210"/>
      <c r="G168" s="210"/>
      <c r="H168" s="210"/>
      <c r="I168" s="210"/>
      <c r="J168" s="464"/>
      <c r="K168" s="209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1"/>
      <c r="AA168" s="463"/>
      <c r="AB168" s="210"/>
      <c r="AC168" s="465"/>
    </row>
    <row r="169" customFormat="false" ht="14.25" hidden="false" customHeight="false" outlineLevel="0" collapsed="false">
      <c r="A169" s="480"/>
      <c r="B169" s="481"/>
      <c r="C169" s="481"/>
      <c r="D169" s="35"/>
      <c r="E169" s="463"/>
      <c r="F169" s="210"/>
      <c r="G169" s="210"/>
      <c r="H169" s="210"/>
      <c r="I169" s="210"/>
      <c r="J169" s="464"/>
      <c r="K169" s="209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1"/>
      <c r="AA169" s="463"/>
      <c r="AB169" s="210"/>
      <c r="AC169" s="465"/>
    </row>
    <row r="170" customFormat="false" ht="14.25" hidden="false" customHeight="false" outlineLevel="0" collapsed="false">
      <c r="A170" s="480"/>
      <c r="B170" s="481"/>
      <c r="C170" s="481"/>
      <c r="D170" s="35"/>
      <c r="E170" s="463"/>
      <c r="F170" s="210"/>
      <c r="G170" s="210"/>
      <c r="H170" s="210"/>
      <c r="I170" s="210"/>
      <c r="J170" s="464"/>
      <c r="K170" s="209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1"/>
      <c r="AA170" s="463"/>
      <c r="AB170" s="210"/>
      <c r="AC170" s="465"/>
    </row>
    <row r="171" customFormat="false" ht="14.25" hidden="false" customHeight="false" outlineLevel="0" collapsed="false">
      <c r="A171" s="480"/>
      <c r="B171" s="481"/>
      <c r="C171" s="481"/>
      <c r="D171" s="35"/>
      <c r="E171" s="463"/>
      <c r="F171" s="210"/>
      <c r="G171" s="210"/>
      <c r="H171" s="210"/>
      <c r="I171" s="210"/>
      <c r="J171" s="464"/>
      <c r="K171" s="209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1"/>
      <c r="AA171" s="463"/>
      <c r="AB171" s="210"/>
      <c r="AC171" s="465"/>
    </row>
    <row r="172" customFormat="false" ht="14.25" hidden="false" customHeight="false" outlineLevel="0" collapsed="false">
      <c r="A172" s="480"/>
      <c r="B172" s="481"/>
      <c r="C172" s="481"/>
      <c r="D172" s="35"/>
      <c r="E172" s="463"/>
      <c r="F172" s="210"/>
      <c r="G172" s="210"/>
      <c r="H172" s="210"/>
      <c r="I172" s="210"/>
      <c r="J172" s="464"/>
      <c r="K172" s="209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1"/>
      <c r="AA172" s="463"/>
      <c r="AB172" s="210"/>
      <c r="AC172" s="465"/>
    </row>
    <row r="173" customFormat="false" ht="14.25" hidden="false" customHeight="false" outlineLevel="0" collapsed="false">
      <c r="A173" s="480"/>
      <c r="B173" s="481"/>
      <c r="C173" s="481"/>
      <c r="D173" s="35"/>
      <c r="E173" s="463"/>
      <c r="F173" s="210"/>
      <c r="G173" s="210"/>
      <c r="H173" s="210"/>
      <c r="I173" s="210"/>
      <c r="J173" s="464"/>
      <c r="K173" s="209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1"/>
      <c r="AA173" s="463"/>
      <c r="AB173" s="210"/>
      <c r="AC173" s="465"/>
    </row>
    <row r="174" customFormat="false" ht="14.25" hidden="false" customHeight="false" outlineLevel="0" collapsed="false">
      <c r="A174" s="480"/>
      <c r="B174" s="481"/>
      <c r="C174" s="481"/>
      <c r="D174" s="35"/>
      <c r="E174" s="463"/>
      <c r="F174" s="210"/>
      <c r="G174" s="210"/>
      <c r="H174" s="210"/>
      <c r="I174" s="210"/>
      <c r="J174" s="464"/>
      <c r="K174" s="209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1"/>
      <c r="AA174" s="463"/>
      <c r="AB174" s="210"/>
      <c r="AC174" s="465"/>
    </row>
    <row r="175" customFormat="false" ht="14.25" hidden="false" customHeight="false" outlineLevel="0" collapsed="false">
      <c r="A175" s="480"/>
      <c r="B175" s="481"/>
      <c r="C175" s="481"/>
      <c r="D175" s="35"/>
      <c r="E175" s="463"/>
      <c r="F175" s="210"/>
      <c r="G175" s="210"/>
      <c r="H175" s="210"/>
      <c r="I175" s="210"/>
      <c r="J175" s="464"/>
      <c r="K175" s="209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1"/>
      <c r="AA175" s="463"/>
      <c r="AB175" s="210"/>
      <c r="AC175" s="465"/>
    </row>
    <row r="176" customFormat="false" ht="14.25" hidden="false" customHeight="false" outlineLevel="0" collapsed="false">
      <c r="A176" s="480"/>
      <c r="B176" s="481"/>
      <c r="C176" s="481"/>
      <c r="D176" s="35"/>
      <c r="E176" s="463"/>
      <c r="F176" s="210"/>
      <c r="G176" s="210"/>
      <c r="H176" s="210"/>
      <c r="I176" s="210"/>
      <c r="J176" s="464"/>
      <c r="K176" s="209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1"/>
      <c r="AA176" s="463"/>
      <c r="AB176" s="210"/>
      <c r="AC176" s="465"/>
    </row>
    <row r="177" customFormat="false" ht="14.25" hidden="false" customHeight="false" outlineLevel="0" collapsed="false">
      <c r="A177" s="480"/>
      <c r="B177" s="481"/>
      <c r="C177" s="481"/>
      <c r="D177" s="35"/>
      <c r="E177" s="463"/>
      <c r="F177" s="210"/>
      <c r="G177" s="210"/>
      <c r="H177" s="210"/>
      <c r="I177" s="210"/>
      <c r="J177" s="464"/>
      <c r="K177" s="209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1"/>
      <c r="AA177" s="463"/>
      <c r="AB177" s="210"/>
      <c r="AC177" s="465"/>
    </row>
    <row r="178" customFormat="false" ht="14.25" hidden="false" customHeight="false" outlineLevel="0" collapsed="false">
      <c r="A178" s="480"/>
      <c r="B178" s="481"/>
      <c r="C178" s="481"/>
      <c r="D178" s="35"/>
      <c r="E178" s="463"/>
      <c r="F178" s="210"/>
      <c r="G178" s="210"/>
      <c r="H178" s="210"/>
      <c r="I178" s="210"/>
      <c r="J178" s="464"/>
      <c r="K178" s="209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1"/>
      <c r="AA178" s="463"/>
      <c r="AB178" s="210"/>
      <c r="AC178" s="465"/>
    </row>
    <row r="179" customFormat="false" ht="14.25" hidden="false" customHeight="false" outlineLevel="0" collapsed="false">
      <c r="A179" s="480"/>
      <c r="B179" s="481"/>
      <c r="C179" s="481"/>
      <c r="D179" s="35"/>
      <c r="E179" s="463"/>
      <c r="F179" s="210"/>
      <c r="G179" s="210"/>
      <c r="H179" s="210"/>
      <c r="I179" s="210"/>
      <c r="J179" s="464"/>
      <c r="K179" s="209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1"/>
      <c r="AA179" s="463"/>
      <c r="AB179" s="210"/>
      <c r="AC179" s="465"/>
    </row>
    <row r="180" customFormat="false" ht="14.25" hidden="false" customHeight="false" outlineLevel="0" collapsed="false">
      <c r="A180" s="480"/>
      <c r="B180" s="481"/>
      <c r="C180" s="481"/>
      <c r="D180" s="35"/>
      <c r="E180" s="463"/>
      <c r="F180" s="210"/>
      <c r="G180" s="210"/>
      <c r="H180" s="210"/>
      <c r="I180" s="210"/>
      <c r="J180" s="464"/>
      <c r="K180" s="209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1"/>
      <c r="AA180" s="463"/>
      <c r="AB180" s="210"/>
      <c r="AC180" s="465"/>
    </row>
    <row r="181" customFormat="false" ht="14.25" hidden="false" customHeight="false" outlineLevel="0" collapsed="false">
      <c r="A181" s="480"/>
      <c r="B181" s="481"/>
      <c r="C181" s="481"/>
      <c r="D181" s="35"/>
      <c r="E181" s="463"/>
      <c r="F181" s="210"/>
      <c r="G181" s="210"/>
      <c r="H181" s="210"/>
      <c r="I181" s="210"/>
      <c r="J181" s="464"/>
      <c r="K181" s="209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1"/>
      <c r="AA181" s="463"/>
      <c r="AB181" s="210"/>
      <c r="AC181" s="465"/>
    </row>
    <row r="182" customFormat="false" ht="14.25" hidden="false" customHeight="false" outlineLevel="0" collapsed="false">
      <c r="A182" s="480"/>
      <c r="B182" s="481"/>
      <c r="C182" s="481"/>
      <c r="D182" s="35"/>
      <c r="E182" s="463"/>
      <c r="F182" s="210"/>
      <c r="G182" s="210"/>
      <c r="H182" s="210"/>
      <c r="I182" s="210"/>
      <c r="J182" s="464"/>
      <c r="K182" s="209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1"/>
      <c r="AA182" s="463"/>
      <c r="AB182" s="210"/>
      <c r="AC182" s="465"/>
    </row>
    <row r="183" customFormat="false" ht="14.25" hidden="false" customHeight="false" outlineLevel="0" collapsed="false">
      <c r="A183" s="480"/>
      <c r="B183" s="481"/>
      <c r="C183" s="481"/>
      <c r="D183" s="35"/>
      <c r="E183" s="463"/>
      <c r="F183" s="210"/>
      <c r="G183" s="210"/>
      <c r="H183" s="210"/>
      <c r="I183" s="210"/>
      <c r="J183" s="464"/>
      <c r="K183" s="209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1"/>
      <c r="AA183" s="463"/>
      <c r="AB183" s="210"/>
      <c r="AC183" s="465"/>
    </row>
    <row r="184" customFormat="false" ht="14.25" hidden="false" customHeight="false" outlineLevel="0" collapsed="false">
      <c r="A184" s="480"/>
      <c r="B184" s="481"/>
      <c r="C184" s="481"/>
      <c r="D184" s="35"/>
      <c r="E184" s="463"/>
      <c r="F184" s="210"/>
      <c r="G184" s="210"/>
      <c r="H184" s="210"/>
      <c r="I184" s="210"/>
      <c r="J184" s="464"/>
      <c r="K184" s="209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1"/>
      <c r="AA184" s="463"/>
      <c r="AB184" s="210"/>
      <c r="AC184" s="465"/>
    </row>
    <row r="185" customFormat="false" ht="14.25" hidden="false" customHeight="false" outlineLevel="0" collapsed="false">
      <c r="A185" s="480"/>
      <c r="B185" s="481"/>
      <c r="C185" s="481"/>
      <c r="D185" s="35"/>
      <c r="E185" s="463"/>
      <c r="F185" s="210"/>
      <c r="G185" s="210"/>
      <c r="H185" s="210"/>
      <c r="I185" s="210"/>
      <c r="J185" s="464"/>
      <c r="K185" s="209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1"/>
      <c r="AA185" s="463"/>
      <c r="AB185" s="210"/>
      <c r="AC185" s="465"/>
    </row>
    <row r="186" customFormat="false" ht="14.25" hidden="false" customHeight="false" outlineLevel="0" collapsed="false">
      <c r="A186" s="480"/>
      <c r="B186" s="481"/>
      <c r="C186" s="481"/>
      <c r="D186" s="35"/>
      <c r="E186" s="463"/>
      <c r="F186" s="210"/>
      <c r="G186" s="210"/>
      <c r="H186" s="210"/>
      <c r="I186" s="210"/>
      <c r="J186" s="464"/>
      <c r="K186" s="209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1"/>
      <c r="AA186" s="463"/>
      <c r="AB186" s="210"/>
      <c r="AC186" s="465"/>
    </row>
    <row r="187" customFormat="false" ht="14.25" hidden="false" customHeight="false" outlineLevel="0" collapsed="false">
      <c r="A187" s="480"/>
      <c r="B187" s="481"/>
      <c r="C187" s="481"/>
      <c r="D187" s="35"/>
      <c r="E187" s="463"/>
      <c r="F187" s="210"/>
      <c r="G187" s="210"/>
      <c r="H187" s="210"/>
      <c r="I187" s="210"/>
      <c r="J187" s="464"/>
      <c r="K187" s="209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1"/>
      <c r="AA187" s="463"/>
      <c r="AB187" s="210"/>
      <c r="AC187" s="465"/>
    </row>
    <row r="188" customFormat="false" ht="14.25" hidden="false" customHeight="false" outlineLevel="0" collapsed="false">
      <c r="A188" s="480"/>
      <c r="B188" s="481"/>
      <c r="C188" s="481"/>
      <c r="D188" s="35"/>
      <c r="E188" s="463"/>
      <c r="F188" s="210"/>
      <c r="G188" s="210"/>
      <c r="H188" s="210"/>
      <c r="I188" s="210"/>
      <c r="J188" s="464"/>
      <c r="K188" s="209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1"/>
      <c r="AA188" s="463"/>
      <c r="AB188" s="210"/>
      <c r="AC188" s="465"/>
    </row>
    <row r="189" customFormat="false" ht="14.25" hidden="false" customHeight="false" outlineLevel="0" collapsed="false">
      <c r="A189" s="480"/>
      <c r="B189" s="481"/>
      <c r="C189" s="481"/>
      <c r="D189" s="35"/>
      <c r="E189" s="463"/>
      <c r="F189" s="210"/>
      <c r="G189" s="210"/>
      <c r="H189" s="210"/>
      <c r="I189" s="210"/>
      <c r="J189" s="464"/>
      <c r="K189" s="209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1"/>
      <c r="AA189" s="463"/>
      <c r="AB189" s="210"/>
      <c r="AC189" s="465"/>
    </row>
    <row r="190" customFormat="false" ht="14.25" hidden="false" customHeight="false" outlineLevel="0" collapsed="false">
      <c r="A190" s="480"/>
      <c r="B190" s="481"/>
      <c r="C190" s="481"/>
      <c r="D190" s="35"/>
      <c r="E190" s="463"/>
      <c r="F190" s="210"/>
      <c r="G190" s="210"/>
      <c r="H190" s="210"/>
      <c r="I190" s="210"/>
      <c r="J190" s="464"/>
      <c r="K190" s="209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1"/>
      <c r="AA190" s="463"/>
      <c r="AB190" s="210"/>
      <c r="AC190" s="465"/>
    </row>
    <row r="191" customFormat="false" ht="14.25" hidden="false" customHeight="false" outlineLevel="0" collapsed="false">
      <c r="A191" s="480"/>
      <c r="B191" s="481"/>
      <c r="C191" s="481"/>
      <c r="D191" s="35"/>
      <c r="E191" s="463"/>
      <c r="F191" s="210"/>
      <c r="G191" s="210"/>
      <c r="H191" s="210"/>
      <c r="I191" s="210"/>
      <c r="J191" s="464"/>
      <c r="K191" s="209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1"/>
      <c r="AA191" s="463"/>
      <c r="AB191" s="210"/>
      <c r="AC191" s="465"/>
    </row>
    <row r="192" customFormat="false" ht="14.25" hidden="false" customHeight="false" outlineLevel="0" collapsed="false">
      <c r="A192" s="480"/>
      <c r="B192" s="481"/>
      <c r="C192" s="481"/>
      <c r="D192" s="35"/>
      <c r="E192" s="463"/>
      <c r="F192" s="210"/>
      <c r="G192" s="210"/>
      <c r="H192" s="210"/>
      <c r="I192" s="210"/>
      <c r="J192" s="464"/>
      <c r="K192" s="209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1"/>
      <c r="AA192" s="463"/>
      <c r="AB192" s="210"/>
      <c r="AC192" s="465"/>
    </row>
    <row r="193" customFormat="false" ht="14.25" hidden="false" customHeight="false" outlineLevel="0" collapsed="false">
      <c r="A193" s="480"/>
      <c r="B193" s="481"/>
      <c r="C193" s="481"/>
      <c r="D193" s="35"/>
      <c r="E193" s="463"/>
      <c r="F193" s="210"/>
      <c r="G193" s="210"/>
      <c r="H193" s="210"/>
      <c r="I193" s="210"/>
      <c r="J193" s="464"/>
      <c r="K193" s="209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1"/>
      <c r="AA193" s="463"/>
      <c r="AB193" s="210"/>
      <c r="AC193" s="465"/>
    </row>
    <row r="194" customFormat="false" ht="14.25" hidden="false" customHeight="false" outlineLevel="0" collapsed="false">
      <c r="A194" s="480"/>
      <c r="B194" s="481"/>
      <c r="C194" s="481"/>
      <c r="D194" s="35"/>
      <c r="E194" s="463"/>
      <c r="F194" s="210"/>
      <c r="G194" s="210"/>
      <c r="H194" s="210"/>
      <c r="I194" s="210"/>
      <c r="J194" s="464"/>
      <c r="K194" s="209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1"/>
      <c r="AA194" s="463"/>
      <c r="AB194" s="210"/>
      <c r="AC194" s="465"/>
    </row>
    <row r="195" customFormat="false" ht="14.25" hidden="false" customHeight="false" outlineLevel="0" collapsed="false">
      <c r="A195" s="480"/>
      <c r="B195" s="481"/>
      <c r="C195" s="481"/>
      <c r="D195" s="35"/>
      <c r="E195" s="463"/>
      <c r="F195" s="210"/>
      <c r="G195" s="210"/>
      <c r="H195" s="210"/>
      <c r="I195" s="210"/>
      <c r="J195" s="464"/>
      <c r="K195" s="209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1"/>
      <c r="AA195" s="463"/>
      <c r="AB195" s="210"/>
      <c r="AC195" s="465"/>
    </row>
    <row r="196" customFormat="false" ht="14.25" hidden="false" customHeight="false" outlineLevel="0" collapsed="false">
      <c r="A196" s="480"/>
      <c r="B196" s="481"/>
      <c r="C196" s="481"/>
      <c r="D196" s="35"/>
      <c r="E196" s="463"/>
      <c r="F196" s="210"/>
      <c r="G196" s="210"/>
      <c r="H196" s="210"/>
      <c r="I196" s="210"/>
      <c r="J196" s="464"/>
      <c r="K196" s="209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1"/>
      <c r="AA196" s="463"/>
      <c r="AB196" s="210"/>
      <c r="AC196" s="465"/>
    </row>
    <row r="197" customFormat="false" ht="14.25" hidden="false" customHeight="false" outlineLevel="0" collapsed="false">
      <c r="A197" s="480"/>
      <c r="B197" s="481"/>
      <c r="C197" s="481"/>
      <c r="D197" s="35"/>
      <c r="E197" s="463"/>
      <c r="F197" s="210"/>
      <c r="G197" s="210"/>
      <c r="H197" s="210"/>
      <c r="I197" s="210"/>
      <c r="J197" s="464"/>
      <c r="K197" s="209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1"/>
      <c r="AA197" s="463"/>
      <c r="AB197" s="210"/>
      <c r="AC197" s="465"/>
    </row>
    <row r="198" customFormat="false" ht="14.25" hidden="false" customHeight="false" outlineLevel="0" collapsed="false">
      <c r="A198" s="480"/>
      <c r="B198" s="481"/>
      <c r="C198" s="481"/>
      <c r="D198" s="35"/>
      <c r="E198" s="463"/>
      <c r="F198" s="210"/>
      <c r="G198" s="210"/>
      <c r="H198" s="210"/>
      <c r="I198" s="210"/>
      <c r="J198" s="464"/>
      <c r="K198" s="209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1"/>
      <c r="AA198" s="463"/>
      <c r="AB198" s="210"/>
      <c r="AC198" s="465"/>
    </row>
    <row r="199" customFormat="false" ht="14.25" hidden="false" customHeight="false" outlineLevel="0" collapsed="false">
      <c r="A199" s="480"/>
      <c r="B199" s="481"/>
      <c r="C199" s="481"/>
      <c r="D199" s="35"/>
      <c r="E199" s="463"/>
      <c r="F199" s="210"/>
      <c r="G199" s="210"/>
      <c r="H199" s="210"/>
      <c r="I199" s="210"/>
      <c r="J199" s="464"/>
      <c r="K199" s="209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1"/>
      <c r="AA199" s="463"/>
      <c r="AB199" s="210"/>
      <c r="AC199" s="465"/>
    </row>
    <row r="200" customFormat="false" ht="14.25" hidden="false" customHeight="false" outlineLevel="0" collapsed="false">
      <c r="A200" s="480"/>
      <c r="B200" s="481"/>
      <c r="C200" s="481"/>
      <c r="D200" s="35"/>
      <c r="E200" s="463"/>
      <c r="F200" s="210"/>
      <c r="G200" s="210"/>
      <c r="H200" s="210"/>
      <c r="I200" s="210"/>
      <c r="J200" s="464"/>
      <c r="K200" s="209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1"/>
      <c r="AA200" s="463"/>
      <c r="AB200" s="210"/>
      <c r="AC200" s="465"/>
    </row>
    <row r="201" customFormat="false" ht="14.25" hidden="false" customHeight="false" outlineLevel="0" collapsed="false">
      <c r="A201" s="480"/>
      <c r="B201" s="481"/>
      <c r="C201" s="481"/>
      <c r="D201" s="35"/>
      <c r="E201" s="463"/>
      <c r="F201" s="210"/>
      <c r="G201" s="210"/>
      <c r="H201" s="210"/>
      <c r="I201" s="210"/>
      <c r="J201" s="464"/>
      <c r="K201" s="209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1"/>
      <c r="AA201" s="463"/>
      <c r="AB201" s="210"/>
      <c r="AC201" s="465"/>
    </row>
    <row r="202" customFormat="false" ht="14.25" hidden="false" customHeight="false" outlineLevel="0" collapsed="false">
      <c r="A202" s="480"/>
      <c r="B202" s="481"/>
      <c r="C202" s="481"/>
      <c r="D202" s="35"/>
      <c r="E202" s="463"/>
      <c r="F202" s="210"/>
      <c r="G202" s="210"/>
      <c r="H202" s="210"/>
      <c r="I202" s="210"/>
      <c r="J202" s="464"/>
      <c r="K202" s="209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1"/>
      <c r="AA202" s="463"/>
      <c r="AB202" s="210"/>
      <c r="AC202" s="465"/>
    </row>
    <row r="203" customFormat="false" ht="14.25" hidden="false" customHeight="false" outlineLevel="0" collapsed="false">
      <c r="A203" s="480"/>
      <c r="B203" s="481"/>
      <c r="C203" s="481"/>
      <c r="D203" s="35"/>
      <c r="E203" s="463"/>
      <c r="F203" s="210"/>
      <c r="G203" s="210"/>
      <c r="H203" s="210"/>
      <c r="I203" s="210"/>
      <c r="J203" s="464"/>
      <c r="K203" s="209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1"/>
      <c r="AA203" s="463"/>
      <c r="AB203" s="210"/>
      <c r="AC203" s="465"/>
    </row>
    <row r="204" customFormat="false" ht="14.25" hidden="false" customHeight="false" outlineLevel="0" collapsed="false">
      <c r="A204" s="480"/>
      <c r="B204" s="481"/>
      <c r="C204" s="481"/>
      <c r="D204" s="35"/>
      <c r="E204" s="463"/>
      <c r="F204" s="210"/>
      <c r="G204" s="210"/>
      <c r="H204" s="210"/>
      <c r="I204" s="210"/>
      <c r="J204" s="464"/>
      <c r="K204" s="209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1"/>
      <c r="AA204" s="463"/>
      <c r="AB204" s="210"/>
      <c r="AC204" s="465"/>
    </row>
    <row r="205" customFormat="false" ht="14.25" hidden="false" customHeight="false" outlineLevel="0" collapsed="false">
      <c r="A205" s="480"/>
      <c r="B205" s="481"/>
      <c r="C205" s="481"/>
      <c r="D205" s="35"/>
      <c r="E205" s="463"/>
      <c r="F205" s="210"/>
      <c r="G205" s="210"/>
      <c r="H205" s="210"/>
      <c r="I205" s="210"/>
      <c r="J205" s="464"/>
      <c r="K205" s="209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1"/>
      <c r="AA205" s="463"/>
      <c r="AB205" s="210"/>
      <c r="AC205" s="465"/>
    </row>
    <row r="206" customFormat="false" ht="14.25" hidden="false" customHeight="false" outlineLevel="0" collapsed="false">
      <c r="A206" s="480"/>
      <c r="B206" s="481"/>
      <c r="C206" s="481"/>
      <c r="D206" s="35"/>
      <c r="E206" s="463"/>
      <c r="F206" s="210"/>
      <c r="G206" s="210"/>
      <c r="H206" s="210"/>
      <c r="I206" s="210"/>
      <c r="J206" s="464"/>
      <c r="K206" s="209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1"/>
      <c r="AA206" s="463"/>
      <c r="AB206" s="210"/>
      <c r="AC206" s="465"/>
    </row>
    <row r="207" customFormat="false" ht="14.25" hidden="false" customHeight="false" outlineLevel="0" collapsed="false">
      <c r="A207" s="480"/>
      <c r="B207" s="481"/>
      <c r="C207" s="481"/>
      <c r="D207" s="35"/>
      <c r="E207" s="463"/>
      <c r="F207" s="210"/>
      <c r="G207" s="210"/>
      <c r="H207" s="210"/>
      <c r="I207" s="210"/>
      <c r="J207" s="464"/>
      <c r="K207" s="209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1"/>
      <c r="AA207" s="463"/>
      <c r="AB207" s="210"/>
      <c r="AC207" s="465"/>
    </row>
    <row r="208" customFormat="false" ht="14.25" hidden="false" customHeight="false" outlineLevel="0" collapsed="false">
      <c r="A208" s="480"/>
      <c r="B208" s="481"/>
      <c r="C208" s="481"/>
      <c r="D208" s="35"/>
      <c r="E208" s="463"/>
      <c r="F208" s="210"/>
      <c r="G208" s="210"/>
      <c r="H208" s="210"/>
      <c r="I208" s="210"/>
      <c r="J208" s="464"/>
      <c r="K208" s="209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1"/>
      <c r="AA208" s="463"/>
      <c r="AB208" s="210"/>
      <c r="AC208" s="465"/>
    </row>
    <row r="209" customFormat="false" ht="14.25" hidden="false" customHeight="false" outlineLevel="0" collapsed="false">
      <c r="A209" s="480"/>
      <c r="B209" s="481"/>
      <c r="C209" s="481"/>
      <c r="D209" s="35"/>
      <c r="E209" s="463"/>
      <c r="F209" s="210"/>
      <c r="G209" s="210"/>
      <c r="H209" s="210"/>
      <c r="I209" s="210"/>
      <c r="J209" s="464"/>
      <c r="K209" s="209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1"/>
      <c r="AA209" s="463"/>
      <c r="AB209" s="210"/>
      <c r="AC209" s="465"/>
    </row>
    <row r="210" customFormat="false" ht="14.25" hidden="false" customHeight="false" outlineLevel="0" collapsed="false">
      <c r="A210" s="480"/>
      <c r="B210" s="481"/>
      <c r="C210" s="481"/>
      <c r="D210" s="35"/>
      <c r="E210" s="463"/>
      <c r="F210" s="210"/>
      <c r="G210" s="210"/>
      <c r="H210" s="210"/>
      <c r="I210" s="210"/>
      <c r="J210" s="464"/>
      <c r="K210" s="209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1"/>
      <c r="AA210" s="463"/>
      <c r="AB210" s="210"/>
      <c r="AC210" s="465"/>
    </row>
    <row r="211" customFormat="false" ht="14.25" hidden="false" customHeight="false" outlineLevel="0" collapsed="false">
      <c r="A211" s="480"/>
      <c r="B211" s="481"/>
      <c r="C211" s="481"/>
      <c r="D211" s="35"/>
      <c r="E211" s="463"/>
      <c r="F211" s="210"/>
      <c r="G211" s="210"/>
      <c r="H211" s="210"/>
      <c r="I211" s="210"/>
      <c r="J211" s="464"/>
      <c r="K211" s="209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1"/>
      <c r="AA211" s="463"/>
      <c r="AB211" s="210"/>
      <c r="AC211" s="465"/>
    </row>
    <row r="212" customFormat="false" ht="14.25" hidden="false" customHeight="false" outlineLevel="0" collapsed="false">
      <c r="A212" s="480"/>
      <c r="B212" s="481"/>
      <c r="C212" s="481"/>
      <c r="D212" s="35"/>
      <c r="E212" s="463"/>
      <c r="F212" s="210"/>
      <c r="G212" s="210"/>
      <c r="H212" s="210"/>
      <c r="I212" s="210"/>
      <c r="J212" s="464"/>
      <c r="K212" s="209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1"/>
      <c r="AA212" s="463"/>
      <c r="AB212" s="210"/>
      <c r="AC212" s="465"/>
    </row>
    <row r="213" customFormat="false" ht="14.25" hidden="false" customHeight="false" outlineLevel="0" collapsed="false">
      <c r="A213" s="480"/>
      <c r="B213" s="481"/>
      <c r="C213" s="481"/>
      <c r="D213" s="35"/>
      <c r="E213" s="463"/>
      <c r="F213" s="210"/>
      <c r="G213" s="210"/>
      <c r="H213" s="210"/>
      <c r="I213" s="210"/>
      <c r="J213" s="464"/>
      <c r="K213" s="209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1"/>
      <c r="AA213" s="463"/>
      <c r="AB213" s="210"/>
      <c r="AC213" s="465"/>
    </row>
    <row r="214" customFormat="false" ht="14.25" hidden="false" customHeight="false" outlineLevel="0" collapsed="false">
      <c r="A214" s="480"/>
      <c r="B214" s="481"/>
      <c r="C214" s="481"/>
      <c r="D214" s="35"/>
      <c r="E214" s="463"/>
      <c r="F214" s="210"/>
      <c r="G214" s="210"/>
      <c r="H214" s="210"/>
      <c r="I214" s="210"/>
      <c r="J214" s="464"/>
      <c r="K214" s="209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1"/>
      <c r="AA214" s="463"/>
      <c r="AB214" s="210"/>
      <c r="AC214" s="465"/>
    </row>
    <row r="215" customFormat="false" ht="14.25" hidden="false" customHeight="false" outlineLevel="0" collapsed="false">
      <c r="A215" s="480"/>
      <c r="B215" s="481"/>
      <c r="C215" s="481"/>
      <c r="D215" s="35"/>
      <c r="E215" s="463"/>
      <c r="F215" s="210"/>
      <c r="G215" s="210"/>
      <c r="H215" s="210"/>
      <c r="I215" s="210"/>
      <c r="J215" s="464"/>
      <c r="K215" s="209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1"/>
      <c r="AA215" s="463"/>
      <c r="AB215" s="210"/>
      <c r="AC215" s="465"/>
    </row>
    <row r="216" customFormat="false" ht="14.25" hidden="false" customHeight="false" outlineLevel="0" collapsed="false">
      <c r="A216" s="480"/>
      <c r="B216" s="481"/>
      <c r="C216" s="481"/>
      <c r="D216" s="35"/>
      <c r="E216" s="463"/>
      <c r="F216" s="210"/>
      <c r="G216" s="210"/>
      <c r="H216" s="210"/>
      <c r="I216" s="210"/>
      <c r="J216" s="464"/>
      <c r="K216" s="209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1"/>
      <c r="AA216" s="463"/>
      <c r="AB216" s="210"/>
      <c r="AC216" s="465"/>
    </row>
    <row r="217" customFormat="false" ht="14.25" hidden="false" customHeight="false" outlineLevel="0" collapsed="false">
      <c r="A217" s="480"/>
      <c r="B217" s="481"/>
      <c r="C217" s="481"/>
      <c r="D217" s="35"/>
      <c r="E217" s="463"/>
      <c r="F217" s="210"/>
      <c r="G217" s="210"/>
      <c r="H217" s="210"/>
      <c r="I217" s="210"/>
      <c r="J217" s="464"/>
      <c r="K217" s="209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1"/>
      <c r="AA217" s="463"/>
      <c r="AB217" s="210"/>
      <c r="AC217" s="465"/>
    </row>
    <row r="218" customFormat="false" ht="14.25" hidden="false" customHeight="false" outlineLevel="0" collapsed="false">
      <c r="A218" s="480"/>
      <c r="B218" s="481"/>
      <c r="C218" s="481"/>
      <c r="D218" s="35"/>
      <c r="E218" s="463"/>
      <c r="F218" s="210"/>
      <c r="G218" s="210"/>
      <c r="H218" s="210"/>
      <c r="I218" s="210"/>
      <c r="J218" s="464"/>
      <c r="K218" s="209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1"/>
      <c r="AA218" s="463"/>
      <c r="AB218" s="210"/>
      <c r="AC218" s="465"/>
    </row>
    <row r="219" customFormat="false" ht="14.25" hidden="false" customHeight="false" outlineLevel="0" collapsed="false">
      <c r="A219" s="480"/>
      <c r="B219" s="481"/>
      <c r="C219" s="481"/>
      <c r="D219" s="35"/>
      <c r="E219" s="463"/>
      <c r="F219" s="210"/>
      <c r="G219" s="210"/>
      <c r="H219" s="210"/>
      <c r="I219" s="210"/>
      <c r="J219" s="464"/>
      <c r="K219" s="209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1"/>
      <c r="AA219" s="463"/>
      <c r="AB219" s="210"/>
      <c r="AC219" s="465"/>
    </row>
    <row r="220" customFormat="false" ht="14.25" hidden="false" customHeight="false" outlineLevel="0" collapsed="false">
      <c r="A220" s="480"/>
      <c r="B220" s="481"/>
      <c r="C220" s="481"/>
      <c r="D220" s="35"/>
      <c r="E220" s="463"/>
      <c r="F220" s="210"/>
      <c r="G220" s="210"/>
      <c r="H220" s="210"/>
      <c r="I220" s="210"/>
      <c r="J220" s="464"/>
      <c r="K220" s="209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1"/>
      <c r="AA220" s="463"/>
      <c r="AB220" s="210"/>
      <c r="AC220" s="465"/>
    </row>
    <row r="221" customFormat="false" ht="14.25" hidden="false" customHeight="false" outlineLevel="0" collapsed="false">
      <c r="A221" s="480"/>
      <c r="B221" s="481"/>
      <c r="C221" s="481"/>
      <c r="D221" s="35"/>
      <c r="E221" s="463"/>
      <c r="F221" s="210"/>
      <c r="G221" s="210"/>
      <c r="H221" s="210"/>
      <c r="I221" s="210"/>
      <c r="J221" s="464"/>
      <c r="K221" s="209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1"/>
      <c r="AA221" s="463"/>
      <c r="AB221" s="210"/>
      <c r="AC221" s="465"/>
    </row>
    <row r="222" customFormat="false" ht="14.25" hidden="false" customHeight="false" outlineLevel="0" collapsed="false">
      <c r="A222" s="480"/>
      <c r="B222" s="481"/>
      <c r="C222" s="481"/>
      <c r="D222" s="35"/>
      <c r="E222" s="463"/>
      <c r="F222" s="210"/>
      <c r="G222" s="210"/>
      <c r="H222" s="210"/>
      <c r="I222" s="210"/>
      <c r="J222" s="464"/>
      <c r="K222" s="209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1"/>
      <c r="AA222" s="463"/>
      <c r="AB222" s="210"/>
      <c r="AC222" s="465"/>
    </row>
    <row r="223" customFormat="false" ht="14.25" hidden="false" customHeight="false" outlineLevel="0" collapsed="false">
      <c r="A223" s="480"/>
      <c r="B223" s="481"/>
      <c r="C223" s="481"/>
      <c r="D223" s="35"/>
      <c r="E223" s="463"/>
      <c r="F223" s="210"/>
      <c r="G223" s="210"/>
      <c r="H223" s="210"/>
      <c r="I223" s="210"/>
      <c r="J223" s="464"/>
      <c r="K223" s="209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1"/>
      <c r="AA223" s="463"/>
      <c r="AB223" s="210"/>
      <c r="AC223" s="465"/>
    </row>
    <row r="224" customFormat="false" ht="14.25" hidden="false" customHeight="false" outlineLevel="0" collapsed="false">
      <c r="A224" s="480"/>
      <c r="B224" s="481"/>
      <c r="C224" s="481"/>
      <c r="D224" s="35"/>
      <c r="E224" s="463"/>
      <c r="F224" s="210"/>
      <c r="G224" s="210"/>
      <c r="H224" s="210"/>
      <c r="I224" s="210"/>
      <c r="J224" s="464"/>
      <c r="K224" s="209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1"/>
      <c r="AA224" s="463"/>
      <c r="AB224" s="210"/>
      <c r="AC224" s="465"/>
    </row>
    <row r="225" customFormat="false" ht="14.25" hidden="false" customHeight="false" outlineLevel="0" collapsed="false">
      <c r="A225" s="480"/>
      <c r="B225" s="481"/>
      <c r="C225" s="481"/>
      <c r="D225" s="35"/>
      <c r="E225" s="463"/>
      <c r="F225" s="210"/>
      <c r="G225" s="210"/>
      <c r="H225" s="210"/>
      <c r="I225" s="210"/>
      <c r="J225" s="464"/>
      <c r="K225" s="209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1"/>
      <c r="AA225" s="463"/>
      <c r="AB225" s="210"/>
      <c r="AC225" s="465"/>
    </row>
    <row r="226" customFormat="false" ht="14.25" hidden="false" customHeight="false" outlineLevel="0" collapsed="false">
      <c r="A226" s="480"/>
      <c r="B226" s="481"/>
      <c r="C226" s="481"/>
      <c r="D226" s="35"/>
      <c r="E226" s="463"/>
      <c r="F226" s="210"/>
      <c r="G226" s="210"/>
      <c r="H226" s="210"/>
      <c r="I226" s="210"/>
      <c r="J226" s="464"/>
      <c r="K226" s="209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1"/>
      <c r="AA226" s="463"/>
      <c r="AB226" s="210"/>
      <c r="AC226" s="465"/>
    </row>
    <row r="227" customFormat="false" ht="14.25" hidden="false" customHeight="false" outlineLevel="0" collapsed="false">
      <c r="A227" s="480"/>
      <c r="B227" s="481"/>
      <c r="C227" s="481"/>
      <c r="D227" s="35"/>
      <c r="E227" s="463"/>
      <c r="F227" s="210"/>
      <c r="G227" s="210"/>
      <c r="H227" s="210"/>
      <c r="I227" s="210"/>
      <c r="J227" s="464"/>
      <c r="K227" s="209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1"/>
      <c r="AA227" s="463"/>
      <c r="AB227" s="210"/>
      <c r="AC227" s="465"/>
    </row>
    <row r="228" customFormat="false" ht="14.25" hidden="false" customHeight="false" outlineLevel="0" collapsed="false">
      <c r="A228" s="480"/>
      <c r="B228" s="481"/>
      <c r="C228" s="481"/>
      <c r="D228" s="35"/>
      <c r="E228" s="463"/>
      <c r="F228" s="210"/>
      <c r="G228" s="210"/>
      <c r="H228" s="210"/>
      <c r="I228" s="210"/>
      <c r="J228" s="464"/>
      <c r="K228" s="209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1"/>
      <c r="AA228" s="463"/>
      <c r="AB228" s="210"/>
      <c r="AC228" s="465"/>
    </row>
    <row r="229" customFormat="false" ht="14.25" hidden="false" customHeight="false" outlineLevel="0" collapsed="false">
      <c r="A229" s="480"/>
      <c r="B229" s="481"/>
      <c r="C229" s="481"/>
      <c r="D229" s="35"/>
      <c r="E229" s="463"/>
      <c r="F229" s="210"/>
      <c r="G229" s="210"/>
      <c r="H229" s="210"/>
      <c r="I229" s="210"/>
      <c r="J229" s="464"/>
      <c r="K229" s="209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1"/>
      <c r="AA229" s="463"/>
      <c r="AB229" s="210"/>
      <c r="AC229" s="465"/>
    </row>
    <row r="230" customFormat="false" ht="14.25" hidden="false" customHeight="false" outlineLevel="0" collapsed="false">
      <c r="A230" s="480"/>
      <c r="B230" s="481"/>
      <c r="C230" s="481"/>
      <c r="D230" s="35"/>
      <c r="E230" s="463"/>
      <c r="F230" s="210"/>
      <c r="G230" s="210"/>
      <c r="H230" s="210"/>
      <c r="I230" s="210"/>
      <c r="J230" s="464"/>
      <c r="K230" s="209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1"/>
      <c r="AA230" s="463"/>
      <c r="AB230" s="210"/>
      <c r="AC230" s="465"/>
    </row>
    <row r="231" customFormat="false" ht="14.25" hidden="false" customHeight="false" outlineLevel="0" collapsed="false">
      <c r="A231" s="480"/>
      <c r="B231" s="481"/>
      <c r="C231" s="481"/>
      <c r="D231" s="35"/>
      <c r="E231" s="463"/>
      <c r="F231" s="210"/>
      <c r="G231" s="210"/>
      <c r="H231" s="210"/>
      <c r="I231" s="210"/>
      <c r="J231" s="464"/>
      <c r="K231" s="209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1"/>
      <c r="AA231" s="463"/>
      <c r="AB231" s="210"/>
      <c r="AC231" s="465"/>
    </row>
    <row r="232" customFormat="false" ht="14.25" hidden="false" customHeight="false" outlineLevel="0" collapsed="false">
      <c r="A232" s="480"/>
      <c r="B232" s="481"/>
      <c r="C232" s="481"/>
      <c r="D232" s="35"/>
      <c r="E232" s="463"/>
      <c r="F232" s="210"/>
      <c r="G232" s="210"/>
      <c r="H232" s="210"/>
      <c r="I232" s="210"/>
      <c r="J232" s="464"/>
      <c r="K232" s="209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1"/>
      <c r="AA232" s="463"/>
      <c r="AB232" s="210"/>
      <c r="AC232" s="465"/>
    </row>
    <row r="233" customFormat="false" ht="14.25" hidden="false" customHeight="false" outlineLevel="0" collapsed="false">
      <c r="A233" s="480"/>
      <c r="B233" s="481"/>
      <c r="C233" s="481"/>
      <c r="D233" s="35"/>
      <c r="E233" s="463"/>
      <c r="F233" s="210"/>
      <c r="G233" s="210"/>
      <c r="H233" s="210"/>
      <c r="I233" s="210"/>
      <c r="J233" s="464"/>
      <c r="K233" s="209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1"/>
      <c r="AA233" s="463"/>
      <c r="AB233" s="210"/>
      <c r="AC233" s="465"/>
    </row>
    <row r="234" customFormat="false" ht="14.25" hidden="false" customHeight="false" outlineLevel="0" collapsed="false">
      <c r="A234" s="480"/>
      <c r="B234" s="481"/>
      <c r="C234" s="481"/>
      <c r="D234" s="35"/>
      <c r="E234" s="463"/>
      <c r="F234" s="210"/>
      <c r="G234" s="210"/>
      <c r="H234" s="210"/>
      <c r="I234" s="210"/>
      <c r="J234" s="464"/>
      <c r="K234" s="209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1"/>
      <c r="AA234" s="463"/>
      <c r="AB234" s="210"/>
      <c r="AC234" s="465"/>
    </row>
    <row r="235" customFormat="false" ht="14.25" hidden="false" customHeight="false" outlineLevel="0" collapsed="false">
      <c r="A235" s="480"/>
      <c r="B235" s="481"/>
      <c r="C235" s="481"/>
      <c r="D235" s="35"/>
      <c r="E235" s="463"/>
      <c r="F235" s="210"/>
      <c r="G235" s="210"/>
      <c r="H235" s="210"/>
      <c r="I235" s="210"/>
      <c r="J235" s="464"/>
      <c r="K235" s="209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1"/>
      <c r="AA235" s="463"/>
      <c r="AB235" s="210"/>
      <c r="AC235" s="465"/>
    </row>
    <row r="236" customFormat="false" ht="14.25" hidden="false" customHeight="false" outlineLevel="0" collapsed="false">
      <c r="A236" s="480"/>
      <c r="B236" s="481"/>
      <c r="C236" s="481"/>
      <c r="D236" s="35"/>
      <c r="E236" s="463"/>
      <c r="F236" s="210"/>
      <c r="G236" s="210"/>
      <c r="H236" s="210"/>
      <c r="I236" s="210"/>
      <c r="J236" s="464"/>
      <c r="K236" s="209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1"/>
      <c r="AA236" s="463"/>
      <c r="AB236" s="210"/>
      <c r="AC236" s="465"/>
    </row>
    <row r="237" customFormat="false" ht="14.25" hidden="false" customHeight="false" outlineLevel="0" collapsed="false">
      <c r="A237" s="480"/>
      <c r="B237" s="481"/>
      <c r="C237" s="481"/>
      <c r="D237" s="35"/>
      <c r="E237" s="463"/>
      <c r="F237" s="210"/>
      <c r="G237" s="210"/>
      <c r="H237" s="210"/>
      <c r="I237" s="210"/>
      <c r="J237" s="464"/>
      <c r="K237" s="209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1"/>
      <c r="AA237" s="463"/>
      <c r="AB237" s="210"/>
      <c r="AC237" s="465"/>
    </row>
    <row r="238" customFormat="false" ht="14.25" hidden="false" customHeight="false" outlineLevel="0" collapsed="false">
      <c r="A238" s="480"/>
      <c r="B238" s="481"/>
      <c r="C238" s="481"/>
      <c r="D238" s="35"/>
      <c r="E238" s="463"/>
      <c r="F238" s="210"/>
      <c r="G238" s="210"/>
      <c r="H238" s="210"/>
      <c r="I238" s="210"/>
      <c r="J238" s="464"/>
      <c r="K238" s="209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1"/>
      <c r="AA238" s="463"/>
      <c r="AB238" s="210"/>
      <c r="AC238" s="465"/>
    </row>
    <row r="239" customFormat="false" ht="14.25" hidden="false" customHeight="false" outlineLevel="0" collapsed="false">
      <c r="A239" s="480"/>
      <c r="B239" s="481"/>
      <c r="C239" s="481"/>
      <c r="D239" s="35"/>
      <c r="E239" s="463"/>
      <c r="F239" s="210"/>
      <c r="G239" s="210"/>
      <c r="H239" s="210"/>
      <c r="I239" s="210"/>
      <c r="J239" s="464"/>
      <c r="K239" s="209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1"/>
      <c r="AA239" s="463"/>
      <c r="AB239" s="210"/>
      <c r="AC239" s="465"/>
    </row>
    <row r="240" customFormat="false" ht="14.25" hidden="false" customHeight="false" outlineLevel="0" collapsed="false">
      <c r="A240" s="480"/>
      <c r="B240" s="481"/>
      <c r="C240" s="481"/>
      <c r="D240" s="35"/>
      <c r="E240" s="463"/>
      <c r="F240" s="210"/>
      <c r="G240" s="210"/>
      <c r="H240" s="210"/>
      <c r="I240" s="210"/>
      <c r="J240" s="464"/>
      <c r="K240" s="209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1"/>
      <c r="AA240" s="463"/>
      <c r="AB240" s="210"/>
      <c r="AC240" s="465"/>
    </row>
    <row r="241" customFormat="false" ht="14.25" hidden="false" customHeight="false" outlineLevel="0" collapsed="false">
      <c r="A241" s="480"/>
      <c r="B241" s="481"/>
      <c r="C241" s="481"/>
      <c r="D241" s="35"/>
      <c r="E241" s="463"/>
      <c r="F241" s="210"/>
      <c r="G241" s="210"/>
      <c r="H241" s="210"/>
      <c r="I241" s="210"/>
      <c r="J241" s="464"/>
      <c r="K241" s="209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1"/>
      <c r="AA241" s="463"/>
      <c r="AB241" s="210"/>
      <c r="AC241" s="465"/>
    </row>
    <row r="242" customFormat="false" ht="14.25" hidden="false" customHeight="false" outlineLevel="0" collapsed="false">
      <c r="A242" s="480"/>
      <c r="B242" s="481"/>
      <c r="C242" s="481"/>
      <c r="D242" s="35"/>
      <c r="E242" s="463"/>
      <c r="F242" s="210"/>
      <c r="G242" s="210"/>
      <c r="H242" s="210"/>
      <c r="I242" s="210"/>
      <c r="J242" s="464"/>
      <c r="K242" s="209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1"/>
      <c r="AA242" s="463"/>
      <c r="AB242" s="210"/>
      <c r="AC242" s="465"/>
    </row>
    <row r="243" customFormat="false" ht="14.25" hidden="false" customHeight="false" outlineLevel="0" collapsed="false">
      <c r="A243" s="480"/>
      <c r="B243" s="481"/>
      <c r="C243" s="481"/>
      <c r="D243" s="35"/>
      <c r="E243" s="463"/>
      <c r="F243" s="210"/>
      <c r="G243" s="210"/>
      <c r="H243" s="210"/>
      <c r="I243" s="210"/>
      <c r="J243" s="464"/>
      <c r="K243" s="209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1"/>
      <c r="AA243" s="463"/>
      <c r="AB243" s="210"/>
      <c r="AC243" s="465"/>
    </row>
    <row r="244" customFormat="false" ht="14.25" hidden="false" customHeight="false" outlineLevel="0" collapsed="false">
      <c r="A244" s="480"/>
      <c r="B244" s="481"/>
      <c r="C244" s="481"/>
      <c r="D244" s="35"/>
      <c r="E244" s="463"/>
      <c r="F244" s="210"/>
      <c r="G244" s="210"/>
      <c r="H244" s="210"/>
      <c r="I244" s="210"/>
      <c r="J244" s="464"/>
      <c r="K244" s="209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1"/>
      <c r="AA244" s="463"/>
      <c r="AB244" s="210"/>
      <c r="AC244" s="465"/>
    </row>
    <row r="245" customFormat="false" ht="14.25" hidden="false" customHeight="false" outlineLevel="0" collapsed="false">
      <c r="A245" s="480"/>
      <c r="B245" s="481"/>
      <c r="C245" s="481"/>
      <c r="D245" s="35"/>
      <c r="E245" s="463"/>
      <c r="F245" s="210"/>
      <c r="G245" s="210"/>
      <c r="H245" s="210"/>
      <c r="I245" s="210"/>
      <c r="J245" s="464"/>
      <c r="K245" s="209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1"/>
      <c r="AA245" s="463"/>
      <c r="AB245" s="210"/>
      <c r="AC245" s="465"/>
    </row>
    <row r="246" customFormat="false" ht="14.25" hidden="false" customHeight="false" outlineLevel="0" collapsed="false">
      <c r="A246" s="480"/>
      <c r="B246" s="481"/>
      <c r="C246" s="481"/>
      <c r="D246" s="35"/>
      <c r="E246" s="463"/>
      <c r="F246" s="210"/>
      <c r="G246" s="210"/>
      <c r="H246" s="210"/>
      <c r="I246" s="210"/>
      <c r="J246" s="464"/>
      <c r="K246" s="209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1"/>
      <c r="AA246" s="463"/>
      <c r="AB246" s="210"/>
      <c r="AC246" s="465"/>
    </row>
    <row r="247" customFormat="false" ht="14.25" hidden="false" customHeight="false" outlineLevel="0" collapsed="false">
      <c r="A247" s="480"/>
      <c r="B247" s="481"/>
      <c r="C247" s="481"/>
      <c r="D247" s="35"/>
      <c r="E247" s="463"/>
      <c r="F247" s="210"/>
      <c r="G247" s="210"/>
      <c r="H247" s="210"/>
      <c r="I247" s="210"/>
      <c r="J247" s="464"/>
      <c r="K247" s="209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1"/>
      <c r="AA247" s="463"/>
      <c r="AB247" s="210"/>
      <c r="AC247" s="465"/>
    </row>
    <row r="248" customFormat="false" ht="14.25" hidden="false" customHeight="false" outlineLevel="0" collapsed="false">
      <c r="A248" s="480"/>
      <c r="B248" s="481"/>
      <c r="C248" s="481"/>
      <c r="D248" s="35"/>
      <c r="E248" s="463"/>
      <c r="F248" s="210"/>
      <c r="G248" s="210"/>
      <c r="H248" s="210"/>
      <c r="I248" s="210"/>
      <c r="J248" s="464"/>
      <c r="K248" s="209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1"/>
      <c r="AA248" s="463"/>
      <c r="AB248" s="210"/>
      <c r="AC248" s="465"/>
    </row>
    <row r="249" customFormat="false" ht="14.25" hidden="false" customHeight="false" outlineLevel="0" collapsed="false">
      <c r="A249" s="480"/>
      <c r="B249" s="481"/>
      <c r="C249" s="481"/>
      <c r="D249" s="35"/>
      <c r="E249" s="463"/>
      <c r="F249" s="210"/>
      <c r="G249" s="210"/>
      <c r="H249" s="210"/>
      <c r="I249" s="210"/>
      <c r="J249" s="464"/>
      <c r="K249" s="209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1"/>
      <c r="AA249" s="463"/>
      <c r="AB249" s="210"/>
      <c r="AC249" s="465"/>
    </row>
    <row r="250" customFormat="false" ht="14.25" hidden="false" customHeight="false" outlineLevel="0" collapsed="false">
      <c r="A250" s="480"/>
      <c r="B250" s="481"/>
      <c r="C250" s="481"/>
      <c r="D250" s="35"/>
      <c r="E250" s="463"/>
      <c r="F250" s="210"/>
      <c r="G250" s="210"/>
      <c r="H250" s="210"/>
      <c r="I250" s="210"/>
      <c r="J250" s="464"/>
      <c r="K250" s="209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1"/>
      <c r="AA250" s="463"/>
      <c r="AB250" s="210"/>
      <c r="AC250" s="465"/>
    </row>
    <row r="251" customFormat="false" ht="14.25" hidden="false" customHeight="false" outlineLevel="0" collapsed="false">
      <c r="A251" s="480"/>
      <c r="B251" s="481"/>
      <c r="C251" s="481"/>
      <c r="D251" s="35"/>
      <c r="E251" s="463"/>
      <c r="F251" s="210"/>
      <c r="G251" s="210"/>
      <c r="H251" s="210"/>
      <c r="I251" s="210"/>
      <c r="J251" s="464"/>
      <c r="K251" s="209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1"/>
      <c r="AA251" s="463"/>
      <c r="AB251" s="210"/>
      <c r="AC251" s="465"/>
    </row>
    <row r="252" customFormat="false" ht="14.25" hidden="false" customHeight="false" outlineLevel="0" collapsed="false">
      <c r="A252" s="480"/>
      <c r="B252" s="481"/>
      <c r="C252" s="481"/>
      <c r="D252" s="35"/>
      <c r="E252" s="463"/>
      <c r="F252" s="210"/>
      <c r="G252" s="210"/>
      <c r="H252" s="210"/>
      <c r="I252" s="210"/>
      <c r="J252" s="464"/>
      <c r="K252" s="209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1"/>
      <c r="AA252" s="463"/>
      <c r="AB252" s="210"/>
      <c r="AC252" s="465"/>
    </row>
    <row r="253" customFormat="false" ht="14.25" hidden="false" customHeight="false" outlineLevel="0" collapsed="false">
      <c r="A253" s="480"/>
      <c r="B253" s="481"/>
      <c r="C253" s="481"/>
      <c r="D253" s="35"/>
      <c r="E253" s="463"/>
      <c r="F253" s="210"/>
      <c r="G253" s="210"/>
      <c r="H253" s="210"/>
      <c r="I253" s="210"/>
      <c r="J253" s="464"/>
      <c r="K253" s="209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1"/>
      <c r="AA253" s="463"/>
      <c r="AB253" s="210"/>
      <c r="AC253" s="465"/>
    </row>
    <row r="254" customFormat="false" ht="14.25" hidden="false" customHeight="false" outlineLevel="0" collapsed="false">
      <c r="A254" s="480"/>
      <c r="B254" s="481"/>
      <c r="C254" s="481"/>
      <c r="D254" s="35"/>
      <c r="E254" s="463"/>
      <c r="F254" s="210"/>
      <c r="G254" s="210"/>
      <c r="H254" s="210"/>
      <c r="I254" s="210"/>
      <c r="J254" s="464"/>
      <c r="K254" s="209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1"/>
      <c r="AA254" s="463"/>
      <c r="AB254" s="210"/>
      <c r="AC254" s="465"/>
    </row>
    <row r="255" customFormat="false" ht="14.25" hidden="false" customHeight="false" outlineLevel="0" collapsed="false">
      <c r="A255" s="480"/>
      <c r="B255" s="481"/>
      <c r="C255" s="481"/>
      <c r="D255" s="35"/>
      <c r="E255" s="463"/>
      <c r="F255" s="210"/>
      <c r="G255" s="210"/>
      <c r="H255" s="210"/>
      <c r="I255" s="210"/>
      <c r="J255" s="464"/>
      <c r="K255" s="209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1"/>
      <c r="AA255" s="463"/>
      <c r="AB255" s="210"/>
      <c r="AC255" s="465"/>
    </row>
    <row r="256" customFormat="false" ht="14.25" hidden="false" customHeight="false" outlineLevel="0" collapsed="false">
      <c r="A256" s="480"/>
      <c r="B256" s="481"/>
      <c r="C256" s="481"/>
      <c r="D256" s="35"/>
      <c r="E256" s="463"/>
      <c r="F256" s="210"/>
      <c r="G256" s="210"/>
      <c r="H256" s="210"/>
      <c r="I256" s="210"/>
      <c r="J256" s="464"/>
      <c r="K256" s="209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1"/>
      <c r="AA256" s="463"/>
      <c r="AB256" s="210"/>
      <c r="AC256" s="465"/>
    </row>
    <row r="257" customFormat="false" ht="14.25" hidden="false" customHeight="false" outlineLevel="0" collapsed="false">
      <c r="A257" s="480"/>
      <c r="B257" s="481"/>
      <c r="C257" s="481"/>
      <c r="D257" s="35"/>
      <c r="E257" s="463"/>
      <c r="F257" s="210"/>
      <c r="G257" s="210"/>
      <c r="H257" s="210"/>
      <c r="I257" s="210"/>
      <c r="J257" s="464"/>
      <c r="K257" s="209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1"/>
      <c r="AA257" s="463"/>
      <c r="AB257" s="210"/>
      <c r="AC257" s="465"/>
    </row>
    <row r="258" customFormat="false" ht="14.25" hidden="false" customHeight="false" outlineLevel="0" collapsed="false">
      <c r="A258" s="480"/>
      <c r="B258" s="481"/>
      <c r="C258" s="481"/>
      <c r="D258" s="35"/>
      <c r="E258" s="463"/>
      <c r="F258" s="210"/>
      <c r="G258" s="210"/>
      <c r="H258" s="210"/>
      <c r="I258" s="210"/>
      <c r="J258" s="464"/>
      <c r="K258" s="209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1"/>
      <c r="AA258" s="463"/>
      <c r="AB258" s="210"/>
      <c r="AC258" s="465"/>
    </row>
    <row r="259" customFormat="false" ht="14.25" hidden="false" customHeight="false" outlineLevel="0" collapsed="false">
      <c r="A259" s="480"/>
      <c r="B259" s="481"/>
      <c r="C259" s="481"/>
      <c r="D259" s="35"/>
      <c r="E259" s="463"/>
      <c r="F259" s="210"/>
      <c r="G259" s="210"/>
      <c r="H259" s="210"/>
      <c r="I259" s="210"/>
      <c r="J259" s="464"/>
      <c r="K259" s="209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1"/>
      <c r="AA259" s="463"/>
      <c r="AB259" s="210"/>
      <c r="AC259" s="465"/>
    </row>
    <row r="260" customFormat="false" ht="14.25" hidden="false" customHeight="false" outlineLevel="0" collapsed="false">
      <c r="A260" s="480"/>
      <c r="B260" s="481"/>
      <c r="C260" s="481"/>
      <c r="D260" s="35"/>
      <c r="E260" s="463"/>
      <c r="F260" s="210"/>
      <c r="G260" s="210"/>
      <c r="H260" s="210"/>
      <c r="I260" s="210"/>
      <c r="J260" s="464"/>
      <c r="K260" s="209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1"/>
      <c r="AA260" s="463"/>
      <c r="AB260" s="210"/>
      <c r="AC260" s="465"/>
    </row>
    <row r="261" customFormat="false" ht="14.25" hidden="false" customHeight="false" outlineLevel="0" collapsed="false">
      <c r="A261" s="480"/>
      <c r="B261" s="481"/>
      <c r="C261" s="481"/>
      <c r="D261" s="35"/>
      <c r="E261" s="463"/>
      <c r="F261" s="210"/>
      <c r="G261" s="210"/>
      <c r="H261" s="210"/>
      <c r="I261" s="210"/>
      <c r="J261" s="464"/>
      <c r="K261" s="209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1"/>
      <c r="AA261" s="463"/>
      <c r="AB261" s="210"/>
      <c r="AC261" s="465"/>
    </row>
    <row r="262" customFormat="false" ht="14.25" hidden="false" customHeight="false" outlineLevel="0" collapsed="false">
      <c r="A262" s="480"/>
      <c r="B262" s="481"/>
      <c r="C262" s="481"/>
      <c r="D262" s="35"/>
      <c r="E262" s="463"/>
      <c r="F262" s="210"/>
      <c r="G262" s="210"/>
      <c r="H262" s="210"/>
      <c r="I262" s="210"/>
      <c r="J262" s="464"/>
      <c r="K262" s="209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1"/>
      <c r="AA262" s="463"/>
      <c r="AB262" s="210"/>
      <c r="AC262" s="465"/>
    </row>
    <row r="263" customFormat="false" ht="14.25" hidden="false" customHeight="false" outlineLevel="0" collapsed="false">
      <c r="A263" s="480"/>
      <c r="B263" s="481"/>
      <c r="C263" s="481"/>
      <c r="D263" s="35"/>
      <c r="E263" s="463"/>
      <c r="F263" s="210"/>
      <c r="G263" s="210"/>
      <c r="H263" s="210"/>
      <c r="I263" s="210"/>
      <c r="J263" s="464"/>
      <c r="K263" s="209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1"/>
      <c r="AA263" s="463"/>
      <c r="AB263" s="210"/>
      <c r="AC263" s="465"/>
    </row>
    <row r="264" customFormat="false" ht="14.25" hidden="false" customHeight="false" outlineLevel="0" collapsed="false">
      <c r="A264" s="480"/>
      <c r="B264" s="481"/>
      <c r="C264" s="481"/>
      <c r="D264" s="35"/>
      <c r="E264" s="463"/>
      <c r="F264" s="210"/>
      <c r="G264" s="210"/>
      <c r="H264" s="210"/>
      <c r="I264" s="210"/>
      <c r="J264" s="464"/>
      <c r="K264" s="209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1"/>
      <c r="AA264" s="463"/>
      <c r="AB264" s="210"/>
      <c r="AC264" s="465"/>
    </row>
    <row r="265" customFormat="false" ht="14.25" hidden="false" customHeight="false" outlineLevel="0" collapsed="false">
      <c r="A265" s="480"/>
      <c r="B265" s="481"/>
      <c r="C265" s="481"/>
      <c r="D265" s="35"/>
      <c r="E265" s="463"/>
      <c r="F265" s="210"/>
      <c r="G265" s="210"/>
      <c r="H265" s="210"/>
      <c r="I265" s="210"/>
      <c r="J265" s="464"/>
      <c r="K265" s="209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1"/>
      <c r="AA265" s="463"/>
      <c r="AB265" s="210"/>
      <c r="AC265" s="465"/>
    </row>
    <row r="266" customFormat="false" ht="14.25" hidden="false" customHeight="false" outlineLevel="0" collapsed="false">
      <c r="A266" s="480"/>
      <c r="B266" s="481"/>
      <c r="C266" s="481"/>
      <c r="D266" s="35"/>
      <c r="E266" s="463"/>
      <c r="F266" s="210"/>
      <c r="G266" s="210"/>
      <c r="H266" s="210"/>
      <c r="I266" s="210"/>
      <c r="J266" s="464"/>
      <c r="K266" s="209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1"/>
      <c r="AA266" s="463"/>
      <c r="AB266" s="210"/>
      <c r="AC266" s="465"/>
    </row>
    <row r="267" customFormat="false" ht="14.25" hidden="false" customHeight="false" outlineLevel="0" collapsed="false">
      <c r="A267" s="480"/>
      <c r="B267" s="481"/>
      <c r="C267" s="481"/>
      <c r="D267" s="35"/>
      <c r="E267" s="463"/>
      <c r="F267" s="210"/>
      <c r="G267" s="210"/>
      <c r="H267" s="210"/>
      <c r="I267" s="210"/>
      <c r="J267" s="464"/>
      <c r="K267" s="209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1"/>
      <c r="AA267" s="463"/>
      <c r="AB267" s="210"/>
      <c r="AC267" s="465"/>
    </row>
    <row r="268" customFormat="false" ht="14.25" hidden="false" customHeight="false" outlineLevel="0" collapsed="false">
      <c r="A268" s="480"/>
      <c r="B268" s="481"/>
      <c r="C268" s="481"/>
      <c r="D268" s="35"/>
      <c r="E268" s="463"/>
      <c r="F268" s="210"/>
      <c r="G268" s="210"/>
      <c r="H268" s="210"/>
      <c r="I268" s="210"/>
      <c r="J268" s="464"/>
      <c r="K268" s="209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1"/>
      <c r="AA268" s="463"/>
      <c r="AB268" s="210"/>
      <c r="AC268" s="465"/>
    </row>
    <row r="269" customFormat="false" ht="14.25" hidden="false" customHeight="false" outlineLevel="0" collapsed="false">
      <c r="A269" s="480"/>
      <c r="B269" s="481"/>
      <c r="C269" s="481"/>
      <c r="D269" s="35"/>
      <c r="E269" s="463"/>
      <c r="F269" s="210"/>
      <c r="G269" s="210"/>
      <c r="H269" s="210"/>
      <c r="I269" s="210"/>
      <c r="J269" s="464"/>
      <c r="K269" s="209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1"/>
      <c r="AA269" s="463"/>
      <c r="AB269" s="210"/>
      <c r="AC269" s="465"/>
    </row>
    <row r="270" customFormat="false" ht="14.25" hidden="false" customHeight="false" outlineLevel="0" collapsed="false">
      <c r="A270" s="480"/>
      <c r="B270" s="481"/>
      <c r="C270" s="481"/>
      <c r="D270" s="35"/>
      <c r="E270" s="463"/>
      <c r="F270" s="210"/>
      <c r="G270" s="210"/>
      <c r="H270" s="210"/>
      <c r="I270" s="210"/>
      <c r="J270" s="464"/>
      <c r="K270" s="209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1"/>
      <c r="AA270" s="463"/>
      <c r="AB270" s="210"/>
      <c r="AC270" s="465"/>
    </row>
    <row r="271" customFormat="false" ht="14.25" hidden="false" customHeight="false" outlineLevel="0" collapsed="false">
      <c r="A271" s="480"/>
      <c r="B271" s="481"/>
      <c r="C271" s="481"/>
      <c r="D271" s="35"/>
      <c r="E271" s="463"/>
      <c r="F271" s="210"/>
      <c r="G271" s="210"/>
      <c r="H271" s="210"/>
      <c r="I271" s="210"/>
      <c r="J271" s="464"/>
      <c r="K271" s="209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1"/>
      <c r="AA271" s="463"/>
      <c r="AB271" s="210"/>
      <c r="AC271" s="465"/>
    </row>
    <row r="272" customFormat="false" ht="14.25" hidden="false" customHeight="false" outlineLevel="0" collapsed="false">
      <c r="A272" s="480"/>
      <c r="B272" s="481"/>
      <c r="C272" s="481"/>
      <c r="D272" s="35"/>
      <c r="E272" s="463"/>
      <c r="F272" s="210"/>
      <c r="G272" s="210"/>
      <c r="H272" s="210"/>
      <c r="I272" s="210"/>
      <c r="J272" s="464"/>
      <c r="K272" s="209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1"/>
      <c r="AA272" s="463"/>
      <c r="AB272" s="210"/>
      <c r="AC272" s="465"/>
    </row>
    <row r="273" customFormat="false" ht="14.25" hidden="false" customHeight="false" outlineLevel="0" collapsed="false">
      <c r="A273" s="480"/>
      <c r="B273" s="481"/>
      <c r="C273" s="481"/>
      <c r="D273" s="35"/>
      <c r="E273" s="463"/>
      <c r="F273" s="210"/>
      <c r="G273" s="210"/>
      <c r="H273" s="210"/>
      <c r="I273" s="210"/>
      <c r="J273" s="464"/>
      <c r="K273" s="209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1"/>
      <c r="AA273" s="463"/>
      <c r="AB273" s="210"/>
      <c r="AC273" s="465"/>
    </row>
    <row r="274" customFormat="false" ht="14.25" hidden="false" customHeight="false" outlineLevel="0" collapsed="false">
      <c r="A274" s="480"/>
      <c r="B274" s="481"/>
      <c r="C274" s="481"/>
      <c r="D274" s="35"/>
      <c r="E274" s="463"/>
      <c r="F274" s="210"/>
      <c r="G274" s="210"/>
      <c r="H274" s="210"/>
      <c r="I274" s="210"/>
      <c r="J274" s="464"/>
      <c r="K274" s="209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1"/>
      <c r="AA274" s="463"/>
      <c r="AB274" s="210"/>
      <c r="AC274" s="465"/>
    </row>
    <row r="275" customFormat="false" ht="14.25" hidden="false" customHeight="false" outlineLevel="0" collapsed="false">
      <c r="A275" s="480"/>
      <c r="B275" s="481"/>
      <c r="C275" s="481"/>
      <c r="D275" s="35"/>
      <c r="E275" s="463"/>
      <c r="F275" s="210"/>
      <c r="G275" s="210"/>
      <c r="H275" s="210"/>
      <c r="I275" s="210"/>
      <c r="J275" s="464"/>
      <c r="K275" s="209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1"/>
      <c r="AA275" s="463"/>
      <c r="AB275" s="210"/>
      <c r="AC275" s="465"/>
    </row>
    <row r="276" customFormat="false" ht="14.25" hidden="false" customHeight="false" outlineLevel="0" collapsed="false">
      <c r="A276" s="480"/>
      <c r="B276" s="481"/>
      <c r="C276" s="481"/>
      <c r="D276" s="35"/>
      <c r="E276" s="463"/>
      <c r="F276" s="210"/>
      <c r="G276" s="210"/>
      <c r="H276" s="210"/>
      <c r="I276" s="210"/>
      <c r="J276" s="464"/>
      <c r="K276" s="209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1"/>
      <c r="AA276" s="463"/>
      <c r="AB276" s="210"/>
      <c r="AC276" s="465"/>
    </row>
    <row r="277" customFormat="false" ht="14.25" hidden="false" customHeight="false" outlineLevel="0" collapsed="false">
      <c r="A277" s="480"/>
      <c r="B277" s="481"/>
      <c r="C277" s="481"/>
      <c r="D277" s="35"/>
      <c r="E277" s="463"/>
      <c r="F277" s="210"/>
      <c r="G277" s="210"/>
      <c r="H277" s="210"/>
      <c r="I277" s="210"/>
      <c r="J277" s="464"/>
      <c r="K277" s="209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1"/>
      <c r="AA277" s="463"/>
      <c r="AB277" s="210"/>
      <c r="AC277" s="465"/>
    </row>
    <row r="278" customFormat="false" ht="14.25" hidden="false" customHeight="false" outlineLevel="0" collapsed="false">
      <c r="A278" s="480"/>
      <c r="B278" s="481"/>
      <c r="C278" s="481"/>
      <c r="D278" s="35"/>
      <c r="E278" s="463"/>
      <c r="F278" s="210"/>
      <c r="G278" s="210"/>
      <c r="H278" s="210"/>
      <c r="I278" s="210"/>
      <c r="J278" s="464"/>
      <c r="K278" s="209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1"/>
      <c r="AA278" s="463"/>
      <c r="AB278" s="210"/>
      <c r="AC278" s="465"/>
    </row>
    <row r="279" customFormat="false" ht="14.25" hidden="false" customHeight="false" outlineLevel="0" collapsed="false">
      <c r="A279" s="480"/>
      <c r="B279" s="481"/>
      <c r="C279" s="481"/>
      <c r="D279" s="35"/>
      <c r="E279" s="463"/>
      <c r="F279" s="210"/>
      <c r="G279" s="210"/>
      <c r="H279" s="210"/>
      <c r="I279" s="210"/>
      <c r="J279" s="464"/>
      <c r="K279" s="209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1"/>
      <c r="AA279" s="463"/>
      <c r="AB279" s="210"/>
      <c r="AC279" s="465"/>
    </row>
    <row r="280" customFormat="false" ht="14.25" hidden="false" customHeight="false" outlineLevel="0" collapsed="false">
      <c r="A280" s="480"/>
      <c r="B280" s="481"/>
      <c r="C280" s="481"/>
      <c r="D280" s="35"/>
      <c r="E280" s="463"/>
      <c r="F280" s="210"/>
      <c r="G280" s="210"/>
      <c r="H280" s="210"/>
      <c r="I280" s="210"/>
      <c r="J280" s="464"/>
      <c r="K280" s="209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1"/>
      <c r="AA280" s="463"/>
      <c r="AB280" s="210"/>
      <c r="AC280" s="465"/>
    </row>
    <row r="281" customFormat="false" ht="14.25" hidden="false" customHeight="false" outlineLevel="0" collapsed="false">
      <c r="A281" s="480"/>
      <c r="B281" s="481"/>
      <c r="C281" s="481"/>
      <c r="D281" s="35"/>
      <c r="E281" s="463"/>
      <c r="F281" s="210"/>
      <c r="G281" s="210"/>
      <c r="H281" s="210"/>
      <c r="I281" s="210"/>
      <c r="J281" s="464"/>
      <c r="K281" s="209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1"/>
      <c r="AA281" s="463"/>
      <c r="AB281" s="210"/>
      <c r="AC281" s="465"/>
    </row>
    <row r="282" customFormat="false" ht="14.25" hidden="false" customHeight="false" outlineLevel="0" collapsed="false">
      <c r="A282" s="480"/>
      <c r="B282" s="481"/>
      <c r="C282" s="481"/>
      <c r="D282" s="35"/>
      <c r="E282" s="463"/>
      <c r="F282" s="210"/>
      <c r="G282" s="210"/>
      <c r="H282" s="210"/>
      <c r="I282" s="210"/>
      <c r="J282" s="464"/>
      <c r="K282" s="209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1"/>
      <c r="AA282" s="463"/>
      <c r="AB282" s="210"/>
      <c r="AC282" s="465"/>
    </row>
    <row r="283" customFormat="false" ht="14.25" hidden="false" customHeight="false" outlineLevel="0" collapsed="false">
      <c r="A283" s="480"/>
      <c r="B283" s="481"/>
      <c r="C283" s="481"/>
      <c r="D283" s="35"/>
      <c r="E283" s="463"/>
      <c r="F283" s="210"/>
      <c r="G283" s="210"/>
      <c r="H283" s="210"/>
      <c r="I283" s="210"/>
      <c r="J283" s="464"/>
      <c r="K283" s="209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1"/>
      <c r="AA283" s="463"/>
      <c r="AB283" s="210"/>
      <c r="AC283" s="465"/>
    </row>
    <row r="284" customFormat="false" ht="14.25" hidden="false" customHeight="false" outlineLevel="0" collapsed="false">
      <c r="A284" s="480"/>
      <c r="B284" s="481"/>
      <c r="C284" s="481"/>
      <c r="D284" s="35"/>
      <c r="E284" s="463"/>
      <c r="F284" s="210"/>
      <c r="G284" s="210"/>
      <c r="H284" s="210"/>
      <c r="I284" s="210"/>
      <c r="J284" s="464"/>
      <c r="K284" s="209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1"/>
      <c r="AA284" s="463"/>
      <c r="AB284" s="210"/>
      <c r="AC284" s="465"/>
    </row>
    <row r="285" customFormat="false" ht="14.25" hidden="false" customHeight="false" outlineLevel="0" collapsed="false">
      <c r="A285" s="480"/>
      <c r="B285" s="481"/>
      <c r="C285" s="481"/>
      <c r="D285" s="35"/>
      <c r="E285" s="463"/>
      <c r="F285" s="210"/>
      <c r="G285" s="210"/>
      <c r="H285" s="210"/>
      <c r="I285" s="210"/>
      <c r="J285" s="464"/>
      <c r="K285" s="209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1"/>
      <c r="AA285" s="463"/>
      <c r="AB285" s="210"/>
      <c r="AC285" s="465"/>
    </row>
    <row r="286" customFormat="false" ht="14.25" hidden="false" customHeight="false" outlineLevel="0" collapsed="false">
      <c r="A286" s="480"/>
      <c r="B286" s="481"/>
      <c r="C286" s="481"/>
      <c r="D286" s="35"/>
      <c r="E286" s="463"/>
      <c r="F286" s="210"/>
      <c r="G286" s="210"/>
      <c r="H286" s="210"/>
      <c r="I286" s="210"/>
      <c r="J286" s="464"/>
      <c r="K286" s="209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1"/>
      <c r="AA286" s="463"/>
      <c r="AB286" s="210"/>
      <c r="AC286" s="465"/>
    </row>
    <row r="287" customFormat="false" ht="14.25" hidden="false" customHeight="false" outlineLevel="0" collapsed="false">
      <c r="A287" s="480"/>
      <c r="B287" s="481"/>
      <c r="C287" s="481"/>
      <c r="D287" s="35"/>
      <c r="E287" s="463"/>
      <c r="F287" s="210"/>
      <c r="G287" s="210"/>
      <c r="H287" s="210"/>
      <c r="I287" s="210"/>
      <c r="J287" s="464"/>
      <c r="K287" s="209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1"/>
      <c r="AA287" s="463"/>
      <c r="AB287" s="210"/>
      <c r="AC287" s="465"/>
    </row>
    <row r="288" customFormat="false" ht="14.25" hidden="false" customHeight="false" outlineLevel="0" collapsed="false">
      <c r="A288" s="480"/>
      <c r="B288" s="481"/>
      <c r="C288" s="481"/>
      <c r="D288" s="35"/>
      <c r="E288" s="463"/>
      <c r="F288" s="210"/>
      <c r="G288" s="210"/>
      <c r="H288" s="210"/>
      <c r="I288" s="210"/>
      <c r="J288" s="464"/>
      <c r="K288" s="209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1"/>
      <c r="AA288" s="463"/>
      <c r="AB288" s="210"/>
      <c r="AC288" s="465"/>
    </row>
    <row r="289" customFormat="false" ht="14.25" hidden="false" customHeight="false" outlineLevel="0" collapsed="false">
      <c r="A289" s="480"/>
      <c r="B289" s="481"/>
      <c r="C289" s="481"/>
      <c r="D289" s="35"/>
      <c r="E289" s="463"/>
      <c r="F289" s="210"/>
      <c r="G289" s="210"/>
      <c r="H289" s="210"/>
      <c r="I289" s="210"/>
      <c r="J289" s="464"/>
      <c r="K289" s="209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1"/>
      <c r="AA289" s="463"/>
      <c r="AB289" s="210"/>
      <c r="AC289" s="465"/>
    </row>
    <row r="290" customFormat="false" ht="14.25" hidden="false" customHeight="false" outlineLevel="0" collapsed="false">
      <c r="A290" s="480"/>
      <c r="B290" s="481"/>
      <c r="C290" s="481"/>
      <c r="D290" s="35"/>
      <c r="E290" s="463"/>
      <c r="F290" s="210"/>
      <c r="G290" s="210"/>
      <c r="H290" s="210"/>
      <c r="I290" s="210"/>
      <c r="J290" s="464"/>
      <c r="K290" s="209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1"/>
      <c r="AA290" s="463"/>
      <c r="AB290" s="210"/>
      <c r="AC290" s="465"/>
    </row>
    <row r="291" customFormat="false" ht="14.25" hidden="false" customHeight="false" outlineLevel="0" collapsed="false">
      <c r="A291" s="480"/>
      <c r="B291" s="481"/>
      <c r="C291" s="481"/>
      <c r="D291" s="35"/>
      <c r="E291" s="463"/>
      <c r="F291" s="210"/>
      <c r="G291" s="210"/>
      <c r="H291" s="210"/>
      <c r="I291" s="210"/>
      <c r="J291" s="464"/>
      <c r="K291" s="209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1"/>
      <c r="AA291" s="463"/>
      <c r="AB291" s="210"/>
      <c r="AC291" s="465"/>
    </row>
    <row r="292" customFormat="false" ht="14.25" hidden="false" customHeight="false" outlineLevel="0" collapsed="false">
      <c r="A292" s="480"/>
      <c r="B292" s="481"/>
      <c r="C292" s="481"/>
      <c r="D292" s="35"/>
      <c r="E292" s="463"/>
      <c r="F292" s="210"/>
      <c r="G292" s="210"/>
      <c r="H292" s="210"/>
      <c r="I292" s="210"/>
      <c r="J292" s="464"/>
      <c r="K292" s="209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1"/>
      <c r="AA292" s="463"/>
      <c r="AB292" s="210"/>
      <c r="AC292" s="465"/>
    </row>
    <row r="293" customFormat="false" ht="14.25" hidden="false" customHeight="false" outlineLevel="0" collapsed="false">
      <c r="A293" s="480"/>
      <c r="B293" s="481"/>
      <c r="C293" s="481"/>
      <c r="D293" s="35"/>
      <c r="E293" s="463"/>
      <c r="F293" s="210"/>
      <c r="G293" s="210"/>
      <c r="H293" s="210"/>
      <c r="I293" s="210"/>
      <c r="J293" s="464"/>
      <c r="K293" s="209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1"/>
      <c r="AA293" s="463"/>
      <c r="AB293" s="210"/>
      <c r="AC293" s="465"/>
    </row>
    <row r="294" customFormat="false" ht="14.25" hidden="false" customHeight="false" outlineLevel="0" collapsed="false">
      <c r="A294" s="480"/>
      <c r="B294" s="481"/>
      <c r="C294" s="481"/>
      <c r="D294" s="35"/>
      <c r="E294" s="463"/>
      <c r="F294" s="210"/>
      <c r="G294" s="210"/>
      <c r="H294" s="210"/>
      <c r="I294" s="210"/>
      <c r="J294" s="464"/>
      <c r="K294" s="209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1"/>
      <c r="AA294" s="463"/>
      <c r="AB294" s="210"/>
      <c r="AC294" s="465"/>
    </row>
    <row r="295" customFormat="false" ht="14.25" hidden="false" customHeight="false" outlineLevel="0" collapsed="false">
      <c r="A295" s="480"/>
      <c r="B295" s="481"/>
      <c r="C295" s="481"/>
      <c r="D295" s="35"/>
      <c r="E295" s="463"/>
      <c r="F295" s="210"/>
      <c r="G295" s="210"/>
      <c r="H295" s="210"/>
      <c r="I295" s="210"/>
      <c r="J295" s="464"/>
      <c r="K295" s="209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1"/>
      <c r="AA295" s="463"/>
      <c r="AB295" s="210"/>
      <c r="AC295" s="465"/>
    </row>
    <row r="296" customFormat="false" ht="14.25" hidden="false" customHeight="false" outlineLevel="0" collapsed="false">
      <c r="A296" s="480"/>
      <c r="B296" s="481"/>
      <c r="C296" s="481"/>
      <c r="D296" s="35"/>
      <c r="E296" s="463"/>
      <c r="F296" s="210"/>
      <c r="G296" s="210"/>
      <c r="H296" s="210"/>
      <c r="I296" s="210"/>
      <c r="J296" s="464"/>
      <c r="K296" s="209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1"/>
      <c r="AA296" s="463"/>
      <c r="AB296" s="210"/>
      <c r="AC296" s="465"/>
    </row>
    <row r="297" customFormat="false" ht="14.25" hidden="false" customHeight="false" outlineLevel="0" collapsed="false">
      <c r="A297" s="480"/>
      <c r="B297" s="481"/>
      <c r="C297" s="481"/>
      <c r="D297" s="35"/>
      <c r="E297" s="463"/>
      <c r="F297" s="210"/>
      <c r="G297" s="210"/>
      <c r="H297" s="210"/>
      <c r="I297" s="210"/>
      <c r="J297" s="464"/>
      <c r="K297" s="209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1"/>
      <c r="AA297" s="463"/>
      <c r="AB297" s="210"/>
      <c r="AC297" s="465"/>
    </row>
    <row r="298" customFormat="false" ht="14.25" hidden="false" customHeight="false" outlineLevel="0" collapsed="false">
      <c r="A298" s="480"/>
      <c r="B298" s="481"/>
      <c r="C298" s="481"/>
      <c r="D298" s="35"/>
      <c r="E298" s="463"/>
      <c r="F298" s="210"/>
      <c r="G298" s="210"/>
      <c r="H298" s="210"/>
      <c r="I298" s="210"/>
      <c r="J298" s="464"/>
      <c r="K298" s="209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1"/>
      <c r="AA298" s="463"/>
      <c r="AB298" s="210"/>
      <c r="AC298" s="465"/>
    </row>
    <row r="299" customFormat="false" ht="14.25" hidden="false" customHeight="false" outlineLevel="0" collapsed="false">
      <c r="A299" s="480"/>
      <c r="B299" s="481"/>
      <c r="C299" s="481"/>
      <c r="D299" s="35"/>
      <c r="E299" s="463"/>
      <c r="F299" s="210"/>
      <c r="G299" s="210"/>
      <c r="H299" s="210"/>
      <c r="I299" s="210"/>
      <c r="J299" s="464"/>
      <c r="K299" s="209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1"/>
      <c r="AA299" s="463"/>
      <c r="AB299" s="210"/>
      <c r="AC299" s="465"/>
    </row>
    <row r="300" customFormat="false" ht="14.25" hidden="false" customHeight="false" outlineLevel="0" collapsed="false">
      <c r="A300" s="480"/>
      <c r="B300" s="481"/>
      <c r="C300" s="481"/>
      <c r="D300" s="35"/>
      <c r="E300" s="463"/>
      <c r="F300" s="210"/>
      <c r="G300" s="210"/>
      <c r="H300" s="210"/>
      <c r="I300" s="210"/>
      <c r="J300" s="464"/>
      <c r="K300" s="209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1"/>
      <c r="AA300" s="463"/>
      <c r="AB300" s="210"/>
      <c r="AC300" s="465"/>
    </row>
    <row r="301" customFormat="false" ht="14.25" hidden="false" customHeight="false" outlineLevel="0" collapsed="false">
      <c r="A301" s="480"/>
      <c r="B301" s="481"/>
      <c r="C301" s="481"/>
      <c r="D301" s="35"/>
      <c r="E301" s="463"/>
      <c r="F301" s="210"/>
      <c r="G301" s="210"/>
      <c r="H301" s="210"/>
      <c r="I301" s="210"/>
      <c r="J301" s="464"/>
      <c r="K301" s="209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1"/>
      <c r="AA301" s="463"/>
      <c r="AB301" s="210"/>
      <c r="AC301" s="465"/>
    </row>
    <row r="302" customFormat="false" ht="14.25" hidden="false" customHeight="false" outlineLevel="0" collapsed="false">
      <c r="A302" s="480"/>
      <c r="B302" s="481"/>
      <c r="C302" s="481"/>
      <c r="D302" s="35"/>
      <c r="E302" s="463"/>
      <c r="F302" s="210"/>
      <c r="G302" s="210"/>
      <c r="H302" s="210"/>
      <c r="I302" s="210"/>
      <c r="J302" s="464"/>
      <c r="K302" s="209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1"/>
      <c r="AA302" s="463"/>
      <c r="AB302" s="210"/>
      <c r="AC302" s="465"/>
    </row>
    <row r="303" customFormat="false" ht="14.25" hidden="false" customHeight="false" outlineLevel="0" collapsed="false">
      <c r="A303" s="480"/>
      <c r="B303" s="481"/>
      <c r="C303" s="481"/>
      <c r="D303" s="35"/>
      <c r="E303" s="463"/>
      <c r="F303" s="210"/>
      <c r="G303" s="210"/>
      <c r="H303" s="210"/>
      <c r="I303" s="210"/>
      <c r="J303" s="464"/>
      <c r="K303" s="209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1"/>
      <c r="AA303" s="463"/>
      <c r="AB303" s="210"/>
      <c r="AC303" s="465"/>
    </row>
    <row r="304" customFormat="false" ht="14.25" hidden="false" customHeight="false" outlineLevel="0" collapsed="false">
      <c r="A304" s="480"/>
      <c r="B304" s="481"/>
      <c r="C304" s="481"/>
      <c r="D304" s="35"/>
      <c r="E304" s="463"/>
      <c r="F304" s="210"/>
      <c r="G304" s="210"/>
      <c r="H304" s="210"/>
      <c r="I304" s="210"/>
      <c r="J304" s="464"/>
      <c r="K304" s="209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1"/>
      <c r="AA304" s="463"/>
      <c r="AB304" s="210"/>
      <c r="AC304" s="465"/>
    </row>
    <row r="305" customFormat="false" ht="14.25" hidden="false" customHeight="false" outlineLevel="0" collapsed="false">
      <c r="A305" s="480"/>
      <c r="B305" s="481"/>
      <c r="C305" s="481"/>
      <c r="D305" s="35"/>
      <c r="E305" s="463"/>
      <c r="F305" s="210"/>
      <c r="G305" s="210"/>
      <c r="H305" s="210"/>
      <c r="I305" s="210"/>
      <c r="J305" s="464"/>
      <c r="K305" s="209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1"/>
      <c r="AA305" s="463"/>
      <c r="AB305" s="210"/>
      <c r="AC305" s="465"/>
    </row>
    <row r="306" customFormat="false" ht="14.25" hidden="false" customHeight="false" outlineLevel="0" collapsed="false">
      <c r="A306" s="480"/>
      <c r="B306" s="481"/>
      <c r="C306" s="481"/>
      <c r="D306" s="35"/>
      <c r="E306" s="463"/>
      <c r="F306" s="210"/>
      <c r="G306" s="210"/>
      <c r="H306" s="210"/>
      <c r="I306" s="210"/>
      <c r="J306" s="464"/>
      <c r="K306" s="209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1"/>
      <c r="AA306" s="463"/>
      <c r="AB306" s="210"/>
      <c r="AC306" s="465"/>
    </row>
    <row r="307" customFormat="false" ht="14.25" hidden="false" customHeight="false" outlineLevel="0" collapsed="false">
      <c r="A307" s="480"/>
      <c r="B307" s="481"/>
      <c r="C307" s="481"/>
      <c r="D307" s="35"/>
      <c r="E307" s="463"/>
      <c r="F307" s="210"/>
      <c r="G307" s="210"/>
      <c r="H307" s="210"/>
      <c r="I307" s="210"/>
      <c r="J307" s="464"/>
      <c r="K307" s="209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1"/>
      <c r="AA307" s="463"/>
      <c r="AB307" s="210"/>
      <c r="AC307" s="465"/>
    </row>
    <row r="308" customFormat="false" ht="14.25" hidden="false" customHeight="false" outlineLevel="0" collapsed="false">
      <c r="A308" s="480"/>
      <c r="B308" s="481"/>
      <c r="C308" s="481"/>
      <c r="D308" s="35"/>
      <c r="E308" s="463"/>
      <c r="F308" s="210"/>
      <c r="G308" s="210"/>
      <c r="H308" s="210"/>
      <c r="I308" s="210"/>
      <c r="J308" s="464"/>
      <c r="K308" s="209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1"/>
      <c r="AA308" s="463"/>
      <c r="AB308" s="210"/>
      <c r="AC308" s="465"/>
    </row>
    <row r="309" customFormat="false" ht="14.25" hidden="false" customHeight="false" outlineLevel="0" collapsed="false">
      <c r="A309" s="480"/>
      <c r="B309" s="481"/>
      <c r="C309" s="481"/>
      <c r="D309" s="35"/>
      <c r="E309" s="463"/>
      <c r="F309" s="210"/>
      <c r="G309" s="210"/>
      <c r="H309" s="210"/>
      <c r="I309" s="210"/>
      <c r="J309" s="464"/>
      <c r="K309" s="209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1"/>
      <c r="AA309" s="463"/>
      <c r="AB309" s="210"/>
      <c r="AC309" s="465"/>
    </row>
    <row r="310" customFormat="false" ht="14.25" hidden="false" customHeight="false" outlineLevel="0" collapsed="false">
      <c r="A310" s="480"/>
      <c r="B310" s="481"/>
      <c r="C310" s="481"/>
      <c r="D310" s="35"/>
      <c r="E310" s="463"/>
      <c r="F310" s="210"/>
      <c r="G310" s="210"/>
      <c r="H310" s="210"/>
      <c r="I310" s="210"/>
      <c r="J310" s="464"/>
      <c r="K310" s="209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1"/>
      <c r="AA310" s="463"/>
      <c r="AB310" s="210"/>
      <c r="AC310" s="465"/>
    </row>
    <row r="311" customFormat="false" ht="14.25" hidden="false" customHeight="false" outlineLevel="0" collapsed="false">
      <c r="A311" s="480"/>
      <c r="B311" s="481"/>
      <c r="C311" s="481"/>
      <c r="D311" s="35"/>
      <c r="E311" s="463"/>
      <c r="F311" s="210"/>
      <c r="G311" s="210"/>
      <c r="H311" s="210"/>
      <c r="I311" s="210"/>
      <c r="J311" s="464"/>
      <c r="K311" s="209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1"/>
      <c r="AA311" s="463"/>
      <c r="AB311" s="210"/>
      <c r="AC311" s="465"/>
    </row>
    <row r="312" customFormat="false" ht="14.25" hidden="false" customHeight="false" outlineLevel="0" collapsed="false">
      <c r="A312" s="480"/>
      <c r="B312" s="481"/>
      <c r="C312" s="481"/>
      <c r="D312" s="35"/>
      <c r="E312" s="463"/>
      <c r="F312" s="210"/>
      <c r="G312" s="210"/>
      <c r="H312" s="210"/>
      <c r="I312" s="210"/>
      <c r="J312" s="464"/>
      <c r="K312" s="209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1"/>
      <c r="AA312" s="463"/>
      <c r="AB312" s="210"/>
      <c r="AC312" s="465"/>
    </row>
    <row r="313" customFormat="false" ht="14.25" hidden="false" customHeight="false" outlineLevel="0" collapsed="false">
      <c r="A313" s="480"/>
      <c r="B313" s="481"/>
      <c r="C313" s="481"/>
      <c r="D313" s="35"/>
      <c r="E313" s="463"/>
      <c r="F313" s="210"/>
      <c r="G313" s="210"/>
      <c r="H313" s="210"/>
      <c r="I313" s="210"/>
      <c r="J313" s="464"/>
      <c r="K313" s="209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1"/>
      <c r="AA313" s="463"/>
      <c r="AB313" s="210"/>
      <c r="AC313" s="465"/>
    </row>
    <row r="314" customFormat="false" ht="14.25" hidden="false" customHeight="false" outlineLevel="0" collapsed="false">
      <c r="A314" s="480"/>
      <c r="B314" s="481"/>
      <c r="C314" s="481"/>
      <c r="D314" s="35"/>
      <c r="E314" s="463"/>
      <c r="F314" s="210"/>
      <c r="G314" s="210"/>
      <c r="H314" s="210"/>
      <c r="I314" s="210"/>
      <c r="J314" s="464"/>
      <c r="K314" s="209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1"/>
      <c r="AA314" s="463"/>
      <c r="AB314" s="210"/>
      <c r="AC314" s="465"/>
    </row>
    <row r="315" customFormat="false" ht="14.25" hidden="false" customHeight="false" outlineLevel="0" collapsed="false">
      <c r="A315" s="480"/>
      <c r="B315" s="481"/>
      <c r="C315" s="481"/>
      <c r="D315" s="35"/>
      <c r="E315" s="463"/>
      <c r="F315" s="210"/>
      <c r="G315" s="210"/>
      <c r="H315" s="210"/>
      <c r="I315" s="210"/>
      <c r="J315" s="464"/>
      <c r="K315" s="209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1"/>
      <c r="AA315" s="463"/>
      <c r="AB315" s="210"/>
      <c r="AC315" s="465"/>
    </row>
    <row r="316" customFormat="false" ht="14.25" hidden="false" customHeight="false" outlineLevel="0" collapsed="false">
      <c r="A316" s="480"/>
      <c r="B316" s="481"/>
      <c r="C316" s="481"/>
      <c r="D316" s="35"/>
      <c r="E316" s="463"/>
      <c r="F316" s="210"/>
      <c r="G316" s="210"/>
      <c r="H316" s="210"/>
      <c r="I316" s="210"/>
      <c r="J316" s="464"/>
      <c r="K316" s="209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1"/>
      <c r="AA316" s="463"/>
      <c r="AB316" s="210"/>
      <c r="AC316" s="465"/>
    </row>
    <row r="317" customFormat="false" ht="14.25" hidden="false" customHeight="false" outlineLevel="0" collapsed="false">
      <c r="A317" s="480"/>
      <c r="B317" s="481"/>
      <c r="C317" s="481"/>
      <c r="D317" s="35"/>
      <c r="E317" s="463"/>
      <c r="F317" s="210"/>
      <c r="G317" s="210"/>
      <c r="H317" s="210"/>
      <c r="I317" s="210"/>
      <c r="J317" s="464"/>
      <c r="K317" s="209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1"/>
      <c r="AA317" s="463"/>
      <c r="AB317" s="210"/>
      <c r="AC317" s="465"/>
    </row>
    <row r="318" customFormat="false" ht="14.25" hidden="false" customHeight="false" outlineLevel="0" collapsed="false">
      <c r="A318" s="480"/>
      <c r="B318" s="481"/>
      <c r="C318" s="481"/>
      <c r="D318" s="35"/>
      <c r="E318" s="463"/>
      <c r="F318" s="210"/>
      <c r="G318" s="210"/>
      <c r="H318" s="210"/>
      <c r="I318" s="210"/>
      <c r="J318" s="464"/>
      <c r="K318" s="209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1"/>
      <c r="AA318" s="463"/>
      <c r="AB318" s="210"/>
      <c r="AC318" s="465"/>
    </row>
    <row r="319" customFormat="false" ht="14.25" hidden="false" customHeight="false" outlineLevel="0" collapsed="false">
      <c r="A319" s="480"/>
      <c r="B319" s="481"/>
      <c r="C319" s="481"/>
      <c r="D319" s="35"/>
      <c r="E319" s="463"/>
      <c r="F319" s="210"/>
      <c r="G319" s="210"/>
      <c r="H319" s="210"/>
      <c r="I319" s="210"/>
      <c r="J319" s="464"/>
      <c r="K319" s="209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1"/>
      <c r="AA319" s="463"/>
      <c r="AB319" s="210"/>
      <c r="AC319" s="465"/>
    </row>
    <row r="320" customFormat="false" ht="14.25" hidden="false" customHeight="false" outlineLevel="0" collapsed="false">
      <c r="A320" s="480"/>
      <c r="B320" s="481"/>
      <c r="C320" s="481"/>
      <c r="D320" s="35"/>
      <c r="E320" s="463"/>
      <c r="F320" s="210"/>
      <c r="G320" s="210"/>
      <c r="H320" s="210"/>
      <c r="I320" s="210"/>
      <c r="J320" s="464"/>
      <c r="K320" s="209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1"/>
      <c r="AA320" s="463"/>
      <c r="AB320" s="210"/>
      <c r="AC320" s="465"/>
    </row>
    <row r="321" customFormat="false" ht="14.25" hidden="false" customHeight="false" outlineLevel="0" collapsed="false">
      <c r="A321" s="480"/>
      <c r="B321" s="481"/>
      <c r="C321" s="481"/>
      <c r="D321" s="35"/>
      <c r="E321" s="463"/>
      <c r="F321" s="210"/>
      <c r="G321" s="210"/>
      <c r="H321" s="210"/>
      <c r="I321" s="210"/>
      <c r="J321" s="464"/>
      <c r="K321" s="209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1"/>
      <c r="AA321" s="463"/>
      <c r="AB321" s="210"/>
      <c r="AC321" s="465"/>
    </row>
    <row r="322" customFormat="false" ht="14.25" hidden="false" customHeight="false" outlineLevel="0" collapsed="false">
      <c r="A322" s="480"/>
      <c r="B322" s="481"/>
      <c r="C322" s="481"/>
      <c r="D322" s="35"/>
      <c r="E322" s="463"/>
      <c r="F322" s="210"/>
      <c r="G322" s="210"/>
      <c r="H322" s="210"/>
      <c r="I322" s="210"/>
      <c r="J322" s="464"/>
      <c r="K322" s="209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1"/>
      <c r="AA322" s="463"/>
      <c r="AB322" s="210"/>
      <c r="AC322" s="465"/>
    </row>
    <row r="323" customFormat="false" ht="14.25" hidden="false" customHeight="false" outlineLevel="0" collapsed="false">
      <c r="A323" s="480"/>
      <c r="B323" s="481"/>
      <c r="C323" s="481"/>
      <c r="D323" s="35"/>
      <c r="E323" s="463"/>
      <c r="F323" s="210"/>
      <c r="G323" s="210"/>
      <c r="H323" s="210"/>
      <c r="I323" s="210"/>
      <c r="J323" s="464"/>
      <c r="K323" s="209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1"/>
      <c r="AA323" s="463"/>
      <c r="AB323" s="210"/>
      <c r="AC323" s="465"/>
    </row>
    <row r="324" customFormat="false" ht="14.25" hidden="false" customHeight="false" outlineLevel="0" collapsed="false">
      <c r="A324" s="480"/>
      <c r="B324" s="481"/>
      <c r="C324" s="481"/>
      <c r="D324" s="35"/>
      <c r="E324" s="463"/>
      <c r="F324" s="210"/>
      <c r="G324" s="210"/>
      <c r="H324" s="210"/>
      <c r="I324" s="210"/>
      <c r="J324" s="464"/>
      <c r="K324" s="209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1"/>
      <c r="AA324" s="463"/>
      <c r="AB324" s="210"/>
      <c r="AC324" s="465"/>
    </row>
    <row r="325" customFormat="false" ht="14.25" hidden="false" customHeight="false" outlineLevel="0" collapsed="false">
      <c r="A325" s="480"/>
      <c r="B325" s="481"/>
      <c r="C325" s="481"/>
      <c r="D325" s="35"/>
      <c r="E325" s="463"/>
      <c r="F325" s="210"/>
      <c r="G325" s="210"/>
      <c r="H325" s="210"/>
      <c r="I325" s="210"/>
      <c r="J325" s="464"/>
      <c r="K325" s="209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1"/>
      <c r="AA325" s="463"/>
      <c r="AB325" s="210"/>
      <c r="AC325" s="465"/>
    </row>
    <row r="326" customFormat="false" ht="14.25" hidden="false" customHeight="false" outlineLevel="0" collapsed="false">
      <c r="A326" s="480"/>
      <c r="B326" s="481"/>
      <c r="C326" s="481"/>
      <c r="D326" s="35"/>
      <c r="E326" s="463"/>
      <c r="F326" s="210"/>
      <c r="G326" s="210"/>
      <c r="H326" s="210"/>
      <c r="I326" s="210"/>
      <c r="J326" s="464"/>
      <c r="K326" s="209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1"/>
      <c r="AA326" s="463"/>
      <c r="AB326" s="210"/>
      <c r="AC326" s="465"/>
    </row>
    <row r="327" customFormat="false" ht="14.25" hidden="false" customHeight="false" outlineLevel="0" collapsed="false">
      <c r="A327" s="480"/>
      <c r="B327" s="481"/>
      <c r="C327" s="481"/>
      <c r="D327" s="35"/>
      <c r="E327" s="463"/>
      <c r="F327" s="210"/>
      <c r="G327" s="210"/>
      <c r="H327" s="210"/>
      <c r="I327" s="210"/>
      <c r="J327" s="464"/>
      <c r="K327" s="209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1"/>
      <c r="AA327" s="463"/>
      <c r="AB327" s="210"/>
      <c r="AC327" s="465"/>
    </row>
    <row r="328" customFormat="false" ht="14.25" hidden="false" customHeight="false" outlineLevel="0" collapsed="false">
      <c r="A328" s="480"/>
      <c r="B328" s="481"/>
      <c r="C328" s="481"/>
      <c r="D328" s="35"/>
      <c r="E328" s="463"/>
      <c r="F328" s="210"/>
      <c r="G328" s="210"/>
      <c r="H328" s="210"/>
      <c r="I328" s="210"/>
      <c r="J328" s="464"/>
      <c r="K328" s="209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1"/>
      <c r="AA328" s="463"/>
      <c r="AB328" s="210"/>
      <c r="AC328" s="465"/>
    </row>
    <row r="329" customFormat="false" ht="14.25" hidden="false" customHeight="false" outlineLevel="0" collapsed="false">
      <c r="A329" s="480"/>
      <c r="B329" s="481"/>
      <c r="C329" s="481"/>
      <c r="D329" s="35"/>
      <c r="E329" s="463"/>
      <c r="F329" s="210"/>
      <c r="G329" s="210"/>
      <c r="H329" s="210"/>
      <c r="I329" s="210"/>
      <c r="J329" s="464"/>
      <c r="K329" s="209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1"/>
      <c r="AA329" s="463"/>
      <c r="AB329" s="210"/>
      <c r="AC329" s="465"/>
    </row>
    <row r="330" customFormat="false" ht="14.25" hidden="false" customHeight="false" outlineLevel="0" collapsed="false">
      <c r="A330" s="480"/>
      <c r="B330" s="481"/>
      <c r="C330" s="481"/>
      <c r="D330" s="35"/>
      <c r="E330" s="463"/>
      <c r="F330" s="210"/>
      <c r="G330" s="210"/>
      <c r="H330" s="210"/>
      <c r="I330" s="210"/>
      <c r="J330" s="464"/>
      <c r="K330" s="209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1"/>
      <c r="AA330" s="463"/>
      <c r="AB330" s="210"/>
      <c r="AC330" s="465"/>
    </row>
    <row r="331" customFormat="false" ht="14.25" hidden="false" customHeight="false" outlineLevel="0" collapsed="false">
      <c r="A331" s="480"/>
      <c r="B331" s="481"/>
      <c r="C331" s="481"/>
      <c r="D331" s="35"/>
      <c r="E331" s="463"/>
      <c r="F331" s="210"/>
      <c r="G331" s="210"/>
      <c r="H331" s="210"/>
      <c r="I331" s="210"/>
      <c r="J331" s="464"/>
      <c r="K331" s="209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1"/>
      <c r="AA331" s="463"/>
      <c r="AB331" s="210"/>
      <c r="AC331" s="465"/>
    </row>
    <row r="332" customFormat="false" ht="14.25" hidden="false" customHeight="false" outlineLevel="0" collapsed="false">
      <c r="A332" s="480"/>
      <c r="B332" s="481"/>
      <c r="C332" s="481"/>
      <c r="D332" s="35"/>
      <c r="E332" s="463"/>
      <c r="F332" s="210"/>
      <c r="G332" s="210"/>
      <c r="H332" s="210"/>
      <c r="I332" s="210"/>
      <c r="J332" s="464"/>
      <c r="K332" s="209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1"/>
      <c r="AA332" s="463"/>
      <c r="AB332" s="210"/>
      <c r="AC332" s="465"/>
    </row>
    <row r="333" customFormat="false" ht="14.25" hidden="false" customHeight="false" outlineLevel="0" collapsed="false">
      <c r="A333" s="480"/>
      <c r="B333" s="481"/>
      <c r="C333" s="481"/>
      <c r="D333" s="35"/>
      <c r="E333" s="463"/>
      <c r="F333" s="210"/>
      <c r="G333" s="210"/>
      <c r="H333" s="210"/>
      <c r="I333" s="210"/>
      <c r="J333" s="464"/>
      <c r="K333" s="209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1"/>
      <c r="AA333" s="463"/>
      <c r="AB333" s="210"/>
      <c r="AC333" s="465"/>
    </row>
    <row r="334" customFormat="false" ht="14.25" hidden="false" customHeight="false" outlineLevel="0" collapsed="false">
      <c r="A334" s="480"/>
      <c r="B334" s="481"/>
      <c r="C334" s="481"/>
      <c r="D334" s="35"/>
      <c r="E334" s="463"/>
      <c r="F334" s="210"/>
      <c r="G334" s="210"/>
      <c r="H334" s="210"/>
      <c r="I334" s="210"/>
      <c r="J334" s="464"/>
      <c r="K334" s="209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1"/>
      <c r="AA334" s="463"/>
      <c r="AB334" s="210"/>
      <c r="AC334" s="465"/>
    </row>
    <row r="335" customFormat="false" ht="14.25" hidden="false" customHeight="false" outlineLevel="0" collapsed="false">
      <c r="A335" s="480"/>
      <c r="B335" s="481"/>
      <c r="C335" s="481"/>
      <c r="D335" s="35"/>
      <c r="E335" s="463"/>
      <c r="F335" s="210"/>
      <c r="G335" s="210"/>
      <c r="H335" s="210"/>
      <c r="I335" s="210"/>
      <c r="J335" s="464"/>
      <c r="K335" s="209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1"/>
      <c r="AA335" s="463"/>
      <c r="AB335" s="210"/>
      <c r="AC335" s="465"/>
    </row>
    <row r="336" customFormat="false" ht="14.25" hidden="false" customHeight="false" outlineLevel="0" collapsed="false">
      <c r="A336" s="480"/>
      <c r="B336" s="481"/>
      <c r="C336" s="481"/>
      <c r="D336" s="35"/>
      <c r="E336" s="463"/>
      <c r="F336" s="210"/>
      <c r="G336" s="210"/>
      <c r="H336" s="210"/>
      <c r="I336" s="210"/>
      <c r="J336" s="464"/>
      <c r="K336" s="209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1"/>
      <c r="AA336" s="463"/>
      <c r="AB336" s="210"/>
      <c r="AC336" s="465"/>
    </row>
    <row r="337" customFormat="false" ht="14.25" hidden="false" customHeight="false" outlineLevel="0" collapsed="false">
      <c r="A337" s="480"/>
      <c r="B337" s="481"/>
      <c r="C337" s="481"/>
      <c r="D337" s="35"/>
      <c r="E337" s="463"/>
      <c r="F337" s="210"/>
      <c r="G337" s="210"/>
      <c r="H337" s="210"/>
      <c r="I337" s="210"/>
      <c r="J337" s="464"/>
      <c r="K337" s="209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1"/>
      <c r="AA337" s="463"/>
      <c r="AB337" s="210"/>
      <c r="AC337" s="465"/>
    </row>
    <row r="338" customFormat="false" ht="14.25" hidden="false" customHeight="false" outlineLevel="0" collapsed="false">
      <c r="A338" s="480"/>
      <c r="B338" s="481"/>
      <c r="C338" s="481"/>
      <c r="D338" s="35"/>
      <c r="E338" s="463"/>
      <c r="F338" s="210"/>
      <c r="G338" s="210"/>
      <c r="H338" s="210"/>
      <c r="I338" s="210"/>
      <c r="J338" s="464"/>
      <c r="K338" s="209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1"/>
      <c r="AA338" s="463"/>
      <c r="AB338" s="210"/>
      <c r="AC338" s="465"/>
    </row>
    <row r="339" customFormat="false" ht="14.25" hidden="false" customHeight="false" outlineLevel="0" collapsed="false">
      <c r="A339" s="480"/>
      <c r="B339" s="481"/>
      <c r="C339" s="481"/>
      <c r="D339" s="35"/>
      <c r="E339" s="463"/>
      <c r="F339" s="210"/>
      <c r="G339" s="210"/>
      <c r="H339" s="210"/>
      <c r="I339" s="210"/>
      <c r="J339" s="464"/>
      <c r="K339" s="209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1"/>
      <c r="AA339" s="463"/>
      <c r="AB339" s="210"/>
      <c r="AC339" s="465"/>
    </row>
    <row r="340" customFormat="false" ht="14.25" hidden="false" customHeight="false" outlineLevel="0" collapsed="false">
      <c r="A340" s="480"/>
      <c r="B340" s="481"/>
      <c r="C340" s="481"/>
      <c r="D340" s="35"/>
      <c r="E340" s="463"/>
      <c r="F340" s="210"/>
      <c r="G340" s="210"/>
      <c r="H340" s="210"/>
      <c r="I340" s="210"/>
      <c r="J340" s="464"/>
      <c r="K340" s="209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1"/>
      <c r="AA340" s="463"/>
      <c r="AB340" s="210"/>
      <c r="AC340" s="465"/>
    </row>
    <row r="341" customFormat="false" ht="14.25" hidden="false" customHeight="false" outlineLevel="0" collapsed="false">
      <c r="A341" s="480"/>
      <c r="B341" s="481"/>
      <c r="C341" s="481"/>
      <c r="D341" s="35"/>
      <c r="E341" s="463"/>
      <c r="F341" s="210"/>
      <c r="G341" s="210"/>
      <c r="H341" s="210"/>
      <c r="I341" s="210"/>
      <c r="J341" s="464"/>
      <c r="K341" s="209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1"/>
      <c r="AA341" s="463"/>
      <c r="AB341" s="210"/>
      <c r="AC341" s="465"/>
    </row>
    <row r="342" customFormat="false" ht="14.25" hidden="false" customHeight="false" outlineLevel="0" collapsed="false">
      <c r="A342" s="480"/>
      <c r="B342" s="481"/>
      <c r="C342" s="481"/>
      <c r="D342" s="35"/>
      <c r="E342" s="463"/>
      <c r="F342" s="210"/>
      <c r="G342" s="210"/>
      <c r="H342" s="210"/>
      <c r="I342" s="210"/>
      <c r="J342" s="464"/>
      <c r="K342" s="209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1"/>
      <c r="AA342" s="463"/>
      <c r="AB342" s="210"/>
      <c r="AC342" s="465"/>
    </row>
    <row r="343" customFormat="false" ht="14.25" hidden="false" customHeight="false" outlineLevel="0" collapsed="false">
      <c r="A343" s="480"/>
      <c r="B343" s="481"/>
      <c r="C343" s="481"/>
      <c r="D343" s="35"/>
      <c r="E343" s="463"/>
      <c r="F343" s="210"/>
      <c r="G343" s="210"/>
      <c r="H343" s="210"/>
      <c r="I343" s="210"/>
      <c r="J343" s="464"/>
      <c r="K343" s="209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1"/>
      <c r="AA343" s="463"/>
      <c r="AB343" s="210"/>
      <c r="AC343" s="465"/>
    </row>
    <row r="344" customFormat="false" ht="14.25" hidden="false" customHeight="false" outlineLevel="0" collapsed="false">
      <c r="A344" s="480"/>
      <c r="B344" s="481"/>
      <c r="C344" s="481"/>
      <c r="D344" s="35"/>
      <c r="E344" s="463"/>
      <c r="F344" s="210"/>
      <c r="G344" s="210"/>
      <c r="H344" s="210"/>
      <c r="I344" s="210"/>
      <c r="J344" s="464"/>
      <c r="K344" s="209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1"/>
      <c r="AA344" s="463"/>
      <c r="AB344" s="210"/>
      <c r="AC344" s="465"/>
    </row>
    <row r="345" customFormat="false" ht="14.25" hidden="false" customHeight="false" outlineLevel="0" collapsed="false">
      <c r="A345" s="480"/>
      <c r="B345" s="481"/>
      <c r="C345" s="481"/>
      <c r="D345" s="35"/>
      <c r="E345" s="463"/>
      <c r="F345" s="210"/>
      <c r="G345" s="210"/>
      <c r="H345" s="210"/>
      <c r="I345" s="210"/>
      <c r="J345" s="464"/>
      <c r="K345" s="209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1"/>
      <c r="AA345" s="463"/>
      <c r="AB345" s="210"/>
      <c r="AC345" s="465"/>
    </row>
    <row r="346" customFormat="false" ht="14.25" hidden="false" customHeight="false" outlineLevel="0" collapsed="false">
      <c r="A346" s="480"/>
      <c r="B346" s="481"/>
      <c r="C346" s="481"/>
      <c r="D346" s="35"/>
      <c r="E346" s="463"/>
      <c r="F346" s="210"/>
      <c r="G346" s="210"/>
      <c r="H346" s="210"/>
      <c r="I346" s="210"/>
      <c r="J346" s="464"/>
      <c r="K346" s="209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1"/>
      <c r="AA346" s="463"/>
      <c r="AB346" s="210"/>
      <c r="AC346" s="465"/>
    </row>
    <row r="347" customFormat="false" ht="14.25" hidden="false" customHeight="false" outlineLevel="0" collapsed="false">
      <c r="A347" s="480"/>
      <c r="B347" s="481"/>
      <c r="C347" s="481"/>
      <c r="D347" s="35"/>
      <c r="E347" s="463"/>
      <c r="F347" s="210"/>
      <c r="G347" s="210"/>
      <c r="H347" s="210"/>
      <c r="I347" s="210"/>
      <c r="J347" s="464"/>
      <c r="K347" s="209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1"/>
      <c r="AA347" s="463"/>
      <c r="AB347" s="210"/>
      <c r="AC347" s="465"/>
    </row>
    <row r="348" customFormat="false" ht="14.25" hidden="false" customHeight="false" outlineLevel="0" collapsed="false">
      <c r="A348" s="480"/>
      <c r="B348" s="481"/>
      <c r="C348" s="481"/>
      <c r="D348" s="35"/>
      <c r="E348" s="463"/>
      <c r="F348" s="210"/>
      <c r="G348" s="210"/>
      <c r="H348" s="210"/>
      <c r="I348" s="210"/>
      <c r="J348" s="464"/>
      <c r="K348" s="209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1"/>
      <c r="AA348" s="463"/>
      <c r="AB348" s="210"/>
      <c r="AC348" s="465"/>
    </row>
    <row r="349" customFormat="false" ht="14.25" hidden="false" customHeight="false" outlineLevel="0" collapsed="false">
      <c r="A349" s="480"/>
      <c r="B349" s="481"/>
      <c r="C349" s="481"/>
      <c r="D349" s="35"/>
      <c r="E349" s="463"/>
      <c r="F349" s="210"/>
      <c r="G349" s="210"/>
      <c r="H349" s="210"/>
      <c r="I349" s="210"/>
      <c r="J349" s="464"/>
      <c r="K349" s="209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1"/>
      <c r="AA349" s="463"/>
      <c r="AB349" s="210"/>
      <c r="AC349" s="465"/>
    </row>
    <row r="350" customFormat="false" ht="14.25" hidden="false" customHeight="false" outlineLevel="0" collapsed="false">
      <c r="A350" s="480"/>
      <c r="B350" s="481"/>
      <c r="C350" s="481"/>
      <c r="D350" s="35"/>
      <c r="E350" s="463"/>
      <c r="F350" s="210"/>
      <c r="G350" s="210"/>
      <c r="H350" s="210"/>
      <c r="I350" s="210"/>
      <c r="J350" s="464"/>
      <c r="K350" s="209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1"/>
      <c r="AA350" s="463"/>
      <c r="AB350" s="210"/>
      <c r="AC350" s="465"/>
    </row>
    <row r="351" customFormat="false" ht="14.25" hidden="false" customHeight="false" outlineLevel="0" collapsed="false">
      <c r="A351" s="480"/>
      <c r="B351" s="481"/>
      <c r="C351" s="481"/>
      <c r="D351" s="35"/>
      <c r="E351" s="463"/>
      <c r="F351" s="210"/>
      <c r="G351" s="210"/>
      <c r="H351" s="210"/>
      <c r="I351" s="210"/>
      <c r="J351" s="464"/>
      <c r="K351" s="209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1"/>
      <c r="AA351" s="463"/>
      <c r="AB351" s="210"/>
      <c r="AC351" s="465"/>
    </row>
    <row r="352" customFormat="false" ht="14.25" hidden="false" customHeight="false" outlineLevel="0" collapsed="false">
      <c r="A352" s="480"/>
      <c r="B352" s="481"/>
      <c r="C352" s="481"/>
      <c r="D352" s="35"/>
      <c r="E352" s="463"/>
      <c r="F352" s="210"/>
      <c r="G352" s="210"/>
      <c r="H352" s="210"/>
      <c r="I352" s="210"/>
      <c r="J352" s="464"/>
      <c r="K352" s="209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1"/>
      <c r="AA352" s="463"/>
      <c r="AB352" s="210"/>
      <c r="AC352" s="465"/>
    </row>
    <row r="353" customFormat="false" ht="14.25" hidden="false" customHeight="false" outlineLevel="0" collapsed="false">
      <c r="A353" s="480"/>
      <c r="B353" s="481"/>
      <c r="C353" s="481"/>
      <c r="D353" s="35"/>
      <c r="E353" s="463"/>
      <c r="F353" s="210"/>
      <c r="G353" s="210"/>
      <c r="H353" s="210"/>
      <c r="I353" s="210"/>
      <c r="J353" s="464"/>
      <c r="K353" s="209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1"/>
      <c r="AA353" s="463"/>
      <c r="AB353" s="210"/>
      <c r="AC353" s="465"/>
    </row>
    <row r="354" customFormat="false" ht="14.25" hidden="false" customHeight="false" outlineLevel="0" collapsed="false">
      <c r="A354" s="480"/>
      <c r="B354" s="481"/>
      <c r="C354" s="481"/>
      <c r="D354" s="35"/>
      <c r="E354" s="463"/>
      <c r="F354" s="210"/>
      <c r="G354" s="210"/>
      <c r="H354" s="210"/>
      <c r="I354" s="210"/>
      <c r="J354" s="464"/>
      <c r="K354" s="209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1"/>
      <c r="AA354" s="463"/>
      <c r="AB354" s="210"/>
      <c r="AC354" s="465"/>
    </row>
    <row r="355" customFormat="false" ht="14.25" hidden="false" customHeight="false" outlineLevel="0" collapsed="false">
      <c r="A355" s="480"/>
      <c r="B355" s="481"/>
      <c r="C355" s="481"/>
      <c r="D355" s="35"/>
      <c r="E355" s="463"/>
      <c r="F355" s="210"/>
      <c r="G355" s="210"/>
      <c r="H355" s="210"/>
      <c r="I355" s="210"/>
      <c r="J355" s="464"/>
      <c r="K355" s="209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1"/>
      <c r="AA355" s="463"/>
      <c r="AB355" s="210"/>
      <c r="AC355" s="465"/>
    </row>
    <row r="356" customFormat="false" ht="14.25" hidden="false" customHeight="false" outlineLevel="0" collapsed="false">
      <c r="A356" s="480"/>
      <c r="B356" s="481"/>
      <c r="C356" s="481"/>
      <c r="D356" s="35"/>
      <c r="E356" s="463"/>
      <c r="F356" s="210"/>
      <c r="G356" s="210"/>
      <c r="H356" s="210"/>
      <c r="I356" s="210"/>
      <c r="J356" s="464"/>
      <c r="K356" s="209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1"/>
      <c r="AA356" s="463"/>
      <c r="AB356" s="210"/>
      <c r="AC356" s="465"/>
    </row>
    <row r="357" customFormat="false" ht="14.25" hidden="false" customHeight="false" outlineLevel="0" collapsed="false">
      <c r="A357" s="480"/>
      <c r="B357" s="481"/>
      <c r="C357" s="481"/>
      <c r="D357" s="35"/>
      <c r="E357" s="463"/>
      <c r="F357" s="210"/>
      <c r="G357" s="210"/>
      <c r="H357" s="210"/>
      <c r="I357" s="210"/>
      <c r="J357" s="464"/>
      <c r="K357" s="209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1"/>
      <c r="AA357" s="463"/>
      <c r="AB357" s="210"/>
      <c r="AC357" s="465"/>
    </row>
    <row r="358" customFormat="false" ht="14.25" hidden="false" customHeight="false" outlineLevel="0" collapsed="false">
      <c r="A358" s="480"/>
      <c r="B358" s="481"/>
      <c r="C358" s="481"/>
      <c r="D358" s="35"/>
      <c r="E358" s="463"/>
      <c r="F358" s="210"/>
      <c r="G358" s="210"/>
      <c r="H358" s="210"/>
      <c r="I358" s="210"/>
      <c r="J358" s="464"/>
      <c r="K358" s="209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1"/>
      <c r="AA358" s="463"/>
      <c r="AB358" s="210"/>
      <c r="AC358" s="465"/>
    </row>
    <row r="359" customFormat="false" ht="14.25" hidden="false" customHeight="false" outlineLevel="0" collapsed="false">
      <c r="A359" s="480"/>
      <c r="B359" s="481"/>
      <c r="C359" s="481"/>
      <c r="D359" s="35"/>
      <c r="E359" s="463"/>
      <c r="F359" s="210"/>
      <c r="G359" s="210"/>
      <c r="H359" s="210"/>
      <c r="I359" s="210"/>
      <c r="J359" s="464"/>
      <c r="K359" s="209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1"/>
      <c r="AA359" s="463"/>
      <c r="AB359" s="210"/>
      <c r="AC359" s="465"/>
    </row>
    <row r="360" customFormat="false" ht="14.25" hidden="false" customHeight="false" outlineLevel="0" collapsed="false">
      <c r="A360" s="480"/>
      <c r="B360" s="481"/>
      <c r="C360" s="481"/>
      <c r="D360" s="35"/>
      <c r="E360" s="463"/>
      <c r="F360" s="210"/>
      <c r="G360" s="210"/>
      <c r="H360" s="210"/>
      <c r="I360" s="210"/>
      <c r="J360" s="464"/>
      <c r="K360" s="209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1"/>
      <c r="AA360" s="463"/>
      <c r="AB360" s="210"/>
      <c r="AC360" s="465"/>
    </row>
    <row r="361" customFormat="false" ht="14.25" hidden="false" customHeight="false" outlineLevel="0" collapsed="false">
      <c r="A361" s="480"/>
      <c r="B361" s="481"/>
      <c r="C361" s="481"/>
      <c r="D361" s="35"/>
      <c r="E361" s="463"/>
      <c r="F361" s="210"/>
      <c r="G361" s="210"/>
      <c r="H361" s="210"/>
      <c r="I361" s="210"/>
      <c r="J361" s="464"/>
      <c r="K361" s="209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1"/>
      <c r="AA361" s="463"/>
      <c r="AB361" s="210"/>
      <c r="AC361" s="465"/>
    </row>
    <row r="362" customFormat="false" ht="14.25" hidden="false" customHeight="false" outlineLevel="0" collapsed="false">
      <c r="A362" s="480"/>
      <c r="B362" s="481"/>
      <c r="C362" s="481"/>
      <c r="D362" s="35"/>
      <c r="E362" s="463"/>
      <c r="F362" s="210"/>
      <c r="G362" s="210"/>
      <c r="H362" s="210"/>
      <c r="I362" s="210"/>
      <c r="J362" s="464"/>
      <c r="K362" s="209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1"/>
      <c r="AA362" s="463"/>
      <c r="AB362" s="210"/>
      <c r="AC362" s="465"/>
    </row>
    <row r="363" customFormat="false" ht="14.25" hidden="false" customHeight="false" outlineLevel="0" collapsed="false">
      <c r="A363" s="480"/>
      <c r="B363" s="481"/>
      <c r="C363" s="481"/>
      <c r="D363" s="35"/>
      <c r="E363" s="463"/>
      <c r="F363" s="210"/>
      <c r="G363" s="210"/>
      <c r="H363" s="210"/>
      <c r="I363" s="210"/>
      <c r="J363" s="464"/>
      <c r="K363" s="209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1"/>
      <c r="AA363" s="463"/>
      <c r="AB363" s="210"/>
      <c r="AC363" s="465"/>
    </row>
    <row r="364" customFormat="false" ht="14.25" hidden="false" customHeight="false" outlineLevel="0" collapsed="false">
      <c r="A364" s="480"/>
      <c r="B364" s="481"/>
      <c r="C364" s="481"/>
      <c r="D364" s="35"/>
      <c r="E364" s="463"/>
      <c r="F364" s="210"/>
      <c r="G364" s="210"/>
      <c r="H364" s="210"/>
      <c r="I364" s="210"/>
      <c r="J364" s="464"/>
      <c r="K364" s="209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1"/>
      <c r="AA364" s="463"/>
      <c r="AB364" s="210"/>
      <c r="AC364" s="465"/>
    </row>
    <row r="365" customFormat="false" ht="14.25" hidden="false" customHeight="false" outlineLevel="0" collapsed="false">
      <c r="A365" s="480"/>
      <c r="B365" s="481"/>
      <c r="C365" s="481"/>
      <c r="D365" s="35"/>
      <c r="E365" s="463"/>
      <c r="F365" s="210"/>
      <c r="G365" s="210"/>
      <c r="H365" s="210"/>
      <c r="I365" s="210"/>
      <c r="J365" s="464"/>
      <c r="K365" s="209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1"/>
      <c r="AA365" s="463"/>
      <c r="AB365" s="210"/>
      <c r="AC365" s="465"/>
    </row>
    <row r="366" customFormat="false" ht="14.25" hidden="false" customHeight="false" outlineLevel="0" collapsed="false">
      <c r="A366" s="480"/>
      <c r="B366" s="481"/>
      <c r="C366" s="481"/>
      <c r="D366" s="35"/>
      <c r="E366" s="463"/>
      <c r="F366" s="210"/>
      <c r="G366" s="210"/>
      <c r="H366" s="210"/>
      <c r="I366" s="210"/>
      <c r="J366" s="464"/>
      <c r="K366" s="209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1"/>
      <c r="AA366" s="463"/>
      <c r="AB366" s="210"/>
      <c r="AC366" s="465"/>
    </row>
    <row r="367" customFormat="false" ht="14.25" hidden="false" customHeight="false" outlineLevel="0" collapsed="false">
      <c r="A367" s="480"/>
      <c r="B367" s="481"/>
      <c r="C367" s="481"/>
      <c r="D367" s="35"/>
      <c r="E367" s="463"/>
      <c r="F367" s="210"/>
      <c r="G367" s="210"/>
      <c r="H367" s="210"/>
      <c r="I367" s="210"/>
      <c r="J367" s="464"/>
      <c r="K367" s="209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1"/>
      <c r="AA367" s="463"/>
      <c r="AB367" s="210"/>
      <c r="AC367" s="465"/>
    </row>
    <row r="368" customFormat="false" ht="14.25" hidden="false" customHeight="false" outlineLevel="0" collapsed="false">
      <c r="A368" s="480"/>
      <c r="B368" s="481"/>
      <c r="C368" s="481"/>
      <c r="D368" s="35"/>
      <c r="E368" s="463"/>
      <c r="F368" s="210"/>
      <c r="G368" s="210"/>
      <c r="H368" s="210"/>
      <c r="I368" s="210"/>
      <c r="J368" s="464"/>
      <c r="K368" s="209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1"/>
      <c r="AA368" s="463"/>
      <c r="AB368" s="210"/>
      <c r="AC368" s="465"/>
    </row>
    <row r="369" customFormat="false" ht="14.25" hidden="false" customHeight="false" outlineLevel="0" collapsed="false">
      <c r="A369" s="480"/>
      <c r="B369" s="481"/>
      <c r="C369" s="481"/>
      <c r="D369" s="35"/>
      <c r="E369" s="463"/>
      <c r="F369" s="210"/>
      <c r="G369" s="210"/>
      <c r="H369" s="210"/>
      <c r="I369" s="210"/>
      <c r="J369" s="464"/>
      <c r="K369" s="209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1"/>
      <c r="AA369" s="463"/>
      <c r="AB369" s="210"/>
      <c r="AC369" s="465"/>
    </row>
    <row r="370" customFormat="false" ht="14.25" hidden="false" customHeight="false" outlineLevel="0" collapsed="false">
      <c r="A370" s="480"/>
      <c r="B370" s="481"/>
      <c r="C370" s="481"/>
      <c r="D370" s="35"/>
      <c r="E370" s="463"/>
      <c r="F370" s="210"/>
      <c r="G370" s="210"/>
      <c r="H370" s="210"/>
      <c r="I370" s="210"/>
      <c r="J370" s="464"/>
      <c r="K370" s="209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1"/>
      <c r="AA370" s="463"/>
      <c r="AB370" s="210"/>
      <c r="AC370" s="465"/>
    </row>
    <row r="371" customFormat="false" ht="14.25" hidden="false" customHeight="false" outlineLevel="0" collapsed="false">
      <c r="A371" s="480"/>
      <c r="B371" s="481"/>
      <c r="C371" s="481"/>
      <c r="D371" s="35"/>
      <c r="E371" s="463"/>
      <c r="F371" s="210"/>
      <c r="G371" s="210"/>
      <c r="H371" s="210"/>
      <c r="I371" s="210"/>
      <c r="J371" s="464"/>
      <c r="K371" s="209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1"/>
      <c r="AA371" s="463"/>
      <c r="AB371" s="210"/>
      <c r="AC371" s="465"/>
    </row>
    <row r="372" customFormat="false" ht="14.25" hidden="false" customHeight="false" outlineLevel="0" collapsed="false">
      <c r="A372" s="480"/>
      <c r="B372" s="481"/>
      <c r="C372" s="481"/>
      <c r="D372" s="35"/>
      <c r="E372" s="463"/>
      <c r="F372" s="210"/>
      <c r="G372" s="210"/>
      <c r="H372" s="210"/>
      <c r="I372" s="210"/>
      <c r="J372" s="464"/>
      <c r="K372" s="209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1"/>
      <c r="AA372" s="463"/>
      <c r="AB372" s="210"/>
      <c r="AC372" s="465"/>
    </row>
    <row r="373" customFormat="false" ht="14.25" hidden="false" customHeight="false" outlineLevel="0" collapsed="false">
      <c r="A373" s="480"/>
      <c r="B373" s="481"/>
      <c r="C373" s="481"/>
      <c r="D373" s="35"/>
      <c r="E373" s="463"/>
      <c r="F373" s="210"/>
      <c r="G373" s="210"/>
      <c r="H373" s="210"/>
      <c r="I373" s="210"/>
      <c r="J373" s="464"/>
      <c r="K373" s="209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1"/>
      <c r="AA373" s="463"/>
      <c r="AB373" s="210"/>
      <c r="AC373" s="465"/>
    </row>
    <row r="374" customFormat="false" ht="14.25" hidden="false" customHeight="false" outlineLevel="0" collapsed="false">
      <c r="A374" s="480"/>
      <c r="B374" s="481"/>
      <c r="C374" s="481"/>
      <c r="D374" s="35"/>
      <c r="E374" s="463"/>
      <c r="F374" s="210"/>
      <c r="G374" s="210"/>
      <c r="H374" s="210"/>
      <c r="I374" s="210"/>
      <c r="J374" s="464"/>
      <c r="K374" s="209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1"/>
      <c r="AA374" s="463"/>
      <c r="AB374" s="210"/>
      <c r="AC374" s="465"/>
    </row>
    <row r="375" customFormat="false" ht="14.25" hidden="false" customHeight="false" outlineLevel="0" collapsed="false">
      <c r="A375" s="480"/>
      <c r="B375" s="481"/>
      <c r="C375" s="481"/>
      <c r="D375" s="35"/>
      <c r="E375" s="463"/>
      <c r="F375" s="210"/>
      <c r="G375" s="210"/>
      <c r="H375" s="210"/>
      <c r="I375" s="210"/>
      <c r="J375" s="464"/>
      <c r="K375" s="209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1"/>
      <c r="AA375" s="463"/>
      <c r="AB375" s="210"/>
      <c r="AC375" s="465"/>
    </row>
    <row r="376" customFormat="false" ht="14.25" hidden="false" customHeight="false" outlineLevel="0" collapsed="false">
      <c r="A376" s="480"/>
      <c r="B376" s="481"/>
      <c r="C376" s="481"/>
      <c r="D376" s="35"/>
      <c r="E376" s="463"/>
      <c r="F376" s="210"/>
      <c r="G376" s="210"/>
      <c r="H376" s="210"/>
      <c r="I376" s="210"/>
      <c r="J376" s="464"/>
      <c r="K376" s="209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1"/>
      <c r="AA376" s="463"/>
      <c r="AB376" s="210"/>
      <c r="AC376" s="465"/>
    </row>
    <row r="377" customFormat="false" ht="14.25" hidden="false" customHeight="false" outlineLevel="0" collapsed="false">
      <c r="A377" s="480"/>
      <c r="B377" s="481"/>
      <c r="C377" s="481"/>
      <c r="D377" s="35"/>
      <c r="E377" s="463"/>
      <c r="F377" s="210"/>
      <c r="G377" s="210"/>
      <c r="H377" s="210"/>
      <c r="I377" s="210"/>
      <c r="J377" s="464"/>
      <c r="K377" s="209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1"/>
      <c r="AA377" s="463"/>
      <c r="AB377" s="210"/>
      <c r="AC377" s="465"/>
    </row>
    <row r="378" customFormat="false" ht="14.25" hidden="false" customHeight="false" outlineLevel="0" collapsed="false">
      <c r="A378" s="480"/>
      <c r="B378" s="481"/>
      <c r="C378" s="481"/>
      <c r="D378" s="35"/>
      <c r="E378" s="463"/>
      <c r="F378" s="210"/>
      <c r="G378" s="210"/>
      <c r="H378" s="210"/>
      <c r="I378" s="210"/>
      <c r="J378" s="464"/>
      <c r="K378" s="209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1"/>
      <c r="AA378" s="463"/>
      <c r="AB378" s="210"/>
      <c r="AC378" s="465"/>
    </row>
    <row r="379" customFormat="false" ht="14.25" hidden="false" customHeight="false" outlineLevel="0" collapsed="false">
      <c r="A379" s="480"/>
      <c r="B379" s="481"/>
      <c r="C379" s="481"/>
      <c r="D379" s="35"/>
      <c r="E379" s="463"/>
      <c r="F379" s="210"/>
      <c r="G379" s="210"/>
      <c r="H379" s="210"/>
      <c r="I379" s="210"/>
      <c r="J379" s="464"/>
      <c r="K379" s="209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1"/>
      <c r="AA379" s="463"/>
      <c r="AB379" s="210"/>
      <c r="AC379" s="465"/>
    </row>
    <row r="380" customFormat="false" ht="14.25" hidden="false" customHeight="false" outlineLevel="0" collapsed="false">
      <c r="A380" s="480"/>
      <c r="B380" s="481"/>
      <c r="C380" s="481"/>
      <c r="D380" s="35"/>
      <c r="E380" s="463"/>
      <c r="F380" s="210"/>
      <c r="G380" s="210"/>
      <c r="H380" s="210"/>
      <c r="I380" s="210"/>
      <c r="J380" s="464"/>
      <c r="K380" s="209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1"/>
      <c r="AA380" s="463"/>
      <c r="AB380" s="210"/>
      <c r="AC380" s="465"/>
    </row>
    <row r="381" customFormat="false" ht="14.25" hidden="false" customHeight="false" outlineLevel="0" collapsed="false">
      <c r="A381" s="480"/>
      <c r="B381" s="481"/>
      <c r="C381" s="481"/>
      <c r="D381" s="35"/>
      <c r="E381" s="463"/>
      <c r="F381" s="210"/>
      <c r="G381" s="210"/>
      <c r="H381" s="210"/>
      <c r="I381" s="210"/>
      <c r="J381" s="464"/>
      <c r="K381" s="209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1"/>
      <c r="AA381" s="463"/>
      <c r="AB381" s="210"/>
      <c r="AC381" s="465"/>
    </row>
    <row r="382" customFormat="false" ht="14.25" hidden="false" customHeight="false" outlineLevel="0" collapsed="false">
      <c r="A382" s="480"/>
      <c r="B382" s="481"/>
      <c r="C382" s="481"/>
      <c r="D382" s="35"/>
      <c r="E382" s="463"/>
      <c r="F382" s="210"/>
      <c r="G382" s="210"/>
      <c r="H382" s="210"/>
      <c r="I382" s="210"/>
      <c r="J382" s="464"/>
      <c r="K382" s="209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1"/>
      <c r="AA382" s="463"/>
      <c r="AB382" s="210"/>
      <c r="AC382" s="465"/>
    </row>
    <row r="383" customFormat="false" ht="14.25" hidden="false" customHeight="false" outlineLevel="0" collapsed="false">
      <c r="A383" s="480"/>
      <c r="B383" s="481"/>
      <c r="C383" s="481"/>
      <c r="D383" s="35"/>
      <c r="E383" s="463"/>
      <c r="F383" s="210"/>
      <c r="G383" s="210"/>
      <c r="H383" s="210"/>
      <c r="I383" s="210"/>
      <c r="J383" s="464"/>
      <c r="K383" s="209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1"/>
      <c r="AA383" s="463"/>
      <c r="AB383" s="210"/>
      <c r="AC383" s="465"/>
    </row>
    <row r="384" customFormat="false" ht="14.25" hidden="false" customHeight="false" outlineLevel="0" collapsed="false">
      <c r="A384" s="480"/>
      <c r="B384" s="481"/>
      <c r="C384" s="481"/>
      <c r="D384" s="35"/>
      <c r="E384" s="463"/>
      <c r="F384" s="210"/>
      <c r="G384" s="210"/>
      <c r="H384" s="210"/>
      <c r="I384" s="210"/>
      <c r="J384" s="464"/>
      <c r="K384" s="209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1"/>
      <c r="AA384" s="463"/>
      <c r="AB384" s="210"/>
      <c r="AC384" s="465"/>
    </row>
    <row r="385" customFormat="false" ht="14.25" hidden="false" customHeight="false" outlineLevel="0" collapsed="false">
      <c r="A385" s="480"/>
      <c r="B385" s="481"/>
      <c r="C385" s="481"/>
      <c r="D385" s="35"/>
      <c r="E385" s="463"/>
      <c r="F385" s="210"/>
      <c r="G385" s="210"/>
      <c r="H385" s="210"/>
      <c r="I385" s="210"/>
      <c r="J385" s="464"/>
      <c r="K385" s="209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1"/>
      <c r="AA385" s="463"/>
      <c r="AB385" s="210"/>
      <c r="AC385" s="465"/>
    </row>
    <row r="386" customFormat="false" ht="14.25" hidden="false" customHeight="false" outlineLevel="0" collapsed="false">
      <c r="A386" s="480"/>
      <c r="B386" s="481"/>
      <c r="C386" s="481"/>
      <c r="D386" s="35"/>
      <c r="E386" s="463"/>
      <c r="F386" s="210"/>
      <c r="G386" s="210"/>
      <c r="H386" s="210"/>
      <c r="I386" s="210"/>
      <c r="J386" s="464"/>
      <c r="K386" s="209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1"/>
      <c r="AA386" s="463"/>
      <c r="AB386" s="210"/>
      <c r="AC386" s="465"/>
    </row>
    <row r="387" customFormat="false" ht="14.25" hidden="false" customHeight="false" outlineLevel="0" collapsed="false">
      <c r="A387" s="480"/>
      <c r="B387" s="481"/>
      <c r="C387" s="481"/>
      <c r="D387" s="35"/>
      <c r="E387" s="463"/>
      <c r="F387" s="210"/>
      <c r="G387" s="210"/>
      <c r="H387" s="210"/>
      <c r="I387" s="210"/>
      <c r="J387" s="464"/>
      <c r="K387" s="209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1"/>
      <c r="AA387" s="463"/>
      <c r="AB387" s="210"/>
      <c r="AC387" s="465"/>
    </row>
    <row r="388" customFormat="false" ht="14.25" hidden="false" customHeight="false" outlineLevel="0" collapsed="false">
      <c r="A388" s="480"/>
      <c r="B388" s="481"/>
      <c r="C388" s="481"/>
      <c r="D388" s="35"/>
      <c r="E388" s="463"/>
      <c r="F388" s="210"/>
      <c r="G388" s="210"/>
      <c r="H388" s="210"/>
      <c r="I388" s="210"/>
      <c r="J388" s="464"/>
      <c r="K388" s="209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1"/>
      <c r="AA388" s="463"/>
      <c r="AB388" s="210"/>
      <c r="AC388" s="465"/>
    </row>
    <row r="389" customFormat="false" ht="14.25" hidden="false" customHeight="false" outlineLevel="0" collapsed="false">
      <c r="A389" s="480"/>
      <c r="B389" s="481"/>
      <c r="C389" s="481"/>
      <c r="D389" s="35"/>
      <c r="E389" s="463"/>
      <c r="F389" s="210"/>
      <c r="G389" s="210"/>
      <c r="H389" s="210"/>
      <c r="I389" s="210"/>
      <c r="J389" s="464"/>
      <c r="K389" s="209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1"/>
      <c r="AA389" s="463"/>
      <c r="AB389" s="210"/>
      <c r="AC389" s="465"/>
    </row>
    <row r="390" customFormat="false" ht="14.25" hidden="false" customHeight="false" outlineLevel="0" collapsed="false">
      <c r="A390" s="480"/>
      <c r="B390" s="481"/>
      <c r="C390" s="481"/>
      <c r="D390" s="35"/>
      <c r="E390" s="463"/>
      <c r="F390" s="210"/>
      <c r="G390" s="210"/>
      <c r="H390" s="210"/>
      <c r="I390" s="210"/>
      <c r="J390" s="464"/>
      <c r="K390" s="209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1"/>
      <c r="AA390" s="463"/>
      <c r="AB390" s="210"/>
      <c r="AC390" s="465"/>
    </row>
    <row r="391" customFormat="false" ht="14.25" hidden="false" customHeight="false" outlineLevel="0" collapsed="false">
      <c r="A391" s="480"/>
      <c r="B391" s="481"/>
      <c r="C391" s="481"/>
      <c r="D391" s="35"/>
      <c r="E391" s="463"/>
      <c r="F391" s="210"/>
      <c r="G391" s="210"/>
      <c r="H391" s="210"/>
      <c r="I391" s="210"/>
      <c r="J391" s="464"/>
      <c r="K391" s="209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1"/>
      <c r="AA391" s="463"/>
      <c r="AB391" s="210"/>
      <c r="AC391" s="465"/>
    </row>
    <row r="392" customFormat="false" ht="14.25" hidden="false" customHeight="false" outlineLevel="0" collapsed="false">
      <c r="A392" s="480"/>
      <c r="B392" s="481"/>
      <c r="C392" s="481"/>
      <c r="D392" s="35"/>
      <c r="E392" s="463"/>
      <c r="F392" s="210"/>
      <c r="G392" s="210"/>
      <c r="H392" s="210"/>
      <c r="I392" s="210"/>
      <c r="J392" s="464"/>
      <c r="K392" s="209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1"/>
      <c r="AA392" s="463"/>
      <c r="AB392" s="210"/>
      <c r="AC392" s="465"/>
    </row>
    <row r="393" customFormat="false" ht="14.25" hidden="false" customHeight="false" outlineLevel="0" collapsed="false">
      <c r="A393" s="480"/>
      <c r="B393" s="481"/>
      <c r="C393" s="481"/>
      <c r="D393" s="35"/>
      <c r="E393" s="463"/>
      <c r="F393" s="210"/>
      <c r="G393" s="210"/>
      <c r="H393" s="210"/>
      <c r="I393" s="210"/>
      <c r="J393" s="464"/>
      <c r="K393" s="209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1"/>
      <c r="AA393" s="463"/>
      <c r="AB393" s="210"/>
      <c r="AC393" s="465"/>
    </row>
    <row r="394" customFormat="false" ht="14.25" hidden="false" customHeight="false" outlineLevel="0" collapsed="false">
      <c r="A394" s="480"/>
      <c r="B394" s="481"/>
      <c r="C394" s="481"/>
      <c r="D394" s="35"/>
      <c r="E394" s="463"/>
      <c r="F394" s="210"/>
      <c r="G394" s="210"/>
      <c r="H394" s="210"/>
      <c r="I394" s="210"/>
      <c r="J394" s="464"/>
      <c r="K394" s="209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1"/>
      <c r="AA394" s="463"/>
      <c r="AB394" s="210"/>
      <c r="AC394" s="465"/>
    </row>
    <row r="395" customFormat="false" ht="14.25" hidden="false" customHeight="false" outlineLevel="0" collapsed="false">
      <c r="A395" s="480"/>
      <c r="B395" s="481"/>
      <c r="C395" s="481"/>
      <c r="D395" s="35"/>
      <c r="E395" s="463"/>
      <c r="F395" s="210"/>
      <c r="G395" s="210"/>
      <c r="H395" s="210"/>
      <c r="I395" s="210"/>
      <c r="J395" s="464"/>
      <c r="K395" s="209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1"/>
      <c r="AA395" s="463"/>
      <c r="AB395" s="210"/>
      <c r="AC395" s="465"/>
    </row>
    <row r="396" customFormat="false" ht="14.25" hidden="false" customHeight="false" outlineLevel="0" collapsed="false">
      <c r="A396" s="480"/>
      <c r="B396" s="481"/>
      <c r="C396" s="481"/>
      <c r="D396" s="35"/>
      <c r="E396" s="463"/>
      <c r="F396" s="210"/>
      <c r="G396" s="210"/>
      <c r="H396" s="210"/>
      <c r="I396" s="210"/>
      <c r="J396" s="464"/>
      <c r="K396" s="209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1"/>
      <c r="AA396" s="463"/>
      <c r="AB396" s="210"/>
      <c r="AC396" s="465"/>
    </row>
    <row r="397" customFormat="false" ht="14.25" hidden="false" customHeight="false" outlineLevel="0" collapsed="false">
      <c r="A397" s="480"/>
      <c r="B397" s="481"/>
      <c r="C397" s="481"/>
      <c r="D397" s="35"/>
      <c r="E397" s="463"/>
      <c r="F397" s="210"/>
      <c r="G397" s="210"/>
      <c r="H397" s="210"/>
      <c r="I397" s="210"/>
      <c r="J397" s="464"/>
      <c r="K397" s="209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1"/>
      <c r="AA397" s="463"/>
      <c r="AB397" s="210"/>
      <c r="AC397" s="465"/>
    </row>
    <row r="398" customFormat="false" ht="14.25" hidden="false" customHeight="false" outlineLevel="0" collapsed="false">
      <c r="A398" s="480"/>
      <c r="B398" s="481"/>
      <c r="C398" s="481"/>
      <c r="D398" s="35"/>
      <c r="E398" s="463"/>
      <c r="F398" s="210"/>
      <c r="G398" s="210"/>
      <c r="H398" s="210"/>
      <c r="I398" s="210"/>
      <c r="J398" s="464"/>
      <c r="K398" s="209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1"/>
      <c r="AA398" s="463"/>
      <c r="AB398" s="210"/>
      <c r="AC398" s="465"/>
    </row>
    <row r="399" customFormat="false" ht="14.25" hidden="false" customHeight="false" outlineLevel="0" collapsed="false">
      <c r="A399" s="480"/>
      <c r="B399" s="481"/>
      <c r="C399" s="481"/>
      <c r="D399" s="35"/>
      <c r="E399" s="463"/>
      <c r="F399" s="210"/>
      <c r="G399" s="210"/>
      <c r="H399" s="210"/>
      <c r="I399" s="210"/>
      <c r="J399" s="464"/>
      <c r="K399" s="209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1"/>
      <c r="AA399" s="463"/>
      <c r="AB399" s="210"/>
      <c r="AC399" s="465"/>
    </row>
    <row r="400" customFormat="false" ht="14.25" hidden="false" customHeight="false" outlineLevel="0" collapsed="false">
      <c r="A400" s="480"/>
      <c r="B400" s="481"/>
      <c r="C400" s="481"/>
      <c r="D400" s="35"/>
      <c r="E400" s="463"/>
      <c r="F400" s="210"/>
      <c r="G400" s="210"/>
      <c r="H400" s="210"/>
      <c r="I400" s="210"/>
      <c r="J400" s="464"/>
      <c r="K400" s="209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1"/>
      <c r="AA400" s="463"/>
      <c r="AB400" s="210"/>
      <c r="AC400" s="465"/>
    </row>
    <row r="401" customFormat="false" ht="14.25" hidden="false" customHeight="false" outlineLevel="0" collapsed="false">
      <c r="A401" s="480"/>
      <c r="B401" s="481"/>
      <c r="C401" s="481"/>
      <c r="D401" s="35"/>
      <c r="E401" s="463"/>
      <c r="F401" s="210"/>
      <c r="G401" s="210"/>
      <c r="H401" s="210"/>
      <c r="I401" s="210"/>
      <c r="J401" s="464"/>
      <c r="K401" s="209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1"/>
      <c r="AA401" s="463"/>
      <c r="AB401" s="210"/>
      <c r="AC401" s="465"/>
    </row>
    <row r="402" customFormat="false" ht="14.25" hidden="false" customHeight="false" outlineLevel="0" collapsed="false">
      <c r="A402" s="480"/>
      <c r="B402" s="481"/>
      <c r="C402" s="481"/>
      <c r="D402" s="35"/>
      <c r="E402" s="463"/>
      <c r="F402" s="210"/>
      <c r="G402" s="210"/>
      <c r="H402" s="210"/>
      <c r="I402" s="210"/>
      <c r="J402" s="464"/>
      <c r="K402" s="209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1"/>
      <c r="AA402" s="463"/>
      <c r="AB402" s="210"/>
      <c r="AC402" s="465"/>
    </row>
    <row r="403" customFormat="false" ht="14.25" hidden="false" customHeight="false" outlineLevel="0" collapsed="false">
      <c r="A403" s="480"/>
      <c r="B403" s="481"/>
      <c r="C403" s="481"/>
      <c r="D403" s="35"/>
      <c r="E403" s="463"/>
      <c r="F403" s="210"/>
      <c r="G403" s="210"/>
      <c r="H403" s="210"/>
      <c r="I403" s="210"/>
      <c r="J403" s="464"/>
      <c r="K403" s="209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1"/>
      <c r="AA403" s="463"/>
      <c r="AB403" s="210"/>
      <c r="AC403" s="465"/>
    </row>
    <row r="404" customFormat="false" ht="14.25" hidden="false" customHeight="false" outlineLevel="0" collapsed="false">
      <c r="A404" s="480"/>
      <c r="B404" s="481"/>
      <c r="C404" s="481"/>
      <c r="D404" s="35"/>
      <c r="E404" s="463"/>
      <c r="F404" s="210"/>
      <c r="G404" s="210"/>
      <c r="H404" s="210"/>
      <c r="I404" s="210"/>
      <c r="J404" s="464"/>
      <c r="K404" s="209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1"/>
      <c r="AA404" s="463"/>
      <c r="AB404" s="210"/>
      <c r="AC404" s="465"/>
    </row>
    <row r="405" customFormat="false" ht="14.25" hidden="false" customHeight="false" outlineLevel="0" collapsed="false">
      <c r="A405" s="480"/>
      <c r="B405" s="481"/>
      <c r="C405" s="481"/>
      <c r="D405" s="35"/>
      <c r="E405" s="463"/>
      <c r="F405" s="210"/>
      <c r="G405" s="210"/>
      <c r="H405" s="210"/>
      <c r="I405" s="210"/>
      <c r="J405" s="464"/>
      <c r="K405" s="209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1"/>
      <c r="AA405" s="463"/>
      <c r="AB405" s="210"/>
      <c r="AC405" s="465"/>
    </row>
    <row r="406" customFormat="false" ht="14.25" hidden="false" customHeight="false" outlineLevel="0" collapsed="false">
      <c r="A406" s="480"/>
      <c r="B406" s="481"/>
      <c r="C406" s="481"/>
      <c r="D406" s="35"/>
      <c r="E406" s="463"/>
      <c r="F406" s="210"/>
      <c r="G406" s="210"/>
      <c r="H406" s="210"/>
      <c r="I406" s="210"/>
      <c r="J406" s="464"/>
      <c r="K406" s="209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1"/>
      <c r="AA406" s="463"/>
      <c r="AB406" s="210"/>
      <c r="AC406" s="465"/>
    </row>
    <row r="407" customFormat="false" ht="14.25" hidden="false" customHeight="false" outlineLevel="0" collapsed="false">
      <c r="A407" s="480"/>
      <c r="B407" s="481"/>
      <c r="C407" s="481"/>
      <c r="D407" s="35"/>
      <c r="E407" s="463"/>
      <c r="F407" s="210"/>
      <c r="G407" s="210"/>
      <c r="H407" s="210"/>
      <c r="I407" s="210"/>
      <c r="J407" s="464"/>
      <c r="K407" s="209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1"/>
      <c r="AA407" s="463"/>
      <c r="AB407" s="210"/>
      <c r="AC407" s="465"/>
    </row>
    <row r="408" customFormat="false" ht="14.25" hidden="false" customHeight="false" outlineLevel="0" collapsed="false">
      <c r="A408" s="480"/>
      <c r="B408" s="481"/>
      <c r="C408" s="481"/>
      <c r="D408" s="35"/>
      <c r="E408" s="463"/>
      <c r="F408" s="210"/>
      <c r="G408" s="210"/>
      <c r="H408" s="210"/>
      <c r="I408" s="210"/>
      <c r="J408" s="464"/>
      <c r="K408" s="209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1"/>
      <c r="AA408" s="463"/>
      <c r="AB408" s="210"/>
      <c r="AC408" s="465"/>
    </row>
    <row r="409" customFormat="false" ht="14.25" hidden="false" customHeight="false" outlineLevel="0" collapsed="false">
      <c r="A409" s="480"/>
      <c r="B409" s="481"/>
      <c r="C409" s="481"/>
      <c r="D409" s="35"/>
      <c r="E409" s="463"/>
      <c r="F409" s="210"/>
      <c r="G409" s="210"/>
      <c r="H409" s="210"/>
      <c r="I409" s="210"/>
      <c r="J409" s="464"/>
      <c r="K409" s="209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1"/>
      <c r="AA409" s="463"/>
      <c r="AB409" s="210"/>
      <c r="AC409" s="465"/>
    </row>
    <row r="410" customFormat="false" ht="14.25" hidden="false" customHeight="false" outlineLevel="0" collapsed="false">
      <c r="A410" s="480"/>
      <c r="B410" s="481"/>
      <c r="C410" s="481"/>
      <c r="D410" s="35"/>
      <c r="E410" s="463"/>
      <c r="F410" s="210"/>
      <c r="G410" s="210"/>
      <c r="H410" s="210"/>
      <c r="I410" s="210"/>
      <c r="J410" s="464"/>
      <c r="K410" s="209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1"/>
      <c r="AA410" s="463"/>
      <c r="AB410" s="210"/>
      <c r="AC410" s="465"/>
    </row>
    <row r="411" customFormat="false" ht="14.25" hidden="false" customHeight="false" outlineLevel="0" collapsed="false">
      <c r="A411" s="480"/>
      <c r="B411" s="481"/>
      <c r="C411" s="481"/>
      <c r="D411" s="35"/>
      <c r="E411" s="463"/>
      <c r="F411" s="210"/>
      <c r="G411" s="210"/>
      <c r="H411" s="210"/>
      <c r="I411" s="210"/>
      <c r="J411" s="464"/>
      <c r="K411" s="209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1"/>
      <c r="AA411" s="463"/>
      <c r="AB411" s="210"/>
      <c r="AC411" s="465"/>
    </row>
    <row r="412" customFormat="false" ht="14.25" hidden="false" customHeight="false" outlineLevel="0" collapsed="false">
      <c r="A412" s="480"/>
      <c r="B412" s="481"/>
      <c r="C412" s="481"/>
      <c r="D412" s="35"/>
      <c r="E412" s="463"/>
      <c r="F412" s="210"/>
      <c r="G412" s="210"/>
      <c r="H412" s="210"/>
      <c r="I412" s="210"/>
      <c r="J412" s="464"/>
      <c r="K412" s="209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1"/>
      <c r="AA412" s="463"/>
      <c r="AB412" s="210"/>
      <c r="AC412" s="465"/>
    </row>
    <row r="413" customFormat="false" ht="14.25" hidden="false" customHeight="false" outlineLevel="0" collapsed="false">
      <c r="A413" s="480"/>
      <c r="B413" s="481"/>
      <c r="C413" s="481"/>
      <c r="D413" s="35"/>
      <c r="E413" s="463"/>
      <c r="F413" s="210"/>
      <c r="G413" s="210"/>
      <c r="H413" s="210"/>
      <c r="I413" s="210"/>
      <c r="J413" s="464"/>
      <c r="K413" s="209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1"/>
      <c r="AA413" s="463"/>
      <c r="AB413" s="210"/>
      <c r="AC413" s="465"/>
    </row>
    <row r="414" customFormat="false" ht="14.25" hidden="false" customHeight="false" outlineLevel="0" collapsed="false">
      <c r="A414" s="480"/>
      <c r="B414" s="481"/>
      <c r="C414" s="481"/>
      <c r="D414" s="35"/>
      <c r="E414" s="463"/>
      <c r="F414" s="210"/>
      <c r="G414" s="210"/>
      <c r="H414" s="210"/>
      <c r="I414" s="210"/>
      <c r="J414" s="464"/>
      <c r="K414" s="209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1"/>
      <c r="AA414" s="463"/>
      <c r="AB414" s="210"/>
      <c r="AC414" s="465"/>
    </row>
    <row r="415" customFormat="false" ht="14.25" hidden="false" customHeight="false" outlineLevel="0" collapsed="false">
      <c r="A415" s="480"/>
      <c r="B415" s="481"/>
      <c r="C415" s="481"/>
      <c r="D415" s="35"/>
      <c r="E415" s="463"/>
      <c r="F415" s="210"/>
      <c r="G415" s="210"/>
      <c r="H415" s="210"/>
      <c r="I415" s="210"/>
      <c r="J415" s="464"/>
      <c r="K415" s="209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1"/>
      <c r="AA415" s="463"/>
      <c r="AB415" s="210"/>
      <c r="AC415" s="465"/>
    </row>
    <row r="416" customFormat="false" ht="14.25" hidden="false" customHeight="false" outlineLevel="0" collapsed="false">
      <c r="A416" s="480"/>
      <c r="B416" s="481"/>
      <c r="C416" s="481"/>
      <c r="D416" s="35"/>
      <c r="E416" s="463"/>
      <c r="F416" s="210"/>
      <c r="G416" s="210"/>
      <c r="H416" s="210"/>
      <c r="I416" s="210"/>
      <c r="J416" s="464"/>
      <c r="K416" s="209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1"/>
      <c r="AA416" s="463"/>
      <c r="AB416" s="210"/>
      <c r="AC416" s="465"/>
    </row>
    <row r="417" customFormat="false" ht="14.25" hidden="false" customHeight="false" outlineLevel="0" collapsed="false">
      <c r="A417" s="480"/>
      <c r="B417" s="481"/>
      <c r="C417" s="481"/>
      <c r="D417" s="35"/>
      <c r="E417" s="463"/>
      <c r="F417" s="210"/>
      <c r="G417" s="210"/>
      <c r="H417" s="210"/>
      <c r="I417" s="210"/>
      <c r="J417" s="464"/>
      <c r="K417" s="209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1"/>
      <c r="AA417" s="463"/>
      <c r="AB417" s="210"/>
      <c r="AC417" s="465"/>
    </row>
    <row r="418" customFormat="false" ht="14.25" hidden="false" customHeight="false" outlineLevel="0" collapsed="false">
      <c r="A418" s="480"/>
      <c r="B418" s="481"/>
      <c r="C418" s="481"/>
      <c r="D418" s="35"/>
      <c r="E418" s="463"/>
      <c r="F418" s="210"/>
      <c r="G418" s="210"/>
      <c r="H418" s="210"/>
      <c r="I418" s="210"/>
      <c r="J418" s="464"/>
      <c r="K418" s="209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1"/>
      <c r="AA418" s="463"/>
      <c r="AB418" s="210"/>
      <c r="AC418" s="465"/>
    </row>
    <row r="419" customFormat="false" ht="14.25" hidden="false" customHeight="false" outlineLevel="0" collapsed="false">
      <c r="A419" s="480"/>
      <c r="B419" s="481"/>
      <c r="C419" s="481"/>
      <c r="D419" s="35"/>
      <c r="E419" s="463"/>
      <c r="F419" s="210"/>
      <c r="G419" s="210"/>
      <c r="H419" s="210"/>
      <c r="I419" s="210"/>
      <c r="J419" s="464"/>
      <c r="K419" s="209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1"/>
      <c r="AA419" s="463"/>
      <c r="AB419" s="210"/>
      <c r="AC419" s="465"/>
    </row>
    <row r="420" customFormat="false" ht="14.25" hidden="false" customHeight="false" outlineLevel="0" collapsed="false">
      <c r="A420" s="480"/>
      <c r="B420" s="481"/>
      <c r="C420" s="481"/>
      <c r="D420" s="35"/>
      <c r="E420" s="463"/>
      <c r="F420" s="210"/>
      <c r="G420" s="210"/>
      <c r="H420" s="210"/>
      <c r="I420" s="210"/>
      <c r="J420" s="464"/>
      <c r="K420" s="209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1"/>
      <c r="AA420" s="463"/>
      <c r="AB420" s="210"/>
      <c r="AC420" s="465"/>
    </row>
    <row r="421" customFormat="false" ht="14.25" hidden="false" customHeight="false" outlineLevel="0" collapsed="false">
      <c r="A421" s="480"/>
      <c r="B421" s="481"/>
      <c r="C421" s="481"/>
      <c r="D421" s="35"/>
      <c r="E421" s="463"/>
      <c r="F421" s="210"/>
      <c r="G421" s="210"/>
      <c r="H421" s="210"/>
      <c r="I421" s="210"/>
      <c r="J421" s="464"/>
      <c r="K421" s="209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1"/>
      <c r="AA421" s="463"/>
      <c r="AB421" s="210"/>
      <c r="AC421" s="465"/>
    </row>
    <row r="422" customFormat="false" ht="14.25" hidden="false" customHeight="false" outlineLevel="0" collapsed="false">
      <c r="A422" s="480"/>
      <c r="B422" s="481"/>
      <c r="C422" s="481"/>
      <c r="D422" s="35"/>
      <c r="E422" s="463"/>
      <c r="F422" s="210"/>
      <c r="G422" s="210"/>
      <c r="H422" s="210"/>
      <c r="I422" s="210"/>
      <c r="J422" s="464"/>
      <c r="K422" s="209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1"/>
      <c r="AA422" s="463"/>
      <c r="AB422" s="210"/>
      <c r="AC422" s="465"/>
    </row>
    <row r="423" customFormat="false" ht="14.25" hidden="false" customHeight="false" outlineLevel="0" collapsed="false">
      <c r="A423" s="480"/>
      <c r="B423" s="481"/>
      <c r="C423" s="481"/>
      <c r="D423" s="35"/>
      <c r="E423" s="463"/>
      <c r="F423" s="210"/>
      <c r="G423" s="210"/>
      <c r="H423" s="210"/>
      <c r="I423" s="210"/>
      <c r="J423" s="464"/>
      <c r="K423" s="209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1"/>
      <c r="AA423" s="463"/>
      <c r="AB423" s="210"/>
      <c r="AC423" s="465"/>
    </row>
    <row r="424" customFormat="false" ht="14.25" hidden="false" customHeight="false" outlineLevel="0" collapsed="false">
      <c r="A424" s="480"/>
      <c r="B424" s="481"/>
      <c r="C424" s="481"/>
      <c r="D424" s="35"/>
      <c r="E424" s="463"/>
      <c r="F424" s="210"/>
      <c r="G424" s="210"/>
      <c r="H424" s="210"/>
      <c r="I424" s="210"/>
      <c r="J424" s="464"/>
      <c r="K424" s="209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1"/>
      <c r="AA424" s="463"/>
      <c r="AB424" s="210"/>
      <c r="AC424" s="465"/>
    </row>
    <row r="425" customFormat="false" ht="14.25" hidden="false" customHeight="false" outlineLevel="0" collapsed="false">
      <c r="A425" s="480"/>
      <c r="B425" s="481"/>
      <c r="C425" s="481"/>
      <c r="D425" s="35"/>
      <c r="E425" s="463"/>
      <c r="F425" s="210"/>
      <c r="G425" s="210"/>
      <c r="H425" s="210"/>
      <c r="I425" s="210"/>
      <c r="J425" s="464"/>
      <c r="K425" s="209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1"/>
      <c r="AA425" s="463"/>
      <c r="AB425" s="210"/>
      <c r="AC425" s="465"/>
    </row>
    <row r="426" customFormat="false" ht="14.25" hidden="false" customHeight="false" outlineLevel="0" collapsed="false">
      <c r="A426" s="480"/>
      <c r="B426" s="481"/>
      <c r="C426" s="481"/>
      <c r="D426" s="35"/>
      <c r="E426" s="463"/>
      <c r="F426" s="210"/>
      <c r="G426" s="210"/>
      <c r="H426" s="210"/>
      <c r="I426" s="210"/>
      <c r="J426" s="464"/>
      <c r="K426" s="209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1"/>
      <c r="AA426" s="463"/>
      <c r="AB426" s="210"/>
      <c r="AC426" s="465"/>
    </row>
    <row r="427" customFormat="false" ht="14.25" hidden="false" customHeight="false" outlineLevel="0" collapsed="false">
      <c r="A427" s="480"/>
      <c r="B427" s="481"/>
      <c r="C427" s="481"/>
      <c r="D427" s="35"/>
      <c r="E427" s="463"/>
      <c r="F427" s="210"/>
      <c r="G427" s="210"/>
      <c r="H427" s="210"/>
      <c r="I427" s="210"/>
      <c r="J427" s="464"/>
      <c r="K427" s="209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1"/>
      <c r="AA427" s="463"/>
      <c r="AB427" s="210"/>
      <c r="AC427" s="465"/>
    </row>
    <row r="428" customFormat="false" ht="14.25" hidden="false" customHeight="false" outlineLevel="0" collapsed="false">
      <c r="A428" s="480"/>
      <c r="B428" s="481"/>
      <c r="C428" s="481"/>
      <c r="D428" s="35"/>
      <c r="E428" s="463"/>
      <c r="F428" s="210"/>
      <c r="G428" s="210"/>
      <c r="H428" s="210"/>
      <c r="I428" s="210"/>
      <c r="J428" s="464"/>
      <c r="K428" s="209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1"/>
      <c r="AA428" s="463"/>
      <c r="AB428" s="210"/>
      <c r="AC428" s="465"/>
    </row>
    <row r="429" customFormat="false" ht="14.25" hidden="false" customHeight="false" outlineLevel="0" collapsed="false">
      <c r="A429" s="480"/>
      <c r="B429" s="481"/>
      <c r="C429" s="481"/>
      <c r="D429" s="35"/>
      <c r="E429" s="463"/>
      <c r="F429" s="210"/>
      <c r="G429" s="210"/>
      <c r="H429" s="210"/>
      <c r="I429" s="210"/>
      <c r="J429" s="464"/>
      <c r="K429" s="209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1"/>
      <c r="AA429" s="463"/>
      <c r="AB429" s="210"/>
      <c r="AC429" s="465"/>
    </row>
    <row r="430" customFormat="false" ht="14.25" hidden="false" customHeight="false" outlineLevel="0" collapsed="false">
      <c r="A430" s="480"/>
      <c r="B430" s="481"/>
      <c r="C430" s="481"/>
      <c r="D430" s="35"/>
      <c r="E430" s="463"/>
      <c r="F430" s="210"/>
      <c r="G430" s="210"/>
      <c r="H430" s="210"/>
      <c r="I430" s="210"/>
      <c r="J430" s="464"/>
      <c r="K430" s="209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1"/>
      <c r="AA430" s="463"/>
      <c r="AB430" s="210"/>
      <c r="AC430" s="465"/>
    </row>
    <row r="431" customFormat="false" ht="14.25" hidden="false" customHeight="false" outlineLevel="0" collapsed="false">
      <c r="A431" s="480"/>
      <c r="B431" s="481"/>
      <c r="C431" s="481"/>
      <c r="D431" s="35"/>
      <c r="E431" s="463"/>
      <c r="F431" s="210"/>
      <c r="G431" s="210"/>
      <c r="H431" s="210"/>
      <c r="I431" s="210"/>
      <c r="J431" s="464"/>
      <c r="K431" s="209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1"/>
      <c r="AA431" s="463"/>
      <c r="AB431" s="210"/>
      <c r="AC431" s="465"/>
    </row>
    <row r="432" customFormat="false" ht="14.25" hidden="false" customHeight="false" outlineLevel="0" collapsed="false">
      <c r="A432" s="480"/>
      <c r="B432" s="481"/>
      <c r="C432" s="481"/>
      <c r="D432" s="35"/>
      <c r="E432" s="463"/>
      <c r="F432" s="210"/>
      <c r="G432" s="210"/>
      <c r="H432" s="210"/>
      <c r="I432" s="210"/>
      <c r="J432" s="464"/>
      <c r="K432" s="209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1"/>
      <c r="AA432" s="463"/>
      <c r="AB432" s="210"/>
      <c r="AC432" s="465"/>
    </row>
    <row r="433" customFormat="false" ht="14.25" hidden="false" customHeight="false" outlineLevel="0" collapsed="false">
      <c r="A433" s="480"/>
      <c r="B433" s="481"/>
      <c r="C433" s="481"/>
      <c r="D433" s="35"/>
      <c r="E433" s="463"/>
      <c r="F433" s="210"/>
      <c r="G433" s="210"/>
      <c r="H433" s="210"/>
      <c r="I433" s="210"/>
      <c r="J433" s="464"/>
      <c r="K433" s="209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1"/>
      <c r="AA433" s="463"/>
      <c r="AB433" s="210"/>
      <c r="AC433" s="465"/>
    </row>
    <row r="434" customFormat="false" ht="14.25" hidden="false" customHeight="false" outlineLevel="0" collapsed="false">
      <c r="A434" s="480"/>
      <c r="B434" s="481"/>
      <c r="C434" s="481"/>
      <c r="D434" s="35"/>
      <c r="E434" s="463"/>
      <c r="F434" s="210"/>
      <c r="G434" s="210"/>
      <c r="H434" s="210"/>
      <c r="I434" s="210"/>
      <c r="J434" s="464"/>
      <c r="K434" s="209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1"/>
      <c r="AA434" s="463"/>
      <c r="AB434" s="210"/>
      <c r="AC434" s="465"/>
    </row>
    <row r="435" customFormat="false" ht="14.25" hidden="false" customHeight="false" outlineLevel="0" collapsed="false">
      <c r="A435" s="480"/>
      <c r="B435" s="481"/>
      <c r="C435" s="481"/>
      <c r="D435" s="35"/>
      <c r="E435" s="463"/>
      <c r="F435" s="210"/>
      <c r="G435" s="210"/>
      <c r="H435" s="210"/>
      <c r="I435" s="210"/>
      <c r="J435" s="464"/>
      <c r="K435" s="209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1"/>
      <c r="AA435" s="463"/>
      <c r="AB435" s="210"/>
      <c r="AC435" s="465"/>
    </row>
    <row r="436" customFormat="false" ht="14.25" hidden="false" customHeight="false" outlineLevel="0" collapsed="false">
      <c r="A436" s="480"/>
      <c r="B436" s="481"/>
      <c r="C436" s="481"/>
      <c r="D436" s="35"/>
      <c r="E436" s="463"/>
      <c r="F436" s="210"/>
      <c r="G436" s="210"/>
      <c r="H436" s="210"/>
      <c r="I436" s="210"/>
      <c r="J436" s="464"/>
      <c r="K436" s="209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1"/>
      <c r="AA436" s="463"/>
      <c r="AB436" s="210"/>
      <c r="AC436" s="465"/>
    </row>
    <row r="437" customFormat="false" ht="14.25" hidden="false" customHeight="false" outlineLevel="0" collapsed="false">
      <c r="A437" s="480"/>
      <c r="B437" s="481"/>
      <c r="C437" s="481"/>
      <c r="D437" s="35"/>
      <c r="E437" s="463"/>
      <c r="F437" s="210"/>
      <c r="G437" s="210"/>
      <c r="H437" s="210"/>
      <c r="I437" s="210"/>
      <c r="J437" s="464"/>
      <c r="K437" s="209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1"/>
      <c r="AA437" s="463"/>
      <c r="AB437" s="210"/>
      <c r="AC437" s="465"/>
    </row>
    <row r="438" customFormat="false" ht="14.25" hidden="false" customHeight="false" outlineLevel="0" collapsed="false">
      <c r="A438" s="480"/>
      <c r="B438" s="481"/>
      <c r="C438" s="481"/>
      <c r="D438" s="35"/>
      <c r="E438" s="463"/>
      <c r="F438" s="210"/>
      <c r="G438" s="210"/>
      <c r="H438" s="210"/>
      <c r="I438" s="210"/>
      <c r="J438" s="464"/>
      <c r="K438" s="209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1"/>
      <c r="AA438" s="463"/>
      <c r="AB438" s="210"/>
      <c r="AC438" s="465"/>
    </row>
    <row r="439" customFormat="false" ht="14.25" hidden="false" customHeight="false" outlineLevel="0" collapsed="false">
      <c r="A439" s="480"/>
      <c r="B439" s="481"/>
      <c r="C439" s="481"/>
      <c r="D439" s="35"/>
      <c r="E439" s="463"/>
      <c r="F439" s="210"/>
      <c r="G439" s="210"/>
      <c r="H439" s="210"/>
      <c r="I439" s="210"/>
      <c r="J439" s="464"/>
      <c r="K439" s="209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1"/>
      <c r="AA439" s="463"/>
      <c r="AB439" s="210"/>
      <c r="AC439" s="465"/>
    </row>
    <row r="440" customFormat="false" ht="14.25" hidden="false" customHeight="false" outlineLevel="0" collapsed="false">
      <c r="A440" s="480"/>
      <c r="B440" s="481"/>
      <c r="C440" s="481"/>
      <c r="D440" s="35"/>
      <c r="E440" s="463"/>
      <c r="F440" s="210"/>
      <c r="G440" s="210"/>
      <c r="H440" s="210"/>
      <c r="I440" s="210"/>
      <c r="J440" s="464"/>
      <c r="K440" s="209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1"/>
      <c r="AA440" s="463"/>
      <c r="AB440" s="210"/>
      <c r="AC440" s="465"/>
    </row>
    <row r="441" customFormat="false" ht="14.25" hidden="false" customHeight="false" outlineLevel="0" collapsed="false">
      <c r="A441" s="480"/>
      <c r="B441" s="481"/>
      <c r="C441" s="481"/>
      <c r="D441" s="35"/>
      <c r="E441" s="463"/>
      <c r="F441" s="210"/>
      <c r="G441" s="210"/>
      <c r="H441" s="210"/>
      <c r="I441" s="210"/>
      <c r="J441" s="464"/>
      <c r="K441" s="209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1"/>
      <c r="AA441" s="463"/>
      <c r="AB441" s="210"/>
      <c r="AC441" s="465"/>
    </row>
    <row r="442" customFormat="false" ht="14.25" hidden="false" customHeight="false" outlineLevel="0" collapsed="false">
      <c r="A442" s="480"/>
      <c r="B442" s="481"/>
      <c r="C442" s="481"/>
      <c r="D442" s="35"/>
      <c r="E442" s="463"/>
      <c r="F442" s="210"/>
      <c r="G442" s="210"/>
      <c r="H442" s="210"/>
      <c r="I442" s="210"/>
      <c r="J442" s="464"/>
      <c r="K442" s="209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1"/>
      <c r="AA442" s="463"/>
      <c r="AB442" s="210"/>
      <c r="AC442" s="465"/>
    </row>
    <row r="443" customFormat="false" ht="14.25" hidden="false" customHeight="false" outlineLevel="0" collapsed="false">
      <c r="A443" s="480"/>
      <c r="B443" s="481"/>
      <c r="C443" s="481"/>
      <c r="D443" s="35"/>
      <c r="E443" s="463"/>
      <c r="F443" s="210"/>
      <c r="G443" s="210"/>
      <c r="H443" s="210"/>
      <c r="I443" s="210"/>
      <c r="J443" s="464"/>
      <c r="K443" s="209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1"/>
      <c r="AA443" s="463"/>
      <c r="AB443" s="210"/>
      <c r="AC443" s="465"/>
    </row>
    <row r="444" customFormat="false" ht="14.25" hidden="false" customHeight="false" outlineLevel="0" collapsed="false">
      <c r="A444" s="480"/>
      <c r="B444" s="481"/>
      <c r="C444" s="481"/>
      <c r="D444" s="35"/>
      <c r="E444" s="463"/>
      <c r="F444" s="210"/>
      <c r="G444" s="210"/>
      <c r="H444" s="210"/>
      <c r="I444" s="210"/>
      <c r="J444" s="464"/>
      <c r="K444" s="209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1"/>
      <c r="AA444" s="463"/>
      <c r="AB444" s="210"/>
      <c r="AC444" s="465"/>
    </row>
    <row r="445" customFormat="false" ht="14.25" hidden="false" customHeight="false" outlineLevel="0" collapsed="false">
      <c r="A445" s="480"/>
      <c r="B445" s="481"/>
      <c r="C445" s="481"/>
      <c r="D445" s="35"/>
      <c r="E445" s="463"/>
      <c r="F445" s="210"/>
      <c r="G445" s="210"/>
      <c r="H445" s="210"/>
      <c r="I445" s="210"/>
      <c r="J445" s="464"/>
      <c r="K445" s="209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1"/>
      <c r="AA445" s="463"/>
      <c r="AB445" s="210"/>
      <c r="AC445" s="465"/>
    </row>
    <row r="446" customFormat="false" ht="14.25" hidden="false" customHeight="false" outlineLevel="0" collapsed="false">
      <c r="A446" s="480"/>
      <c r="B446" s="481"/>
      <c r="C446" s="481"/>
      <c r="D446" s="35"/>
      <c r="E446" s="463"/>
      <c r="F446" s="210"/>
      <c r="G446" s="210"/>
      <c r="H446" s="210"/>
      <c r="I446" s="210"/>
      <c r="J446" s="464"/>
      <c r="K446" s="209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1"/>
      <c r="AA446" s="463"/>
      <c r="AB446" s="210"/>
      <c r="AC446" s="465"/>
    </row>
    <row r="447" customFormat="false" ht="14.25" hidden="false" customHeight="false" outlineLevel="0" collapsed="false">
      <c r="A447" s="480"/>
      <c r="B447" s="481"/>
      <c r="C447" s="481"/>
      <c r="D447" s="35"/>
      <c r="E447" s="463"/>
      <c r="F447" s="210"/>
      <c r="G447" s="210"/>
      <c r="H447" s="210"/>
      <c r="I447" s="210"/>
      <c r="J447" s="464"/>
      <c r="K447" s="209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1"/>
      <c r="AA447" s="463"/>
      <c r="AB447" s="210"/>
      <c r="AC447" s="465"/>
    </row>
    <row r="448" customFormat="false" ht="14.25" hidden="false" customHeight="false" outlineLevel="0" collapsed="false">
      <c r="A448" s="480"/>
      <c r="B448" s="481"/>
      <c r="C448" s="481"/>
      <c r="D448" s="35"/>
      <c r="E448" s="463"/>
      <c r="F448" s="210"/>
      <c r="G448" s="210"/>
      <c r="H448" s="210"/>
      <c r="I448" s="210"/>
      <c r="J448" s="464"/>
      <c r="K448" s="209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1"/>
      <c r="AA448" s="463"/>
      <c r="AB448" s="210"/>
      <c r="AC448" s="465"/>
    </row>
    <row r="449" customFormat="false" ht="14.25" hidden="false" customHeight="false" outlineLevel="0" collapsed="false">
      <c r="A449" s="480"/>
      <c r="B449" s="481"/>
      <c r="C449" s="481"/>
      <c r="D449" s="35"/>
      <c r="E449" s="463"/>
      <c r="F449" s="210"/>
      <c r="G449" s="210"/>
      <c r="H449" s="210"/>
      <c r="I449" s="210"/>
      <c r="J449" s="464"/>
      <c r="K449" s="209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1"/>
      <c r="AA449" s="463"/>
      <c r="AB449" s="210"/>
      <c r="AC449" s="465"/>
    </row>
    <row r="450" customFormat="false" ht="14.25" hidden="false" customHeight="false" outlineLevel="0" collapsed="false">
      <c r="A450" s="480"/>
      <c r="B450" s="481"/>
      <c r="C450" s="481"/>
      <c r="D450" s="35"/>
      <c r="E450" s="463"/>
      <c r="F450" s="210"/>
      <c r="G450" s="210"/>
      <c r="H450" s="210"/>
      <c r="I450" s="210"/>
      <c r="J450" s="464"/>
      <c r="K450" s="209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1"/>
      <c r="AA450" s="463"/>
      <c r="AB450" s="210"/>
      <c r="AC450" s="465"/>
    </row>
    <row r="451" customFormat="false" ht="14.25" hidden="false" customHeight="false" outlineLevel="0" collapsed="false">
      <c r="A451" s="480"/>
      <c r="B451" s="481"/>
      <c r="C451" s="481"/>
      <c r="D451" s="35"/>
      <c r="E451" s="463"/>
      <c r="F451" s="210"/>
      <c r="G451" s="210"/>
      <c r="H451" s="210"/>
      <c r="I451" s="210"/>
      <c r="J451" s="464"/>
      <c r="K451" s="209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1"/>
      <c r="AA451" s="463"/>
      <c r="AB451" s="210"/>
      <c r="AC451" s="465"/>
    </row>
    <row r="452" customFormat="false" ht="14.25" hidden="false" customHeight="false" outlineLevel="0" collapsed="false">
      <c r="A452" s="480"/>
      <c r="B452" s="481"/>
      <c r="C452" s="481"/>
      <c r="D452" s="35"/>
      <c r="E452" s="463"/>
      <c r="F452" s="210"/>
      <c r="G452" s="210"/>
      <c r="H452" s="210"/>
      <c r="I452" s="210"/>
      <c r="J452" s="464"/>
      <c r="K452" s="209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1"/>
      <c r="AA452" s="463"/>
      <c r="AB452" s="210"/>
      <c r="AC452" s="465"/>
    </row>
    <row r="453" customFormat="false" ht="14.25" hidden="false" customHeight="false" outlineLevel="0" collapsed="false">
      <c r="A453" s="480"/>
      <c r="B453" s="481"/>
      <c r="C453" s="481"/>
      <c r="D453" s="35"/>
      <c r="E453" s="463"/>
      <c r="F453" s="210"/>
      <c r="G453" s="210"/>
      <c r="H453" s="210"/>
      <c r="I453" s="210"/>
      <c r="J453" s="464"/>
      <c r="K453" s="209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1"/>
      <c r="AA453" s="463"/>
      <c r="AB453" s="210"/>
      <c r="AC453" s="465"/>
    </row>
    <row r="454" customFormat="false" ht="14.25" hidden="false" customHeight="false" outlineLevel="0" collapsed="false">
      <c r="A454" s="480"/>
      <c r="B454" s="481"/>
      <c r="C454" s="481"/>
      <c r="D454" s="35"/>
      <c r="E454" s="463"/>
      <c r="F454" s="210"/>
      <c r="G454" s="210"/>
      <c r="H454" s="210"/>
      <c r="I454" s="210"/>
      <c r="J454" s="464"/>
      <c r="K454" s="209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1"/>
      <c r="AA454" s="463"/>
      <c r="AB454" s="210"/>
      <c r="AC454" s="465"/>
    </row>
    <row r="455" customFormat="false" ht="14.25" hidden="false" customHeight="false" outlineLevel="0" collapsed="false">
      <c r="A455" s="480"/>
      <c r="B455" s="481"/>
      <c r="C455" s="481"/>
      <c r="D455" s="35"/>
      <c r="E455" s="463"/>
      <c r="F455" s="210"/>
      <c r="G455" s="210"/>
      <c r="H455" s="210"/>
      <c r="I455" s="210"/>
      <c r="J455" s="464"/>
      <c r="K455" s="209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1"/>
      <c r="AA455" s="463"/>
      <c r="AB455" s="210"/>
      <c r="AC455" s="465"/>
    </row>
    <row r="456" customFormat="false" ht="14.25" hidden="false" customHeight="false" outlineLevel="0" collapsed="false">
      <c r="A456" s="480"/>
      <c r="B456" s="481"/>
      <c r="C456" s="481"/>
      <c r="D456" s="35"/>
      <c r="E456" s="463"/>
      <c r="F456" s="210"/>
      <c r="G456" s="210"/>
      <c r="H456" s="210"/>
      <c r="I456" s="210"/>
      <c r="J456" s="464"/>
      <c r="K456" s="209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1"/>
      <c r="AA456" s="463"/>
      <c r="AB456" s="210"/>
      <c r="AC456" s="465"/>
    </row>
    <row r="457" customFormat="false" ht="14.25" hidden="false" customHeight="false" outlineLevel="0" collapsed="false">
      <c r="A457" s="480"/>
      <c r="B457" s="481"/>
      <c r="C457" s="481"/>
      <c r="D457" s="35"/>
      <c r="E457" s="463"/>
      <c r="F457" s="210"/>
      <c r="G457" s="210"/>
      <c r="H457" s="210"/>
      <c r="I457" s="210"/>
      <c r="J457" s="464"/>
      <c r="K457" s="209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1"/>
      <c r="AA457" s="463"/>
      <c r="AB457" s="210"/>
      <c r="AC457" s="465"/>
    </row>
    <row r="458" customFormat="false" ht="14.25" hidden="false" customHeight="false" outlineLevel="0" collapsed="false">
      <c r="A458" s="480"/>
      <c r="B458" s="481"/>
      <c r="C458" s="481"/>
      <c r="D458" s="35"/>
      <c r="E458" s="463"/>
      <c r="F458" s="210"/>
      <c r="G458" s="210"/>
      <c r="H458" s="210"/>
      <c r="I458" s="210"/>
      <c r="J458" s="464"/>
      <c r="K458" s="209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1"/>
      <c r="AA458" s="463"/>
      <c r="AB458" s="210"/>
      <c r="AC458" s="465"/>
    </row>
    <row r="459" customFormat="false" ht="14.25" hidden="false" customHeight="false" outlineLevel="0" collapsed="false">
      <c r="A459" s="480"/>
      <c r="B459" s="481"/>
      <c r="C459" s="481"/>
      <c r="D459" s="35"/>
      <c r="E459" s="463"/>
      <c r="F459" s="210"/>
      <c r="G459" s="210"/>
      <c r="H459" s="210"/>
      <c r="I459" s="210"/>
      <c r="J459" s="464"/>
      <c r="K459" s="209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1"/>
      <c r="AA459" s="463"/>
      <c r="AB459" s="210"/>
      <c r="AC459" s="465"/>
    </row>
    <row r="460" customFormat="false" ht="14.25" hidden="false" customHeight="false" outlineLevel="0" collapsed="false">
      <c r="A460" s="480"/>
      <c r="B460" s="481"/>
      <c r="C460" s="481"/>
      <c r="D460" s="35"/>
      <c r="E460" s="463"/>
      <c r="F460" s="210"/>
      <c r="G460" s="210"/>
      <c r="H460" s="210"/>
      <c r="I460" s="210"/>
      <c r="J460" s="464"/>
      <c r="K460" s="209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1"/>
      <c r="AA460" s="463"/>
      <c r="AB460" s="210"/>
      <c r="AC460" s="465"/>
    </row>
    <row r="461" customFormat="false" ht="14.25" hidden="false" customHeight="false" outlineLevel="0" collapsed="false">
      <c r="A461" s="480"/>
      <c r="B461" s="481"/>
      <c r="C461" s="481"/>
      <c r="D461" s="35"/>
      <c r="E461" s="463"/>
      <c r="F461" s="210"/>
      <c r="G461" s="210"/>
      <c r="H461" s="210"/>
      <c r="I461" s="210"/>
      <c r="J461" s="464"/>
      <c r="K461" s="209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1"/>
      <c r="AA461" s="463"/>
      <c r="AB461" s="210"/>
      <c r="AC461" s="465"/>
    </row>
    <row r="462" customFormat="false" ht="14.25" hidden="false" customHeight="false" outlineLevel="0" collapsed="false">
      <c r="A462" s="480"/>
      <c r="B462" s="481"/>
      <c r="C462" s="481"/>
      <c r="D462" s="35"/>
      <c r="E462" s="463"/>
      <c r="F462" s="210"/>
      <c r="G462" s="210"/>
      <c r="H462" s="210"/>
      <c r="I462" s="210"/>
      <c r="J462" s="464"/>
      <c r="K462" s="209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1"/>
      <c r="AA462" s="463"/>
      <c r="AB462" s="210"/>
      <c r="AC462" s="465"/>
    </row>
    <row r="463" customFormat="false" ht="14.25" hidden="false" customHeight="false" outlineLevel="0" collapsed="false">
      <c r="A463" s="480"/>
      <c r="B463" s="481"/>
      <c r="C463" s="481"/>
      <c r="D463" s="35"/>
      <c r="E463" s="463"/>
      <c r="F463" s="210"/>
      <c r="G463" s="210"/>
      <c r="H463" s="210"/>
      <c r="I463" s="210"/>
      <c r="J463" s="464"/>
      <c r="K463" s="209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1"/>
      <c r="AA463" s="463"/>
      <c r="AB463" s="210"/>
      <c r="AC463" s="465"/>
    </row>
    <row r="464" customFormat="false" ht="14.25" hidden="false" customHeight="false" outlineLevel="0" collapsed="false">
      <c r="A464" s="480"/>
      <c r="B464" s="481"/>
      <c r="C464" s="481"/>
      <c r="D464" s="35"/>
      <c r="E464" s="463"/>
      <c r="F464" s="210"/>
      <c r="G464" s="210"/>
      <c r="H464" s="210"/>
      <c r="I464" s="210"/>
      <c r="J464" s="464"/>
      <c r="K464" s="209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1"/>
      <c r="AA464" s="463"/>
      <c r="AB464" s="210"/>
      <c r="AC464" s="465"/>
    </row>
    <row r="465" customFormat="false" ht="14.25" hidden="false" customHeight="false" outlineLevel="0" collapsed="false">
      <c r="A465" s="480"/>
      <c r="B465" s="481"/>
      <c r="C465" s="481"/>
      <c r="D465" s="35"/>
      <c r="E465" s="463"/>
      <c r="F465" s="210"/>
      <c r="G465" s="210"/>
      <c r="H465" s="210"/>
      <c r="I465" s="210"/>
      <c r="J465" s="464"/>
      <c r="K465" s="209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1"/>
      <c r="AA465" s="463"/>
      <c r="AB465" s="210"/>
      <c r="AC465" s="465"/>
    </row>
    <row r="466" customFormat="false" ht="14.25" hidden="false" customHeight="false" outlineLevel="0" collapsed="false">
      <c r="A466" s="480"/>
      <c r="B466" s="481"/>
      <c r="C466" s="481"/>
      <c r="D466" s="35"/>
      <c r="E466" s="463"/>
      <c r="F466" s="210"/>
      <c r="G466" s="210"/>
      <c r="H466" s="210"/>
      <c r="I466" s="210"/>
      <c r="J466" s="464"/>
      <c r="K466" s="209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1"/>
      <c r="AA466" s="463"/>
      <c r="AB466" s="210"/>
      <c r="AC466" s="465"/>
    </row>
    <row r="467" customFormat="false" ht="14.25" hidden="false" customHeight="false" outlineLevel="0" collapsed="false">
      <c r="A467" s="480"/>
      <c r="B467" s="481"/>
      <c r="C467" s="481"/>
      <c r="D467" s="35"/>
      <c r="E467" s="463"/>
      <c r="F467" s="210"/>
      <c r="G467" s="210"/>
      <c r="H467" s="210"/>
      <c r="I467" s="210"/>
      <c r="J467" s="464"/>
      <c r="K467" s="209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1"/>
      <c r="AA467" s="463"/>
      <c r="AB467" s="210"/>
      <c r="AC467" s="465"/>
    </row>
    <row r="468" customFormat="false" ht="14.25" hidden="false" customHeight="false" outlineLevel="0" collapsed="false">
      <c r="A468" s="480"/>
      <c r="B468" s="481"/>
      <c r="C468" s="481"/>
      <c r="D468" s="35"/>
      <c r="E468" s="463"/>
      <c r="F468" s="210"/>
      <c r="G468" s="210"/>
      <c r="H468" s="210"/>
      <c r="I468" s="210"/>
      <c r="J468" s="464"/>
      <c r="K468" s="209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1"/>
      <c r="AA468" s="463"/>
      <c r="AB468" s="210"/>
      <c r="AC468" s="465"/>
    </row>
    <row r="469" customFormat="false" ht="14.25" hidden="false" customHeight="false" outlineLevel="0" collapsed="false">
      <c r="A469" s="480"/>
      <c r="B469" s="481"/>
      <c r="C469" s="481"/>
      <c r="D469" s="35"/>
      <c r="E469" s="463"/>
      <c r="F469" s="210"/>
      <c r="G469" s="210"/>
      <c r="H469" s="210"/>
      <c r="I469" s="210"/>
      <c r="J469" s="464"/>
      <c r="K469" s="209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1"/>
      <c r="AA469" s="463"/>
      <c r="AB469" s="210"/>
      <c r="AC469" s="465"/>
    </row>
    <row r="470" customFormat="false" ht="14.25" hidden="false" customHeight="false" outlineLevel="0" collapsed="false">
      <c r="A470" s="480"/>
      <c r="B470" s="481"/>
      <c r="C470" s="481"/>
      <c r="D470" s="35"/>
      <c r="E470" s="463"/>
      <c r="F470" s="210"/>
      <c r="G470" s="210"/>
      <c r="H470" s="210"/>
      <c r="I470" s="210"/>
      <c r="J470" s="464"/>
      <c r="K470" s="209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1"/>
      <c r="AA470" s="463"/>
      <c r="AB470" s="210"/>
      <c r="AC470" s="465"/>
    </row>
    <row r="471" customFormat="false" ht="14.25" hidden="false" customHeight="false" outlineLevel="0" collapsed="false">
      <c r="A471" s="480"/>
      <c r="B471" s="481"/>
      <c r="C471" s="481"/>
      <c r="D471" s="35"/>
      <c r="E471" s="463"/>
      <c r="F471" s="210"/>
      <c r="G471" s="210"/>
      <c r="H471" s="210"/>
      <c r="I471" s="210"/>
      <c r="J471" s="464"/>
      <c r="K471" s="209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1"/>
      <c r="AA471" s="463"/>
      <c r="AB471" s="210"/>
      <c r="AC471" s="465"/>
    </row>
    <row r="472" customFormat="false" ht="14.25" hidden="false" customHeight="false" outlineLevel="0" collapsed="false">
      <c r="A472" s="480"/>
      <c r="B472" s="481"/>
      <c r="C472" s="481"/>
      <c r="D472" s="35"/>
      <c r="E472" s="463"/>
      <c r="F472" s="210"/>
      <c r="G472" s="210"/>
      <c r="H472" s="210"/>
      <c r="I472" s="210"/>
      <c r="J472" s="464"/>
      <c r="K472" s="209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1"/>
      <c r="AA472" s="463"/>
      <c r="AB472" s="210"/>
      <c r="AC472" s="465"/>
    </row>
    <row r="473" customFormat="false" ht="14.25" hidden="false" customHeight="false" outlineLevel="0" collapsed="false">
      <c r="A473" s="480"/>
      <c r="B473" s="481"/>
      <c r="C473" s="481"/>
      <c r="D473" s="35"/>
      <c r="E473" s="463"/>
      <c r="F473" s="210"/>
      <c r="G473" s="210"/>
      <c r="H473" s="210"/>
      <c r="I473" s="210"/>
      <c r="J473" s="464"/>
      <c r="K473" s="209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1"/>
      <c r="AA473" s="463"/>
      <c r="AB473" s="210"/>
      <c r="AC473" s="465"/>
    </row>
    <row r="474" customFormat="false" ht="14.25" hidden="false" customHeight="false" outlineLevel="0" collapsed="false">
      <c r="A474" s="480"/>
      <c r="B474" s="481"/>
      <c r="C474" s="481"/>
      <c r="D474" s="35"/>
      <c r="E474" s="463"/>
      <c r="F474" s="210"/>
      <c r="G474" s="210"/>
      <c r="H474" s="210"/>
      <c r="I474" s="210"/>
      <c r="J474" s="464"/>
      <c r="K474" s="209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1"/>
      <c r="AA474" s="463"/>
      <c r="AB474" s="210"/>
      <c r="AC474" s="465"/>
    </row>
    <row r="475" customFormat="false" ht="14.25" hidden="false" customHeight="false" outlineLevel="0" collapsed="false">
      <c r="A475" s="480"/>
      <c r="B475" s="481"/>
      <c r="C475" s="481"/>
      <c r="D475" s="35"/>
      <c r="E475" s="463"/>
      <c r="F475" s="210"/>
      <c r="G475" s="210"/>
      <c r="H475" s="210"/>
      <c r="I475" s="210"/>
      <c r="J475" s="464"/>
      <c r="K475" s="209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1"/>
      <c r="AA475" s="463"/>
      <c r="AB475" s="210"/>
      <c r="AC475" s="465"/>
    </row>
    <row r="476" customFormat="false" ht="14.25" hidden="false" customHeight="false" outlineLevel="0" collapsed="false">
      <c r="A476" s="480"/>
      <c r="B476" s="481"/>
      <c r="C476" s="481"/>
      <c r="D476" s="35"/>
      <c r="E476" s="463"/>
      <c r="F476" s="210"/>
      <c r="G476" s="210"/>
      <c r="H476" s="210"/>
      <c r="I476" s="210"/>
      <c r="J476" s="464"/>
      <c r="K476" s="209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1"/>
      <c r="AA476" s="463"/>
      <c r="AB476" s="210"/>
      <c r="AC476" s="465"/>
    </row>
    <row r="477" customFormat="false" ht="14.25" hidden="false" customHeight="false" outlineLevel="0" collapsed="false">
      <c r="A477" s="480"/>
      <c r="B477" s="481"/>
      <c r="C477" s="481"/>
      <c r="D477" s="35"/>
      <c r="E477" s="463"/>
      <c r="F477" s="210"/>
      <c r="G477" s="210"/>
      <c r="H477" s="210"/>
      <c r="I477" s="210"/>
      <c r="J477" s="464"/>
      <c r="K477" s="209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1"/>
      <c r="AA477" s="463"/>
      <c r="AB477" s="210"/>
      <c r="AC477" s="465"/>
    </row>
    <row r="478" customFormat="false" ht="14.25" hidden="false" customHeight="false" outlineLevel="0" collapsed="false">
      <c r="A478" s="480"/>
      <c r="B478" s="481"/>
      <c r="C478" s="481"/>
      <c r="D478" s="35"/>
      <c r="E478" s="463"/>
      <c r="F478" s="210"/>
      <c r="G478" s="210"/>
      <c r="H478" s="210"/>
      <c r="I478" s="210"/>
      <c r="J478" s="464"/>
      <c r="K478" s="209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1"/>
      <c r="AA478" s="463"/>
      <c r="AB478" s="210"/>
      <c r="AC478" s="465"/>
    </row>
    <row r="479" customFormat="false" ht="14.25" hidden="false" customHeight="false" outlineLevel="0" collapsed="false">
      <c r="A479" s="480"/>
      <c r="B479" s="481"/>
      <c r="C479" s="481"/>
      <c r="D479" s="35"/>
      <c r="E479" s="463"/>
      <c r="F479" s="210"/>
      <c r="G479" s="210"/>
      <c r="H479" s="210"/>
      <c r="I479" s="210"/>
      <c r="J479" s="464"/>
      <c r="K479" s="209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1"/>
      <c r="AA479" s="463"/>
      <c r="AB479" s="210"/>
      <c r="AC479" s="465"/>
    </row>
    <row r="480" customFormat="false" ht="14.25" hidden="false" customHeight="false" outlineLevel="0" collapsed="false">
      <c r="A480" s="480"/>
      <c r="B480" s="481"/>
      <c r="C480" s="481"/>
      <c r="D480" s="35"/>
      <c r="E480" s="463"/>
      <c r="F480" s="210"/>
      <c r="G480" s="210"/>
      <c r="H480" s="210"/>
      <c r="I480" s="210"/>
      <c r="J480" s="464"/>
      <c r="K480" s="209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1"/>
      <c r="AA480" s="463"/>
      <c r="AB480" s="210"/>
      <c r="AC480" s="465"/>
    </row>
    <row r="481" customFormat="false" ht="14.25" hidden="false" customHeight="false" outlineLevel="0" collapsed="false">
      <c r="A481" s="480"/>
      <c r="B481" s="481"/>
      <c r="C481" s="481"/>
      <c r="D481" s="35"/>
      <c r="E481" s="463"/>
      <c r="F481" s="210"/>
      <c r="G481" s="210"/>
      <c r="H481" s="210"/>
      <c r="I481" s="210"/>
      <c r="J481" s="464"/>
      <c r="K481" s="209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1"/>
      <c r="AA481" s="463"/>
      <c r="AB481" s="210"/>
      <c r="AC481" s="465"/>
    </row>
    <row r="482" customFormat="false" ht="14.25" hidden="false" customHeight="false" outlineLevel="0" collapsed="false">
      <c r="A482" s="480"/>
      <c r="B482" s="481"/>
      <c r="C482" s="481"/>
      <c r="D482" s="35"/>
      <c r="E482" s="463"/>
      <c r="F482" s="210"/>
      <c r="G482" s="210"/>
      <c r="H482" s="210"/>
      <c r="I482" s="210"/>
      <c r="J482" s="464"/>
      <c r="K482" s="209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1"/>
      <c r="AA482" s="463"/>
      <c r="AB482" s="210"/>
      <c r="AC482" s="465"/>
    </row>
    <row r="483" customFormat="false" ht="14.25" hidden="false" customHeight="false" outlineLevel="0" collapsed="false">
      <c r="A483" s="480"/>
      <c r="B483" s="481"/>
      <c r="C483" s="481"/>
      <c r="D483" s="35"/>
      <c r="E483" s="463"/>
      <c r="F483" s="210"/>
      <c r="G483" s="210"/>
      <c r="H483" s="210"/>
      <c r="I483" s="210"/>
      <c r="J483" s="464"/>
      <c r="K483" s="209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1"/>
      <c r="AA483" s="463"/>
      <c r="AB483" s="210"/>
      <c r="AC483" s="465"/>
    </row>
    <row r="484" customFormat="false" ht="14.25" hidden="false" customHeight="false" outlineLevel="0" collapsed="false">
      <c r="A484" s="480"/>
      <c r="B484" s="481"/>
      <c r="C484" s="481"/>
      <c r="D484" s="35"/>
      <c r="E484" s="463"/>
      <c r="F484" s="210"/>
      <c r="G484" s="210"/>
      <c r="H484" s="210"/>
      <c r="I484" s="210"/>
      <c r="J484" s="464"/>
      <c r="K484" s="209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1"/>
      <c r="AA484" s="463"/>
      <c r="AB484" s="210"/>
      <c r="AC484" s="465"/>
    </row>
    <row r="485" customFormat="false" ht="14.25" hidden="false" customHeight="false" outlineLevel="0" collapsed="false">
      <c r="A485" s="480"/>
      <c r="B485" s="481"/>
      <c r="C485" s="481"/>
      <c r="D485" s="35"/>
      <c r="E485" s="463"/>
      <c r="F485" s="210"/>
      <c r="G485" s="210"/>
      <c r="H485" s="210"/>
      <c r="I485" s="210"/>
      <c r="J485" s="464"/>
      <c r="K485" s="209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1"/>
      <c r="AA485" s="463"/>
      <c r="AB485" s="210"/>
      <c r="AC485" s="465"/>
    </row>
    <row r="486" customFormat="false" ht="14.25" hidden="false" customHeight="false" outlineLevel="0" collapsed="false">
      <c r="A486" s="480"/>
      <c r="B486" s="481"/>
      <c r="C486" s="481"/>
      <c r="D486" s="35"/>
      <c r="E486" s="463"/>
      <c r="F486" s="210"/>
      <c r="G486" s="210"/>
      <c r="H486" s="210"/>
      <c r="I486" s="210"/>
      <c r="J486" s="464"/>
      <c r="K486" s="209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1"/>
      <c r="AA486" s="463"/>
      <c r="AB486" s="210"/>
      <c r="AC486" s="465"/>
    </row>
    <row r="487" customFormat="false" ht="14.25" hidden="false" customHeight="false" outlineLevel="0" collapsed="false">
      <c r="A487" s="480"/>
      <c r="B487" s="481"/>
      <c r="C487" s="481"/>
      <c r="D487" s="35"/>
      <c r="E487" s="463"/>
      <c r="F487" s="210"/>
      <c r="G487" s="210"/>
      <c r="H487" s="210"/>
      <c r="I487" s="210"/>
      <c r="J487" s="464"/>
      <c r="K487" s="209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1"/>
      <c r="AA487" s="463"/>
      <c r="AB487" s="210"/>
      <c r="AC487" s="465"/>
    </row>
    <row r="488" customFormat="false" ht="14.25" hidden="false" customHeight="false" outlineLevel="0" collapsed="false">
      <c r="A488" s="480"/>
      <c r="B488" s="481"/>
      <c r="C488" s="481"/>
      <c r="D488" s="35"/>
      <c r="E488" s="463"/>
      <c r="F488" s="210"/>
      <c r="G488" s="210"/>
      <c r="H488" s="210"/>
      <c r="I488" s="210"/>
      <c r="J488" s="464"/>
      <c r="K488" s="209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1"/>
      <c r="AA488" s="463"/>
      <c r="AB488" s="210"/>
      <c r="AC488" s="465"/>
    </row>
    <row r="489" customFormat="false" ht="14.25" hidden="false" customHeight="false" outlineLevel="0" collapsed="false">
      <c r="A489" s="480"/>
      <c r="B489" s="481"/>
      <c r="C489" s="481"/>
      <c r="D489" s="35"/>
      <c r="E489" s="463"/>
      <c r="F489" s="210"/>
      <c r="G489" s="210"/>
      <c r="H489" s="210"/>
      <c r="I489" s="210"/>
      <c r="J489" s="464"/>
      <c r="K489" s="209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1"/>
      <c r="AA489" s="463"/>
      <c r="AB489" s="210"/>
      <c r="AC489" s="465"/>
    </row>
    <row r="490" customFormat="false" ht="14.25" hidden="false" customHeight="false" outlineLevel="0" collapsed="false">
      <c r="A490" s="480"/>
      <c r="B490" s="481"/>
      <c r="C490" s="481"/>
      <c r="D490" s="35"/>
      <c r="E490" s="463"/>
      <c r="F490" s="210"/>
      <c r="G490" s="210"/>
      <c r="H490" s="210"/>
      <c r="I490" s="210"/>
      <c r="J490" s="464"/>
      <c r="K490" s="209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1"/>
      <c r="AA490" s="463"/>
      <c r="AB490" s="210"/>
      <c r="AC490" s="465"/>
    </row>
    <row r="491" customFormat="false" ht="14.25" hidden="false" customHeight="false" outlineLevel="0" collapsed="false">
      <c r="A491" s="480"/>
      <c r="B491" s="481"/>
      <c r="C491" s="481"/>
      <c r="D491" s="35"/>
      <c r="E491" s="463"/>
      <c r="F491" s="210"/>
      <c r="G491" s="210"/>
      <c r="H491" s="210"/>
      <c r="I491" s="210"/>
      <c r="J491" s="464"/>
      <c r="K491" s="209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1"/>
      <c r="AA491" s="463"/>
      <c r="AB491" s="210"/>
      <c r="AC491" s="465"/>
    </row>
    <row r="492" customFormat="false" ht="14.25" hidden="false" customHeight="false" outlineLevel="0" collapsed="false">
      <c r="A492" s="480"/>
      <c r="B492" s="481"/>
      <c r="C492" s="481"/>
      <c r="D492" s="35"/>
      <c r="E492" s="463"/>
      <c r="F492" s="210"/>
      <c r="G492" s="210"/>
      <c r="H492" s="210"/>
      <c r="I492" s="210"/>
      <c r="J492" s="464"/>
      <c r="K492" s="209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1"/>
      <c r="AA492" s="463"/>
      <c r="AB492" s="210"/>
      <c r="AC492" s="465"/>
    </row>
    <row r="493" customFormat="false" ht="14.25" hidden="false" customHeight="false" outlineLevel="0" collapsed="false">
      <c r="A493" s="480"/>
      <c r="B493" s="481"/>
      <c r="C493" s="481"/>
      <c r="D493" s="35"/>
      <c r="E493" s="463"/>
      <c r="F493" s="210"/>
      <c r="G493" s="210"/>
      <c r="H493" s="210"/>
      <c r="I493" s="210"/>
      <c r="J493" s="464"/>
      <c r="K493" s="209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1"/>
      <c r="AA493" s="463"/>
      <c r="AB493" s="210"/>
      <c r="AC493" s="465"/>
    </row>
    <row r="494" customFormat="false" ht="14.25" hidden="false" customHeight="false" outlineLevel="0" collapsed="false">
      <c r="A494" s="480"/>
      <c r="B494" s="481"/>
      <c r="C494" s="481"/>
      <c r="D494" s="35"/>
      <c r="E494" s="463"/>
      <c r="F494" s="210"/>
      <c r="G494" s="210"/>
      <c r="H494" s="210"/>
      <c r="I494" s="210"/>
      <c r="J494" s="464"/>
      <c r="K494" s="209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1"/>
      <c r="AA494" s="463"/>
      <c r="AB494" s="210"/>
      <c r="AC494" s="465"/>
    </row>
    <row r="495" customFormat="false" ht="14.25" hidden="false" customHeight="false" outlineLevel="0" collapsed="false">
      <c r="A495" s="480"/>
      <c r="B495" s="481"/>
      <c r="C495" s="481"/>
      <c r="D495" s="35"/>
      <c r="E495" s="463"/>
      <c r="F495" s="210"/>
      <c r="G495" s="210"/>
      <c r="H495" s="210"/>
      <c r="I495" s="210"/>
      <c r="J495" s="464"/>
      <c r="K495" s="209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1"/>
      <c r="AA495" s="463"/>
      <c r="AB495" s="210"/>
      <c r="AC495" s="465"/>
    </row>
    <row r="496" customFormat="false" ht="14.25" hidden="false" customHeight="false" outlineLevel="0" collapsed="false">
      <c r="A496" s="480"/>
      <c r="B496" s="481"/>
      <c r="C496" s="481"/>
      <c r="D496" s="35"/>
      <c r="E496" s="463"/>
      <c r="F496" s="210"/>
      <c r="G496" s="210"/>
      <c r="H496" s="210"/>
      <c r="I496" s="210"/>
      <c r="J496" s="464"/>
      <c r="K496" s="209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1"/>
      <c r="AA496" s="463"/>
      <c r="AB496" s="210"/>
      <c r="AC496" s="465"/>
    </row>
    <row r="497" customFormat="false" ht="14.25" hidden="false" customHeight="false" outlineLevel="0" collapsed="false">
      <c r="A497" s="480"/>
      <c r="B497" s="481"/>
      <c r="C497" s="481"/>
      <c r="D497" s="35"/>
      <c r="E497" s="463"/>
      <c r="F497" s="210"/>
      <c r="G497" s="210"/>
      <c r="H497" s="210"/>
      <c r="I497" s="210"/>
      <c r="J497" s="464"/>
      <c r="K497" s="209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1"/>
      <c r="AA497" s="463"/>
      <c r="AB497" s="210"/>
      <c r="AC497" s="465"/>
    </row>
    <row r="498" customFormat="false" ht="14.25" hidden="false" customHeight="false" outlineLevel="0" collapsed="false">
      <c r="A498" s="480"/>
      <c r="B498" s="481"/>
      <c r="C498" s="481"/>
      <c r="D498" s="35"/>
      <c r="E498" s="463"/>
      <c r="F498" s="210"/>
      <c r="G498" s="210"/>
      <c r="H498" s="210"/>
      <c r="I498" s="210"/>
      <c r="J498" s="464"/>
      <c r="K498" s="209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1"/>
      <c r="AA498" s="463"/>
      <c r="AB498" s="210"/>
      <c r="AC498" s="465"/>
    </row>
    <row r="499" customFormat="false" ht="14.25" hidden="false" customHeight="false" outlineLevel="0" collapsed="false">
      <c r="A499" s="480"/>
      <c r="B499" s="481"/>
      <c r="C499" s="481"/>
      <c r="D499" s="35"/>
      <c r="E499" s="463"/>
      <c r="F499" s="210"/>
      <c r="G499" s="210"/>
      <c r="H499" s="210"/>
      <c r="I499" s="210"/>
      <c r="J499" s="464"/>
      <c r="K499" s="209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1"/>
      <c r="AA499" s="463"/>
      <c r="AB499" s="210"/>
      <c r="AC499" s="465"/>
    </row>
    <row r="500" customFormat="false" ht="14.25" hidden="false" customHeight="false" outlineLevel="0" collapsed="false">
      <c r="A500" s="480"/>
      <c r="B500" s="481"/>
      <c r="C500" s="481"/>
      <c r="D500" s="35"/>
      <c r="E500" s="463"/>
      <c r="F500" s="210"/>
      <c r="G500" s="210"/>
      <c r="H500" s="210"/>
      <c r="I500" s="210"/>
      <c r="J500" s="464"/>
      <c r="K500" s="209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1"/>
      <c r="AA500" s="463"/>
      <c r="AB500" s="210"/>
      <c r="AC500" s="465"/>
    </row>
    <row r="501" customFormat="false" ht="14.25" hidden="false" customHeight="false" outlineLevel="0" collapsed="false">
      <c r="A501" s="480"/>
      <c r="B501" s="481"/>
      <c r="C501" s="481"/>
      <c r="D501" s="35"/>
      <c r="E501" s="463"/>
      <c r="F501" s="210"/>
      <c r="G501" s="210"/>
      <c r="H501" s="210"/>
      <c r="I501" s="210"/>
      <c r="J501" s="464"/>
      <c r="K501" s="209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1"/>
      <c r="AA501" s="463"/>
      <c r="AB501" s="210"/>
      <c r="AC501" s="465"/>
    </row>
    <row r="502" customFormat="false" ht="14.25" hidden="false" customHeight="false" outlineLevel="0" collapsed="false">
      <c r="A502" s="480"/>
      <c r="B502" s="481"/>
      <c r="C502" s="481"/>
      <c r="D502" s="35"/>
      <c r="E502" s="463"/>
      <c r="F502" s="210"/>
      <c r="G502" s="210"/>
      <c r="H502" s="210"/>
      <c r="I502" s="210"/>
      <c r="J502" s="464"/>
      <c r="K502" s="209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1"/>
      <c r="AA502" s="463"/>
      <c r="AB502" s="210"/>
      <c r="AC502" s="465"/>
    </row>
    <row r="503" customFormat="false" ht="14.25" hidden="false" customHeight="false" outlineLevel="0" collapsed="false">
      <c r="A503" s="480"/>
      <c r="B503" s="481"/>
      <c r="C503" s="481"/>
      <c r="D503" s="35"/>
      <c r="E503" s="463"/>
      <c r="F503" s="210"/>
      <c r="G503" s="210"/>
      <c r="H503" s="210"/>
      <c r="I503" s="210"/>
      <c r="J503" s="464"/>
      <c r="K503" s="209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1"/>
      <c r="AA503" s="463"/>
      <c r="AB503" s="210"/>
      <c r="AC503" s="465"/>
    </row>
    <row r="504" customFormat="false" ht="14.25" hidden="false" customHeight="false" outlineLevel="0" collapsed="false">
      <c r="A504" s="480"/>
      <c r="B504" s="481"/>
      <c r="C504" s="481"/>
      <c r="D504" s="35"/>
      <c r="E504" s="463"/>
      <c r="F504" s="210"/>
      <c r="G504" s="210"/>
      <c r="H504" s="210"/>
      <c r="I504" s="210"/>
      <c r="J504" s="464"/>
      <c r="K504" s="209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1"/>
      <c r="AA504" s="463"/>
      <c r="AB504" s="210"/>
      <c r="AC504" s="465"/>
    </row>
    <row r="505" customFormat="false" ht="14.25" hidden="false" customHeight="false" outlineLevel="0" collapsed="false">
      <c r="A505" s="480"/>
      <c r="B505" s="481"/>
      <c r="C505" s="481"/>
      <c r="D505" s="35"/>
      <c r="E505" s="463"/>
      <c r="F505" s="210"/>
      <c r="G505" s="210"/>
      <c r="H505" s="210"/>
      <c r="I505" s="210"/>
      <c r="J505" s="464"/>
      <c r="K505" s="209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1"/>
      <c r="AA505" s="463"/>
      <c r="AB505" s="210"/>
      <c r="AC505" s="465"/>
    </row>
    <row r="506" customFormat="false" ht="14.25" hidden="false" customHeight="false" outlineLevel="0" collapsed="false">
      <c r="A506" s="480"/>
      <c r="B506" s="481"/>
      <c r="C506" s="481"/>
      <c r="D506" s="35"/>
      <c r="E506" s="463"/>
      <c r="F506" s="210"/>
      <c r="G506" s="210"/>
      <c r="H506" s="210"/>
      <c r="I506" s="210"/>
      <c r="J506" s="464"/>
      <c r="K506" s="209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1"/>
      <c r="AA506" s="463"/>
      <c r="AB506" s="210"/>
      <c r="AC506" s="465"/>
    </row>
    <row r="507" customFormat="false" ht="14.25" hidden="false" customHeight="false" outlineLevel="0" collapsed="false">
      <c r="A507" s="480"/>
      <c r="B507" s="481"/>
      <c r="C507" s="481"/>
      <c r="D507" s="35"/>
      <c r="E507" s="463"/>
      <c r="F507" s="210"/>
      <c r="G507" s="210"/>
      <c r="H507" s="210"/>
      <c r="I507" s="210"/>
      <c r="J507" s="464"/>
      <c r="K507" s="209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1"/>
      <c r="AA507" s="463"/>
      <c r="AB507" s="210"/>
      <c r="AC507" s="465"/>
    </row>
    <row r="508" customFormat="false" ht="14.25" hidden="false" customHeight="false" outlineLevel="0" collapsed="false">
      <c r="A508" s="480"/>
      <c r="B508" s="481"/>
      <c r="C508" s="481"/>
      <c r="D508" s="35"/>
      <c r="E508" s="463"/>
      <c r="F508" s="210"/>
      <c r="G508" s="210"/>
      <c r="H508" s="210"/>
      <c r="I508" s="210"/>
      <c r="J508" s="464"/>
      <c r="K508" s="209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1"/>
      <c r="AA508" s="463"/>
      <c r="AB508" s="210"/>
      <c r="AC508" s="465"/>
    </row>
    <row r="509" customFormat="false" ht="14.25" hidden="false" customHeight="false" outlineLevel="0" collapsed="false">
      <c r="A509" s="480"/>
      <c r="B509" s="481"/>
      <c r="C509" s="481"/>
      <c r="D509" s="35"/>
      <c r="E509" s="463"/>
      <c r="F509" s="210"/>
      <c r="G509" s="210"/>
      <c r="H509" s="210"/>
      <c r="I509" s="210"/>
      <c r="J509" s="464"/>
      <c r="K509" s="209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1"/>
      <c r="AA509" s="463"/>
      <c r="AB509" s="210"/>
      <c r="AC509" s="465"/>
    </row>
    <row r="510" customFormat="false" ht="14.25" hidden="false" customHeight="false" outlineLevel="0" collapsed="false">
      <c r="A510" s="480"/>
      <c r="B510" s="481"/>
      <c r="C510" s="481"/>
      <c r="D510" s="35"/>
      <c r="E510" s="463"/>
      <c r="F510" s="210"/>
      <c r="G510" s="210"/>
      <c r="H510" s="210"/>
      <c r="I510" s="210"/>
      <c r="J510" s="464"/>
      <c r="K510" s="209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1"/>
      <c r="AA510" s="463"/>
      <c r="AB510" s="210"/>
      <c r="AC510" s="465"/>
    </row>
    <row r="511" customFormat="false" ht="14.25" hidden="false" customHeight="false" outlineLevel="0" collapsed="false">
      <c r="A511" s="480"/>
      <c r="B511" s="481"/>
      <c r="C511" s="481"/>
      <c r="D511" s="35"/>
      <c r="E511" s="463"/>
      <c r="F511" s="210"/>
      <c r="G511" s="210"/>
      <c r="H511" s="210"/>
      <c r="I511" s="210"/>
      <c r="J511" s="464"/>
      <c r="K511" s="209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1"/>
      <c r="AA511" s="463"/>
      <c r="AB511" s="210"/>
      <c r="AC511" s="465"/>
    </row>
    <row r="512" customFormat="false" ht="14.25" hidden="false" customHeight="false" outlineLevel="0" collapsed="false">
      <c r="A512" s="480"/>
      <c r="B512" s="481"/>
      <c r="C512" s="481"/>
      <c r="D512" s="35"/>
      <c r="E512" s="463"/>
      <c r="F512" s="210"/>
      <c r="G512" s="210"/>
      <c r="H512" s="210"/>
      <c r="I512" s="210"/>
      <c r="J512" s="464"/>
      <c r="K512" s="209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1"/>
      <c r="AA512" s="463"/>
      <c r="AB512" s="210"/>
      <c r="AC512" s="465"/>
    </row>
    <row r="513" customFormat="false" ht="14.25" hidden="false" customHeight="false" outlineLevel="0" collapsed="false">
      <c r="A513" s="480"/>
      <c r="B513" s="481"/>
      <c r="C513" s="481"/>
      <c r="D513" s="35"/>
      <c r="E513" s="463"/>
      <c r="F513" s="210"/>
      <c r="G513" s="210"/>
      <c r="H513" s="210"/>
      <c r="I513" s="210"/>
      <c r="J513" s="464"/>
      <c r="K513" s="209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1"/>
      <c r="AA513" s="463"/>
      <c r="AB513" s="210"/>
      <c r="AC513" s="465"/>
    </row>
    <row r="514" customFormat="false" ht="14.25" hidden="false" customHeight="false" outlineLevel="0" collapsed="false">
      <c r="A514" s="480"/>
      <c r="B514" s="481"/>
      <c r="C514" s="481"/>
      <c r="D514" s="35"/>
      <c r="E514" s="463"/>
      <c r="F514" s="210"/>
      <c r="G514" s="210"/>
      <c r="H514" s="210"/>
      <c r="I514" s="210"/>
      <c r="J514" s="464"/>
      <c r="K514" s="209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1"/>
      <c r="AA514" s="463"/>
      <c r="AB514" s="210"/>
      <c r="AC514" s="465"/>
    </row>
    <row r="515" customFormat="false" ht="14.25" hidden="false" customHeight="false" outlineLevel="0" collapsed="false">
      <c r="A515" s="480"/>
      <c r="B515" s="481"/>
      <c r="C515" s="481"/>
      <c r="D515" s="35"/>
      <c r="E515" s="463"/>
      <c r="F515" s="210"/>
      <c r="G515" s="210"/>
      <c r="H515" s="210"/>
      <c r="I515" s="210"/>
      <c r="J515" s="464"/>
      <c r="K515" s="209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1"/>
      <c r="AA515" s="463"/>
      <c r="AB515" s="210"/>
      <c r="AC515" s="465"/>
    </row>
    <row r="516" customFormat="false" ht="14.25" hidden="false" customHeight="false" outlineLevel="0" collapsed="false">
      <c r="A516" s="480"/>
      <c r="B516" s="481"/>
      <c r="C516" s="481"/>
      <c r="D516" s="35"/>
      <c r="E516" s="463"/>
      <c r="F516" s="210"/>
      <c r="G516" s="210"/>
      <c r="H516" s="210"/>
      <c r="I516" s="210"/>
      <c r="J516" s="464"/>
      <c r="K516" s="209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1"/>
      <c r="AA516" s="463"/>
      <c r="AB516" s="210"/>
      <c r="AC516" s="465"/>
    </row>
    <row r="517" customFormat="false" ht="14.25" hidden="false" customHeight="false" outlineLevel="0" collapsed="false">
      <c r="A517" s="480"/>
      <c r="B517" s="481"/>
      <c r="C517" s="481"/>
      <c r="D517" s="35"/>
      <c r="E517" s="463"/>
      <c r="F517" s="210"/>
      <c r="G517" s="210"/>
      <c r="H517" s="210"/>
      <c r="I517" s="210"/>
      <c r="J517" s="464"/>
      <c r="K517" s="209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1"/>
      <c r="AA517" s="463"/>
      <c r="AB517" s="210"/>
      <c r="AC517" s="465"/>
    </row>
    <row r="518" customFormat="false" ht="14.25" hidden="false" customHeight="false" outlineLevel="0" collapsed="false">
      <c r="A518" s="480"/>
      <c r="B518" s="481"/>
      <c r="C518" s="481"/>
      <c r="D518" s="35"/>
      <c r="E518" s="463"/>
      <c r="F518" s="210"/>
      <c r="G518" s="210"/>
      <c r="H518" s="210"/>
      <c r="I518" s="210"/>
      <c r="J518" s="464"/>
      <c r="K518" s="209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1"/>
      <c r="AA518" s="463"/>
      <c r="AB518" s="210"/>
      <c r="AC518" s="465"/>
    </row>
    <row r="519" customFormat="false" ht="14.25" hidden="false" customHeight="false" outlineLevel="0" collapsed="false">
      <c r="A519" s="480"/>
      <c r="B519" s="481"/>
      <c r="C519" s="481"/>
      <c r="D519" s="35"/>
      <c r="E519" s="463"/>
      <c r="F519" s="210"/>
      <c r="G519" s="210"/>
      <c r="H519" s="210"/>
      <c r="I519" s="210"/>
      <c r="J519" s="464"/>
      <c r="K519" s="209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1"/>
      <c r="AA519" s="463"/>
      <c r="AB519" s="210"/>
      <c r="AC519" s="465"/>
    </row>
    <row r="520" customFormat="false" ht="14.25" hidden="false" customHeight="false" outlineLevel="0" collapsed="false">
      <c r="A520" s="480"/>
      <c r="B520" s="481"/>
      <c r="C520" s="481"/>
      <c r="D520" s="35"/>
      <c r="E520" s="463"/>
      <c r="F520" s="210"/>
      <c r="G520" s="210"/>
      <c r="H520" s="210"/>
      <c r="I520" s="210"/>
      <c r="J520" s="464"/>
      <c r="K520" s="209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1"/>
      <c r="AA520" s="463"/>
      <c r="AB520" s="210"/>
      <c r="AC520" s="465"/>
    </row>
    <row r="521" customFormat="false" ht="14.25" hidden="false" customHeight="false" outlineLevel="0" collapsed="false">
      <c r="A521" s="480"/>
      <c r="B521" s="481"/>
      <c r="C521" s="481"/>
      <c r="D521" s="35"/>
      <c r="E521" s="463"/>
      <c r="F521" s="210"/>
      <c r="G521" s="210"/>
      <c r="H521" s="210"/>
      <c r="I521" s="210"/>
      <c r="J521" s="464"/>
      <c r="K521" s="209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1"/>
      <c r="AA521" s="463"/>
      <c r="AB521" s="210"/>
      <c r="AC521" s="465"/>
    </row>
    <row r="522" customFormat="false" ht="14.25" hidden="false" customHeight="false" outlineLevel="0" collapsed="false">
      <c r="A522" s="480"/>
      <c r="B522" s="481"/>
      <c r="C522" s="481"/>
      <c r="D522" s="35"/>
      <c r="E522" s="463"/>
      <c r="F522" s="210"/>
      <c r="G522" s="210"/>
      <c r="H522" s="210"/>
      <c r="I522" s="210"/>
      <c r="J522" s="464"/>
      <c r="K522" s="209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1"/>
      <c r="AA522" s="463"/>
      <c r="AB522" s="210"/>
      <c r="AC522" s="465"/>
    </row>
    <row r="523" customFormat="false" ht="14.25" hidden="false" customHeight="false" outlineLevel="0" collapsed="false">
      <c r="A523" s="480"/>
      <c r="B523" s="481"/>
      <c r="C523" s="481"/>
      <c r="D523" s="35"/>
      <c r="E523" s="463"/>
      <c r="F523" s="210"/>
      <c r="G523" s="210"/>
      <c r="H523" s="210"/>
      <c r="I523" s="210"/>
      <c r="J523" s="464"/>
      <c r="K523" s="209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1"/>
      <c r="AA523" s="463"/>
      <c r="AB523" s="210"/>
      <c r="AC523" s="465"/>
    </row>
    <row r="524" customFormat="false" ht="14.25" hidden="false" customHeight="false" outlineLevel="0" collapsed="false">
      <c r="A524" s="480"/>
      <c r="B524" s="481"/>
      <c r="C524" s="481"/>
      <c r="D524" s="35"/>
      <c r="E524" s="463"/>
      <c r="F524" s="210"/>
      <c r="G524" s="210"/>
      <c r="H524" s="210"/>
      <c r="I524" s="210"/>
      <c r="J524" s="464"/>
      <c r="K524" s="209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1"/>
      <c r="AA524" s="463"/>
      <c r="AB524" s="210"/>
      <c r="AC524" s="465"/>
    </row>
    <row r="525" customFormat="false" ht="14.25" hidden="false" customHeight="false" outlineLevel="0" collapsed="false">
      <c r="A525" s="480"/>
      <c r="B525" s="481"/>
      <c r="C525" s="481"/>
      <c r="D525" s="35"/>
      <c r="E525" s="463"/>
      <c r="F525" s="210"/>
      <c r="G525" s="210"/>
      <c r="H525" s="210"/>
      <c r="I525" s="210"/>
      <c r="J525" s="464"/>
      <c r="K525" s="209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1"/>
      <c r="AA525" s="463"/>
      <c r="AB525" s="210"/>
      <c r="AC525" s="465"/>
    </row>
    <row r="526" customFormat="false" ht="14.25" hidden="false" customHeight="false" outlineLevel="0" collapsed="false">
      <c r="A526" s="480"/>
      <c r="B526" s="481"/>
      <c r="C526" s="481"/>
      <c r="D526" s="35"/>
      <c r="E526" s="463"/>
      <c r="F526" s="210"/>
      <c r="G526" s="210"/>
      <c r="H526" s="210"/>
      <c r="I526" s="210"/>
      <c r="J526" s="464"/>
      <c r="K526" s="209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1"/>
      <c r="AA526" s="463"/>
      <c r="AB526" s="210"/>
      <c r="AC526" s="465"/>
    </row>
    <row r="527" customFormat="false" ht="14.25" hidden="false" customHeight="false" outlineLevel="0" collapsed="false">
      <c r="A527" s="480"/>
      <c r="B527" s="481"/>
      <c r="C527" s="481"/>
      <c r="D527" s="35"/>
      <c r="E527" s="463"/>
      <c r="F527" s="210"/>
      <c r="G527" s="210"/>
      <c r="H527" s="210"/>
      <c r="I527" s="210"/>
      <c r="J527" s="464"/>
      <c r="K527" s="209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1"/>
      <c r="AA527" s="463"/>
      <c r="AB527" s="210"/>
      <c r="AC527" s="465"/>
    </row>
    <row r="528" customFormat="false" ht="14.25" hidden="false" customHeight="false" outlineLevel="0" collapsed="false">
      <c r="A528" s="480"/>
      <c r="B528" s="481"/>
      <c r="C528" s="481"/>
      <c r="D528" s="35"/>
      <c r="E528" s="463"/>
      <c r="F528" s="210"/>
      <c r="G528" s="210"/>
      <c r="H528" s="210"/>
      <c r="I528" s="210"/>
      <c r="J528" s="464"/>
      <c r="K528" s="209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1"/>
      <c r="AA528" s="463"/>
      <c r="AB528" s="210"/>
      <c r="AC528" s="465"/>
    </row>
    <row r="529" customFormat="false" ht="14.25" hidden="false" customHeight="false" outlineLevel="0" collapsed="false">
      <c r="A529" s="480"/>
      <c r="B529" s="481"/>
      <c r="C529" s="481"/>
      <c r="D529" s="35"/>
      <c r="E529" s="463"/>
      <c r="F529" s="210"/>
      <c r="G529" s="210"/>
      <c r="H529" s="210"/>
      <c r="I529" s="210"/>
      <c r="J529" s="464"/>
      <c r="K529" s="209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1"/>
      <c r="AA529" s="463"/>
      <c r="AB529" s="210"/>
      <c r="AC529" s="465"/>
    </row>
    <row r="530" customFormat="false" ht="14.25" hidden="false" customHeight="false" outlineLevel="0" collapsed="false">
      <c r="A530" s="480"/>
      <c r="B530" s="481"/>
      <c r="C530" s="481"/>
      <c r="D530" s="35"/>
      <c r="E530" s="463"/>
      <c r="F530" s="210"/>
      <c r="G530" s="210"/>
      <c r="H530" s="210"/>
      <c r="I530" s="210"/>
      <c r="J530" s="464"/>
      <c r="K530" s="209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1"/>
      <c r="AA530" s="463"/>
      <c r="AB530" s="210"/>
      <c r="AC530" s="465"/>
    </row>
    <row r="531" customFormat="false" ht="14.25" hidden="false" customHeight="false" outlineLevel="0" collapsed="false">
      <c r="A531" s="480"/>
      <c r="B531" s="481"/>
      <c r="C531" s="481"/>
      <c r="D531" s="35"/>
      <c r="E531" s="463"/>
      <c r="F531" s="210"/>
      <c r="G531" s="210"/>
      <c r="H531" s="210"/>
      <c r="I531" s="210"/>
      <c r="J531" s="464"/>
      <c r="K531" s="209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1"/>
      <c r="AA531" s="463"/>
      <c r="AB531" s="210"/>
      <c r="AC531" s="465"/>
    </row>
    <row r="532" customFormat="false" ht="14.25" hidden="false" customHeight="false" outlineLevel="0" collapsed="false">
      <c r="A532" s="480"/>
      <c r="B532" s="481"/>
      <c r="C532" s="481"/>
      <c r="D532" s="35"/>
      <c r="E532" s="463"/>
      <c r="F532" s="210"/>
      <c r="G532" s="210"/>
      <c r="H532" s="210"/>
      <c r="I532" s="210"/>
      <c r="J532" s="464"/>
      <c r="K532" s="209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1"/>
      <c r="AA532" s="463"/>
      <c r="AB532" s="210"/>
      <c r="AC532" s="465"/>
    </row>
    <row r="533" customFormat="false" ht="14.25" hidden="false" customHeight="false" outlineLevel="0" collapsed="false">
      <c r="A533" s="480"/>
      <c r="B533" s="481"/>
      <c r="C533" s="481"/>
      <c r="D533" s="35"/>
      <c r="E533" s="463"/>
      <c r="F533" s="210"/>
      <c r="G533" s="210"/>
      <c r="H533" s="210"/>
      <c r="I533" s="210"/>
      <c r="J533" s="464"/>
      <c r="K533" s="209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1"/>
      <c r="AA533" s="463"/>
      <c r="AB533" s="210"/>
      <c r="AC533" s="465"/>
    </row>
    <row r="534" customFormat="false" ht="14.25" hidden="false" customHeight="false" outlineLevel="0" collapsed="false">
      <c r="A534" s="480"/>
      <c r="B534" s="481"/>
      <c r="C534" s="481"/>
      <c r="D534" s="35"/>
      <c r="E534" s="463"/>
      <c r="F534" s="210"/>
      <c r="G534" s="210"/>
      <c r="H534" s="210"/>
      <c r="I534" s="210"/>
      <c r="J534" s="464"/>
      <c r="K534" s="209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1"/>
      <c r="AA534" s="463"/>
      <c r="AB534" s="210"/>
      <c r="AC534" s="465"/>
    </row>
    <row r="535" customFormat="false" ht="14.25" hidden="false" customHeight="false" outlineLevel="0" collapsed="false">
      <c r="A535" s="480"/>
      <c r="B535" s="481"/>
      <c r="C535" s="481"/>
      <c r="D535" s="35"/>
      <c r="E535" s="463"/>
      <c r="F535" s="210"/>
      <c r="G535" s="210"/>
      <c r="H535" s="210"/>
      <c r="I535" s="210"/>
      <c r="J535" s="464"/>
      <c r="K535" s="209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1"/>
      <c r="AA535" s="463"/>
      <c r="AB535" s="210"/>
      <c r="AC535" s="465"/>
    </row>
    <row r="536" customFormat="false" ht="14.25" hidden="false" customHeight="false" outlineLevel="0" collapsed="false">
      <c r="A536" s="480"/>
      <c r="B536" s="481"/>
      <c r="C536" s="481"/>
      <c r="D536" s="35"/>
      <c r="E536" s="463"/>
      <c r="F536" s="210"/>
      <c r="G536" s="210"/>
      <c r="H536" s="210"/>
      <c r="I536" s="210"/>
      <c r="J536" s="464"/>
      <c r="K536" s="209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1"/>
      <c r="AA536" s="463"/>
      <c r="AB536" s="210"/>
      <c r="AC536" s="465"/>
    </row>
    <row r="537" customFormat="false" ht="14.25" hidden="false" customHeight="false" outlineLevel="0" collapsed="false">
      <c r="A537" s="480"/>
      <c r="B537" s="481"/>
      <c r="C537" s="481"/>
      <c r="D537" s="35"/>
      <c r="E537" s="463"/>
      <c r="F537" s="210"/>
      <c r="G537" s="210"/>
      <c r="H537" s="210"/>
      <c r="I537" s="210"/>
      <c r="J537" s="464"/>
      <c r="K537" s="209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1"/>
      <c r="AA537" s="463"/>
      <c r="AB537" s="210"/>
      <c r="AC537" s="465"/>
    </row>
    <row r="538" customFormat="false" ht="14.25" hidden="false" customHeight="false" outlineLevel="0" collapsed="false">
      <c r="A538" s="480"/>
      <c r="B538" s="481"/>
      <c r="C538" s="481"/>
      <c r="D538" s="35"/>
      <c r="E538" s="463"/>
      <c r="F538" s="210"/>
      <c r="G538" s="210"/>
      <c r="H538" s="210"/>
      <c r="I538" s="210"/>
      <c r="J538" s="464"/>
      <c r="K538" s="209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1"/>
      <c r="AA538" s="463"/>
      <c r="AB538" s="210"/>
      <c r="AC538" s="465"/>
    </row>
    <row r="539" customFormat="false" ht="14.25" hidden="false" customHeight="false" outlineLevel="0" collapsed="false">
      <c r="A539" s="480"/>
      <c r="B539" s="481"/>
      <c r="C539" s="481"/>
      <c r="D539" s="35"/>
      <c r="E539" s="463"/>
      <c r="F539" s="210"/>
      <c r="G539" s="210"/>
      <c r="H539" s="210"/>
      <c r="I539" s="210"/>
      <c r="J539" s="464"/>
      <c r="K539" s="209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1"/>
      <c r="AA539" s="463"/>
      <c r="AB539" s="210"/>
      <c r="AC539" s="465"/>
    </row>
    <row r="540" customFormat="false" ht="14.25" hidden="false" customHeight="false" outlineLevel="0" collapsed="false">
      <c r="A540" s="480"/>
      <c r="B540" s="481"/>
      <c r="C540" s="481"/>
      <c r="D540" s="35"/>
      <c r="E540" s="463"/>
      <c r="F540" s="210"/>
      <c r="G540" s="210"/>
      <c r="H540" s="210"/>
      <c r="I540" s="210"/>
      <c r="J540" s="464"/>
      <c r="K540" s="209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1"/>
      <c r="AA540" s="463"/>
      <c r="AB540" s="210"/>
      <c r="AC540" s="465"/>
    </row>
    <row r="541" customFormat="false" ht="14.25" hidden="false" customHeight="false" outlineLevel="0" collapsed="false">
      <c r="A541" s="480"/>
      <c r="B541" s="481"/>
      <c r="C541" s="481"/>
      <c r="D541" s="35"/>
      <c r="E541" s="463"/>
      <c r="F541" s="210"/>
      <c r="G541" s="210"/>
      <c r="H541" s="210"/>
      <c r="I541" s="210"/>
      <c r="J541" s="464"/>
      <c r="K541" s="209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1"/>
      <c r="AA541" s="463"/>
      <c r="AB541" s="210"/>
      <c r="AC541" s="465"/>
    </row>
    <row r="542" customFormat="false" ht="14.25" hidden="false" customHeight="false" outlineLevel="0" collapsed="false">
      <c r="A542" s="480"/>
      <c r="B542" s="481"/>
      <c r="C542" s="481"/>
      <c r="D542" s="35"/>
      <c r="E542" s="463"/>
      <c r="F542" s="210"/>
      <c r="G542" s="210"/>
      <c r="H542" s="210"/>
      <c r="I542" s="210"/>
      <c r="J542" s="464"/>
      <c r="K542" s="209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1"/>
      <c r="AA542" s="463"/>
      <c r="AB542" s="210"/>
      <c r="AC542" s="465"/>
    </row>
    <row r="543" customFormat="false" ht="14.25" hidden="false" customHeight="false" outlineLevel="0" collapsed="false">
      <c r="A543" s="480"/>
      <c r="B543" s="481"/>
      <c r="C543" s="481"/>
      <c r="D543" s="35"/>
      <c r="E543" s="463"/>
      <c r="F543" s="210"/>
      <c r="G543" s="210"/>
      <c r="H543" s="210"/>
      <c r="I543" s="210"/>
      <c r="J543" s="464"/>
      <c r="K543" s="209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1"/>
      <c r="AA543" s="463"/>
      <c r="AB543" s="210"/>
      <c r="AC543" s="465"/>
    </row>
    <row r="544" customFormat="false" ht="14.25" hidden="false" customHeight="false" outlineLevel="0" collapsed="false">
      <c r="A544" s="480"/>
      <c r="B544" s="481"/>
      <c r="C544" s="481"/>
      <c r="D544" s="35"/>
      <c r="E544" s="463"/>
      <c r="F544" s="210"/>
      <c r="G544" s="210"/>
      <c r="H544" s="210"/>
      <c r="I544" s="210"/>
      <c r="J544" s="464"/>
      <c r="K544" s="209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1"/>
      <c r="AA544" s="463"/>
      <c r="AB544" s="210"/>
      <c r="AC544" s="465"/>
    </row>
    <row r="545" customFormat="false" ht="14.25" hidden="false" customHeight="false" outlineLevel="0" collapsed="false">
      <c r="A545" s="480"/>
      <c r="B545" s="481"/>
      <c r="C545" s="481"/>
      <c r="D545" s="35"/>
      <c r="E545" s="463"/>
      <c r="F545" s="210"/>
      <c r="G545" s="210"/>
      <c r="H545" s="210"/>
      <c r="I545" s="210"/>
      <c r="J545" s="464"/>
      <c r="K545" s="209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1"/>
      <c r="AA545" s="463"/>
      <c r="AB545" s="210"/>
      <c r="AC545" s="465"/>
    </row>
    <row r="546" customFormat="false" ht="14.25" hidden="false" customHeight="false" outlineLevel="0" collapsed="false">
      <c r="A546" s="480"/>
      <c r="B546" s="481"/>
      <c r="C546" s="481"/>
      <c r="D546" s="35"/>
      <c r="E546" s="463"/>
      <c r="F546" s="210"/>
      <c r="G546" s="210"/>
      <c r="H546" s="210"/>
      <c r="I546" s="210"/>
      <c r="J546" s="464"/>
      <c r="K546" s="209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1"/>
      <c r="AA546" s="463"/>
      <c r="AB546" s="210"/>
      <c r="AC546" s="465"/>
    </row>
    <row r="547" customFormat="false" ht="14.25" hidden="false" customHeight="false" outlineLevel="0" collapsed="false">
      <c r="A547" s="480"/>
      <c r="B547" s="481"/>
      <c r="C547" s="481"/>
      <c r="D547" s="35"/>
      <c r="E547" s="463"/>
      <c r="F547" s="210"/>
      <c r="G547" s="210"/>
      <c r="H547" s="210"/>
      <c r="I547" s="210"/>
      <c r="J547" s="464"/>
      <c r="K547" s="209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1"/>
      <c r="AA547" s="463"/>
      <c r="AB547" s="210"/>
      <c r="AC547" s="465"/>
    </row>
    <row r="548" customFormat="false" ht="14.25" hidden="false" customHeight="false" outlineLevel="0" collapsed="false">
      <c r="A548" s="480"/>
      <c r="B548" s="481"/>
      <c r="C548" s="481"/>
      <c r="D548" s="35"/>
      <c r="E548" s="463"/>
      <c r="F548" s="210"/>
      <c r="G548" s="210"/>
      <c r="H548" s="210"/>
      <c r="I548" s="210"/>
      <c r="J548" s="464"/>
      <c r="K548" s="209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1"/>
      <c r="AA548" s="463"/>
      <c r="AB548" s="210"/>
      <c r="AC548" s="465"/>
    </row>
    <row r="549" customFormat="false" ht="14.25" hidden="false" customHeight="false" outlineLevel="0" collapsed="false">
      <c r="A549" s="480"/>
      <c r="B549" s="481"/>
      <c r="C549" s="481"/>
      <c r="D549" s="35"/>
      <c r="E549" s="463"/>
      <c r="F549" s="210"/>
      <c r="G549" s="210"/>
      <c r="H549" s="210"/>
      <c r="I549" s="210"/>
      <c r="J549" s="464"/>
      <c r="K549" s="209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1"/>
      <c r="AA549" s="463"/>
      <c r="AB549" s="210"/>
      <c r="AC549" s="465"/>
    </row>
    <row r="550" customFormat="false" ht="14.25" hidden="false" customHeight="false" outlineLevel="0" collapsed="false">
      <c r="A550" s="480"/>
      <c r="B550" s="481"/>
      <c r="C550" s="481"/>
      <c r="D550" s="35"/>
      <c r="E550" s="463"/>
      <c r="F550" s="210"/>
      <c r="G550" s="210"/>
      <c r="H550" s="210"/>
      <c r="I550" s="210"/>
      <c r="J550" s="464"/>
      <c r="K550" s="209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1"/>
      <c r="AA550" s="463"/>
      <c r="AB550" s="210"/>
      <c r="AC550" s="465"/>
    </row>
    <row r="551" customFormat="false" ht="14.25" hidden="false" customHeight="false" outlineLevel="0" collapsed="false">
      <c r="A551" s="480"/>
      <c r="B551" s="481"/>
      <c r="C551" s="481"/>
      <c r="D551" s="35"/>
      <c r="E551" s="463"/>
      <c r="F551" s="210"/>
      <c r="G551" s="210"/>
      <c r="H551" s="210"/>
      <c r="I551" s="210"/>
      <c r="J551" s="464"/>
      <c r="K551" s="209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1"/>
      <c r="AA551" s="463"/>
      <c r="AB551" s="210"/>
      <c r="AC551" s="465"/>
    </row>
    <row r="552" customFormat="false" ht="14.25" hidden="false" customHeight="false" outlineLevel="0" collapsed="false">
      <c r="A552" s="480"/>
      <c r="B552" s="481"/>
      <c r="C552" s="481"/>
      <c r="D552" s="35"/>
      <c r="E552" s="463"/>
      <c r="F552" s="210"/>
      <c r="G552" s="210"/>
      <c r="H552" s="210"/>
      <c r="I552" s="210"/>
      <c r="J552" s="464"/>
      <c r="K552" s="209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1"/>
      <c r="AA552" s="463"/>
      <c r="AB552" s="210"/>
      <c r="AC552" s="465"/>
    </row>
    <row r="553" customFormat="false" ht="14.25" hidden="false" customHeight="false" outlineLevel="0" collapsed="false">
      <c r="A553" s="480"/>
      <c r="B553" s="481"/>
      <c r="C553" s="481"/>
      <c r="D553" s="35"/>
      <c r="E553" s="463"/>
      <c r="F553" s="210"/>
      <c r="G553" s="210"/>
      <c r="H553" s="210"/>
      <c r="I553" s="210"/>
      <c r="J553" s="464"/>
      <c r="K553" s="209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1"/>
      <c r="AA553" s="463"/>
      <c r="AB553" s="210"/>
      <c r="AC553" s="465"/>
    </row>
    <row r="554" customFormat="false" ht="14.25" hidden="false" customHeight="false" outlineLevel="0" collapsed="false">
      <c r="A554" s="480"/>
      <c r="B554" s="481"/>
      <c r="C554" s="481"/>
      <c r="D554" s="35"/>
      <c r="E554" s="463"/>
      <c r="F554" s="210"/>
      <c r="G554" s="210"/>
      <c r="H554" s="210"/>
      <c r="I554" s="210"/>
      <c r="J554" s="464"/>
      <c r="K554" s="209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1"/>
      <c r="AA554" s="463"/>
      <c r="AB554" s="210"/>
      <c r="AC554" s="465"/>
    </row>
    <row r="555" customFormat="false" ht="14.25" hidden="false" customHeight="false" outlineLevel="0" collapsed="false">
      <c r="A555" s="480"/>
      <c r="B555" s="481"/>
      <c r="C555" s="481"/>
      <c r="D555" s="35"/>
      <c r="E555" s="463"/>
      <c r="F555" s="210"/>
      <c r="G555" s="210"/>
      <c r="H555" s="210"/>
      <c r="I555" s="210"/>
      <c r="J555" s="464"/>
      <c r="K555" s="209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1"/>
      <c r="AA555" s="463"/>
      <c r="AB555" s="210"/>
      <c r="AC555" s="465"/>
    </row>
    <row r="556" customFormat="false" ht="14.25" hidden="false" customHeight="false" outlineLevel="0" collapsed="false">
      <c r="A556" s="480"/>
      <c r="B556" s="481"/>
      <c r="C556" s="481"/>
      <c r="D556" s="35"/>
      <c r="E556" s="463"/>
      <c r="F556" s="210"/>
      <c r="G556" s="210"/>
      <c r="H556" s="210"/>
      <c r="I556" s="210"/>
      <c r="J556" s="464"/>
      <c r="K556" s="209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1"/>
      <c r="AA556" s="463"/>
      <c r="AB556" s="210"/>
      <c r="AC556" s="465"/>
    </row>
    <row r="557" customFormat="false" ht="14.25" hidden="false" customHeight="false" outlineLevel="0" collapsed="false">
      <c r="A557" s="480"/>
      <c r="B557" s="481"/>
      <c r="C557" s="481"/>
      <c r="D557" s="35"/>
      <c r="E557" s="463"/>
      <c r="F557" s="210"/>
      <c r="G557" s="210"/>
      <c r="H557" s="210"/>
      <c r="I557" s="210"/>
      <c r="J557" s="464"/>
      <c r="K557" s="209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1"/>
      <c r="AA557" s="463"/>
      <c r="AB557" s="210"/>
      <c r="AC557" s="465"/>
    </row>
    <row r="558" customFormat="false" ht="14.25" hidden="false" customHeight="false" outlineLevel="0" collapsed="false">
      <c r="A558" s="480"/>
      <c r="B558" s="481"/>
      <c r="C558" s="481"/>
      <c r="D558" s="35"/>
      <c r="E558" s="463"/>
      <c r="F558" s="210"/>
      <c r="G558" s="210"/>
      <c r="H558" s="210"/>
      <c r="I558" s="210"/>
      <c r="J558" s="464"/>
      <c r="K558" s="209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1"/>
      <c r="AA558" s="463"/>
      <c r="AB558" s="210"/>
      <c r="AC558" s="465"/>
    </row>
    <row r="559" customFormat="false" ht="14.25" hidden="false" customHeight="false" outlineLevel="0" collapsed="false">
      <c r="A559" s="480"/>
      <c r="B559" s="481"/>
      <c r="C559" s="481"/>
      <c r="D559" s="35"/>
      <c r="E559" s="463"/>
      <c r="F559" s="210"/>
      <c r="G559" s="210"/>
      <c r="H559" s="210"/>
      <c r="I559" s="210"/>
      <c r="J559" s="464"/>
      <c r="K559" s="209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1"/>
      <c r="AA559" s="463"/>
      <c r="AB559" s="210"/>
      <c r="AC559" s="465"/>
    </row>
    <row r="560" customFormat="false" ht="14.25" hidden="false" customHeight="false" outlineLevel="0" collapsed="false">
      <c r="A560" s="480"/>
      <c r="B560" s="481"/>
      <c r="C560" s="481"/>
      <c r="D560" s="35"/>
      <c r="E560" s="463"/>
      <c r="F560" s="210"/>
      <c r="G560" s="210"/>
      <c r="H560" s="210"/>
      <c r="I560" s="210"/>
      <c r="J560" s="464"/>
      <c r="K560" s="209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1"/>
      <c r="AA560" s="463"/>
      <c r="AB560" s="210"/>
      <c r="AC560" s="465"/>
    </row>
    <row r="561" customFormat="false" ht="14.25" hidden="false" customHeight="false" outlineLevel="0" collapsed="false">
      <c r="A561" s="480"/>
      <c r="B561" s="481"/>
      <c r="C561" s="481"/>
      <c r="D561" s="35"/>
      <c r="E561" s="463"/>
      <c r="F561" s="210"/>
      <c r="G561" s="210"/>
      <c r="H561" s="210"/>
      <c r="I561" s="210"/>
      <c r="J561" s="464"/>
      <c r="K561" s="209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1"/>
      <c r="AA561" s="463"/>
      <c r="AB561" s="210"/>
      <c r="AC561" s="465"/>
    </row>
    <row r="562" customFormat="false" ht="14.25" hidden="false" customHeight="false" outlineLevel="0" collapsed="false">
      <c r="A562" s="480"/>
      <c r="B562" s="481"/>
      <c r="C562" s="481"/>
      <c r="D562" s="35"/>
      <c r="E562" s="463"/>
      <c r="F562" s="210"/>
      <c r="G562" s="210"/>
      <c r="H562" s="210"/>
      <c r="I562" s="210"/>
      <c r="J562" s="464"/>
      <c r="K562" s="209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1"/>
      <c r="AA562" s="463"/>
      <c r="AB562" s="210"/>
      <c r="AC562" s="465"/>
    </row>
    <row r="563" customFormat="false" ht="14.25" hidden="false" customHeight="false" outlineLevel="0" collapsed="false">
      <c r="A563" s="480"/>
      <c r="B563" s="481"/>
      <c r="C563" s="481"/>
      <c r="D563" s="35"/>
      <c r="E563" s="463"/>
      <c r="F563" s="210"/>
      <c r="G563" s="210"/>
      <c r="H563" s="210"/>
      <c r="I563" s="210"/>
      <c r="J563" s="464"/>
      <c r="K563" s="209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1"/>
      <c r="AA563" s="463"/>
      <c r="AB563" s="210"/>
      <c r="AC563" s="465"/>
    </row>
    <row r="564" customFormat="false" ht="14.25" hidden="false" customHeight="false" outlineLevel="0" collapsed="false">
      <c r="A564" s="480"/>
      <c r="B564" s="481"/>
      <c r="C564" s="481"/>
      <c r="D564" s="35"/>
      <c r="E564" s="463"/>
      <c r="F564" s="210"/>
      <c r="G564" s="210"/>
      <c r="H564" s="210"/>
      <c r="I564" s="210"/>
      <c r="J564" s="464"/>
      <c r="K564" s="209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1"/>
      <c r="AA564" s="463"/>
      <c r="AB564" s="210"/>
      <c r="AC564" s="465"/>
    </row>
    <row r="565" customFormat="false" ht="14.25" hidden="false" customHeight="false" outlineLevel="0" collapsed="false">
      <c r="A565" s="480"/>
      <c r="B565" s="481"/>
      <c r="C565" s="481"/>
      <c r="D565" s="35"/>
      <c r="E565" s="463"/>
      <c r="F565" s="210"/>
      <c r="G565" s="210"/>
      <c r="H565" s="210"/>
      <c r="I565" s="210"/>
      <c r="J565" s="464"/>
      <c r="K565" s="209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1"/>
      <c r="AA565" s="463"/>
      <c r="AB565" s="210"/>
      <c r="AC565" s="465"/>
    </row>
    <row r="566" customFormat="false" ht="14.25" hidden="false" customHeight="false" outlineLevel="0" collapsed="false">
      <c r="A566" s="480"/>
      <c r="B566" s="481"/>
      <c r="C566" s="481"/>
      <c r="D566" s="35"/>
      <c r="E566" s="463"/>
      <c r="F566" s="210"/>
      <c r="G566" s="210"/>
      <c r="H566" s="210"/>
      <c r="I566" s="210"/>
      <c r="J566" s="464"/>
      <c r="K566" s="209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1"/>
      <c r="AA566" s="463"/>
      <c r="AB566" s="210"/>
      <c r="AC566" s="465"/>
    </row>
    <row r="567" customFormat="false" ht="14.25" hidden="false" customHeight="false" outlineLevel="0" collapsed="false">
      <c r="A567" s="480"/>
      <c r="B567" s="481"/>
      <c r="C567" s="481"/>
      <c r="D567" s="35"/>
      <c r="E567" s="463"/>
      <c r="F567" s="210"/>
      <c r="G567" s="210"/>
      <c r="H567" s="210"/>
      <c r="I567" s="210"/>
      <c r="J567" s="464"/>
      <c r="K567" s="209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1"/>
      <c r="AA567" s="463"/>
      <c r="AB567" s="210"/>
      <c r="AC567" s="465"/>
    </row>
    <row r="568" customFormat="false" ht="14.25" hidden="false" customHeight="false" outlineLevel="0" collapsed="false">
      <c r="A568" s="480"/>
      <c r="B568" s="481"/>
      <c r="C568" s="481"/>
      <c r="D568" s="35"/>
      <c r="E568" s="463"/>
      <c r="F568" s="210"/>
      <c r="G568" s="210"/>
      <c r="H568" s="210"/>
      <c r="I568" s="210"/>
      <c r="J568" s="464"/>
      <c r="K568" s="209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1"/>
      <c r="AA568" s="463"/>
      <c r="AB568" s="210"/>
      <c r="AC568" s="465"/>
    </row>
    <row r="569" customFormat="false" ht="14.25" hidden="false" customHeight="false" outlineLevel="0" collapsed="false">
      <c r="A569" s="480"/>
      <c r="B569" s="481"/>
      <c r="C569" s="481"/>
      <c r="D569" s="35"/>
      <c r="E569" s="463"/>
      <c r="F569" s="210"/>
      <c r="G569" s="210"/>
      <c r="H569" s="210"/>
      <c r="I569" s="210"/>
      <c r="J569" s="464"/>
      <c r="K569" s="209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1"/>
      <c r="AA569" s="463"/>
      <c r="AB569" s="210"/>
      <c r="AC569" s="465"/>
    </row>
    <row r="570" customFormat="false" ht="14.25" hidden="false" customHeight="false" outlineLevel="0" collapsed="false">
      <c r="A570" s="480"/>
      <c r="B570" s="481"/>
      <c r="C570" s="481"/>
      <c r="D570" s="35"/>
      <c r="E570" s="463"/>
      <c r="F570" s="210"/>
      <c r="G570" s="210"/>
      <c r="H570" s="210"/>
      <c r="I570" s="210"/>
      <c r="J570" s="464"/>
      <c r="K570" s="209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1"/>
      <c r="AA570" s="463"/>
      <c r="AB570" s="210"/>
      <c r="AC570" s="465"/>
    </row>
    <row r="571" customFormat="false" ht="14.25" hidden="false" customHeight="false" outlineLevel="0" collapsed="false">
      <c r="A571" s="480"/>
      <c r="B571" s="481"/>
      <c r="C571" s="481"/>
      <c r="D571" s="35"/>
      <c r="E571" s="463"/>
      <c r="F571" s="210"/>
      <c r="G571" s="210"/>
      <c r="H571" s="210"/>
      <c r="I571" s="210"/>
      <c r="J571" s="464"/>
      <c r="K571" s="209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1"/>
      <c r="AA571" s="463"/>
      <c r="AB571" s="210"/>
      <c r="AC571" s="465"/>
    </row>
    <row r="572" customFormat="false" ht="14.25" hidden="false" customHeight="false" outlineLevel="0" collapsed="false">
      <c r="A572" s="480"/>
      <c r="B572" s="481"/>
      <c r="C572" s="481"/>
      <c r="D572" s="35"/>
      <c r="E572" s="463"/>
      <c r="F572" s="210"/>
      <c r="G572" s="210"/>
      <c r="H572" s="210"/>
      <c r="I572" s="210"/>
      <c r="J572" s="464"/>
      <c r="K572" s="209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1"/>
      <c r="AA572" s="463"/>
      <c r="AB572" s="210"/>
      <c r="AC572" s="465"/>
    </row>
    <row r="573" customFormat="false" ht="14.25" hidden="false" customHeight="false" outlineLevel="0" collapsed="false">
      <c r="A573" s="480"/>
      <c r="B573" s="481"/>
      <c r="C573" s="481"/>
      <c r="D573" s="35"/>
      <c r="E573" s="463"/>
      <c r="F573" s="210"/>
      <c r="G573" s="210"/>
      <c r="H573" s="210"/>
      <c r="I573" s="210"/>
      <c r="J573" s="464"/>
      <c r="K573" s="209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1"/>
      <c r="AA573" s="463"/>
      <c r="AB573" s="210"/>
      <c r="AC573" s="465"/>
    </row>
    <row r="574" customFormat="false" ht="14.25" hidden="false" customHeight="false" outlineLevel="0" collapsed="false">
      <c r="A574" s="480"/>
      <c r="B574" s="481"/>
      <c r="C574" s="481"/>
      <c r="D574" s="35"/>
      <c r="E574" s="463"/>
      <c r="F574" s="210"/>
      <c r="G574" s="210"/>
      <c r="H574" s="210"/>
      <c r="I574" s="210"/>
      <c r="J574" s="464"/>
      <c r="K574" s="209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1"/>
      <c r="AA574" s="463"/>
      <c r="AB574" s="210"/>
      <c r="AC574" s="465"/>
    </row>
    <row r="575" customFormat="false" ht="14.25" hidden="false" customHeight="false" outlineLevel="0" collapsed="false">
      <c r="A575" s="480"/>
      <c r="B575" s="481"/>
      <c r="C575" s="481"/>
      <c r="D575" s="35"/>
      <c r="E575" s="463"/>
      <c r="F575" s="210"/>
      <c r="G575" s="210"/>
      <c r="H575" s="210"/>
      <c r="I575" s="210"/>
      <c r="J575" s="464"/>
      <c r="K575" s="209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1"/>
      <c r="AA575" s="463"/>
      <c r="AB575" s="210"/>
      <c r="AC575" s="465"/>
    </row>
    <row r="576" customFormat="false" ht="14.25" hidden="false" customHeight="false" outlineLevel="0" collapsed="false">
      <c r="A576" s="480"/>
      <c r="B576" s="481"/>
      <c r="C576" s="481"/>
      <c r="D576" s="35"/>
      <c r="E576" s="463"/>
      <c r="F576" s="210"/>
      <c r="G576" s="210"/>
      <c r="H576" s="210"/>
      <c r="I576" s="210"/>
      <c r="J576" s="464"/>
      <c r="K576" s="209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1"/>
      <c r="AA576" s="463"/>
      <c r="AB576" s="210"/>
      <c r="AC576" s="465"/>
    </row>
    <row r="577" customFormat="false" ht="14.25" hidden="false" customHeight="false" outlineLevel="0" collapsed="false">
      <c r="A577" s="480"/>
      <c r="B577" s="481"/>
      <c r="C577" s="481"/>
      <c r="D577" s="35"/>
      <c r="E577" s="463"/>
      <c r="F577" s="210"/>
      <c r="G577" s="210"/>
      <c r="H577" s="210"/>
      <c r="I577" s="210"/>
      <c r="J577" s="464"/>
      <c r="K577" s="209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1"/>
      <c r="AA577" s="463"/>
      <c r="AB577" s="210"/>
      <c r="AC577" s="465"/>
    </row>
    <row r="578" customFormat="false" ht="14.25" hidden="false" customHeight="false" outlineLevel="0" collapsed="false">
      <c r="A578" s="480"/>
      <c r="B578" s="481"/>
      <c r="C578" s="481"/>
      <c r="D578" s="35"/>
      <c r="E578" s="463"/>
      <c r="F578" s="210"/>
      <c r="G578" s="210"/>
      <c r="H578" s="210"/>
      <c r="I578" s="210"/>
      <c r="J578" s="464"/>
      <c r="K578" s="209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1"/>
      <c r="AA578" s="463"/>
      <c r="AB578" s="210"/>
      <c r="AC578" s="465"/>
    </row>
    <row r="579" customFormat="false" ht="14.25" hidden="false" customHeight="false" outlineLevel="0" collapsed="false">
      <c r="A579" s="480"/>
      <c r="B579" s="481"/>
      <c r="C579" s="481"/>
      <c r="D579" s="35"/>
      <c r="E579" s="463"/>
      <c r="F579" s="210"/>
      <c r="G579" s="210"/>
      <c r="H579" s="210"/>
      <c r="I579" s="210"/>
      <c r="J579" s="464"/>
      <c r="K579" s="209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1"/>
      <c r="AA579" s="463"/>
      <c r="AB579" s="210"/>
      <c r="AC579" s="465"/>
    </row>
    <row r="580" customFormat="false" ht="14.25" hidden="false" customHeight="false" outlineLevel="0" collapsed="false">
      <c r="A580" s="480"/>
      <c r="B580" s="481"/>
      <c r="C580" s="481"/>
      <c r="D580" s="35"/>
      <c r="E580" s="463"/>
      <c r="F580" s="210"/>
      <c r="G580" s="210"/>
      <c r="H580" s="210"/>
      <c r="I580" s="210"/>
      <c r="J580" s="464"/>
      <c r="K580" s="209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1"/>
      <c r="AA580" s="463"/>
      <c r="AB580" s="210"/>
      <c r="AC580" s="465"/>
    </row>
    <row r="581" customFormat="false" ht="14.25" hidden="false" customHeight="false" outlineLevel="0" collapsed="false">
      <c r="A581" s="480"/>
      <c r="B581" s="481"/>
      <c r="C581" s="481"/>
      <c r="D581" s="35"/>
      <c r="E581" s="463"/>
      <c r="F581" s="210"/>
      <c r="G581" s="210"/>
      <c r="H581" s="210"/>
      <c r="I581" s="210"/>
      <c r="J581" s="464"/>
      <c r="K581" s="209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1"/>
      <c r="AA581" s="463"/>
      <c r="AB581" s="210"/>
      <c r="AC581" s="465"/>
    </row>
    <row r="582" customFormat="false" ht="14.25" hidden="false" customHeight="false" outlineLevel="0" collapsed="false">
      <c r="A582" s="480"/>
      <c r="B582" s="481"/>
      <c r="C582" s="481"/>
      <c r="D582" s="35"/>
      <c r="E582" s="463"/>
      <c r="F582" s="210"/>
      <c r="G582" s="210"/>
      <c r="H582" s="210"/>
      <c r="I582" s="210"/>
      <c r="J582" s="464"/>
      <c r="K582" s="209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1"/>
      <c r="AA582" s="463"/>
      <c r="AB582" s="210"/>
      <c r="AC582" s="465"/>
    </row>
    <row r="583" customFormat="false" ht="14.25" hidden="false" customHeight="false" outlineLevel="0" collapsed="false">
      <c r="A583" s="480"/>
      <c r="B583" s="481"/>
      <c r="C583" s="481"/>
      <c r="D583" s="35"/>
      <c r="E583" s="463"/>
      <c r="F583" s="210"/>
      <c r="G583" s="210"/>
      <c r="H583" s="210"/>
      <c r="I583" s="210"/>
      <c r="J583" s="464"/>
      <c r="K583" s="209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1"/>
      <c r="AA583" s="463"/>
      <c r="AB583" s="210"/>
      <c r="AC583" s="465"/>
    </row>
    <row r="584" customFormat="false" ht="14.25" hidden="false" customHeight="false" outlineLevel="0" collapsed="false">
      <c r="A584" s="480"/>
      <c r="B584" s="481"/>
      <c r="C584" s="481"/>
      <c r="D584" s="35"/>
      <c r="E584" s="463"/>
      <c r="F584" s="210"/>
      <c r="G584" s="210"/>
      <c r="H584" s="210"/>
      <c r="I584" s="210"/>
      <c r="J584" s="464"/>
      <c r="K584" s="209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1"/>
      <c r="AA584" s="463"/>
      <c r="AB584" s="210"/>
      <c r="AC584" s="465"/>
    </row>
    <row r="585" customFormat="false" ht="14.25" hidden="false" customHeight="false" outlineLevel="0" collapsed="false">
      <c r="A585" s="480"/>
      <c r="B585" s="481"/>
      <c r="C585" s="481"/>
      <c r="D585" s="35"/>
      <c r="E585" s="463"/>
      <c r="F585" s="210"/>
      <c r="G585" s="210"/>
      <c r="H585" s="210"/>
      <c r="I585" s="210"/>
      <c r="J585" s="464"/>
      <c r="K585" s="209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1"/>
      <c r="AA585" s="463"/>
      <c r="AB585" s="210"/>
      <c r="AC585" s="465"/>
    </row>
    <row r="586" customFormat="false" ht="14.25" hidden="false" customHeight="false" outlineLevel="0" collapsed="false">
      <c r="A586" s="480"/>
      <c r="B586" s="481"/>
      <c r="C586" s="481"/>
      <c r="D586" s="35"/>
      <c r="E586" s="463"/>
      <c r="F586" s="210"/>
      <c r="G586" s="210"/>
      <c r="H586" s="210"/>
      <c r="I586" s="210"/>
      <c r="J586" s="464"/>
      <c r="K586" s="209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1"/>
      <c r="AA586" s="463"/>
      <c r="AB586" s="210"/>
      <c r="AC586" s="465"/>
    </row>
    <row r="587" customFormat="false" ht="14.25" hidden="false" customHeight="false" outlineLevel="0" collapsed="false">
      <c r="A587" s="480"/>
      <c r="B587" s="481"/>
      <c r="C587" s="481"/>
      <c r="D587" s="35"/>
      <c r="E587" s="463"/>
      <c r="F587" s="210"/>
      <c r="G587" s="210"/>
      <c r="H587" s="210"/>
      <c r="I587" s="210"/>
      <c r="J587" s="464"/>
      <c r="K587" s="209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1"/>
      <c r="AA587" s="463"/>
      <c r="AB587" s="210"/>
      <c r="AC587" s="465"/>
    </row>
    <row r="588" customFormat="false" ht="14.25" hidden="false" customHeight="false" outlineLevel="0" collapsed="false">
      <c r="A588" s="480"/>
      <c r="B588" s="481"/>
      <c r="C588" s="481"/>
      <c r="D588" s="35"/>
      <c r="E588" s="463"/>
      <c r="F588" s="210"/>
      <c r="G588" s="210"/>
      <c r="H588" s="210"/>
      <c r="I588" s="210"/>
      <c r="J588" s="464"/>
      <c r="K588" s="209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1"/>
      <c r="AA588" s="463"/>
      <c r="AB588" s="210"/>
      <c r="AC588" s="465"/>
    </row>
    <row r="589" customFormat="false" ht="14.25" hidden="false" customHeight="false" outlineLevel="0" collapsed="false">
      <c r="A589" s="480"/>
      <c r="B589" s="481"/>
      <c r="C589" s="481"/>
      <c r="D589" s="35"/>
      <c r="E589" s="463"/>
      <c r="F589" s="210"/>
      <c r="G589" s="210"/>
      <c r="H589" s="210"/>
      <c r="I589" s="210"/>
      <c r="J589" s="464"/>
      <c r="K589" s="209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1"/>
      <c r="AA589" s="463"/>
      <c r="AB589" s="210"/>
      <c r="AC589" s="465"/>
    </row>
    <row r="590" customFormat="false" ht="14.25" hidden="false" customHeight="false" outlineLevel="0" collapsed="false">
      <c r="A590" s="480"/>
      <c r="B590" s="481"/>
      <c r="C590" s="481"/>
      <c r="D590" s="35"/>
      <c r="E590" s="463"/>
      <c r="F590" s="210"/>
      <c r="G590" s="210"/>
      <c r="H590" s="210"/>
      <c r="I590" s="210"/>
      <c r="J590" s="464"/>
      <c r="K590" s="209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1"/>
      <c r="AA590" s="463"/>
      <c r="AB590" s="210"/>
      <c r="AC590" s="465"/>
    </row>
    <row r="591" customFormat="false" ht="14.25" hidden="false" customHeight="false" outlineLevel="0" collapsed="false">
      <c r="A591" s="480"/>
      <c r="B591" s="481"/>
      <c r="C591" s="481"/>
      <c r="D591" s="35"/>
      <c r="E591" s="463"/>
      <c r="F591" s="210"/>
      <c r="G591" s="210"/>
      <c r="H591" s="210"/>
      <c r="I591" s="210"/>
      <c r="J591" s="464"/>
      <c r="K591" s="209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1"/>
      <c r="AA591" s="463"/>
      <c r="AB591" s="210"/>
      <c r="AC591" s="465"/>
    </row>
    <row r="592" customFormat="false" ht="14.25" hidden="false" customHeight="false" outlineLevel="0" collapsed="false">
      <c r="A592" s="480"/>
      <c r="B592" s="481"/>
      <c r="C592" s="481"/>
      <c r="D592" s="35"/>
      <c r="E592" s="463"/>
      <c r="F592" s="210"/>
      <c r="G592" s="210"/>
      <c r="H592" s="210"/>
      <c r="I592" s="210"/>
      <c r="J592" s="464"/>
      <c r="K592" s="209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1"/>
      <c r="AA592" s="463"/>
      <c r="AB592" s="210"/>
      <c r="AC592" s="465"/>
    </row>
    <row r="593" customFormat="false" ht="14.25" hidden="false" customHeight="false" outlineLevel="0" collapsed="false">
      <c r="A593" s="480"/>
      <c r="B593" s="481"/>
      <c r="C593" s="481"/>
      <c r="D593" s="35"/>
      <c r="E593" s="463"/>
      <c r="F593" s="210"/>
      <c r="G593" s="210"/>
      <c r="H593" s="210"/>
      <c r="I593" s="210"/>
      <c r="J593" s="464"/>
      <c r="K593" s="209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1"/>
      <c r="AA593" s="463"/>
      <c r="AB593" s="210"/>
      <c r="AC593" s="465"/>
    </row>
    <row r="594" customFormat="false" ht="14.25" hidden="false" customHeight="false" outlineLevel="0" collapsed="false">
      <c r="A594" s="480"/>
      <c r="B594" s="481"/>
      <c r="C594" s="481"/>
      <c r="D594" s="35"/>
      <c r="E594" s="463"/>
      <c r="F594" s="210"/>
      <c r="G594" s="210"/>
      <c r="H594" s="210"/>
      <c r="I594" s="210"/>
      <c r="J594" s="464"/>
      <c r="K594" s="209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1"/>
      <c r="AA594" s="463"/>
      <c r="AB594" s="210"/>
      <c r="AC594" s="465"/>
    </row>
    <row r="595" customFormat="false" ht="14.25" hidden="false" customHeight="false" outlineLevel="0" collapsed="false">
      <c r="A595" s="480"/>
      <c r="B595" s="481"/>
      <c r="C595" s="481"/>
      <c r="D595" s="35"/>
      <c r="E595" s="463"/>
      <c r="F595" s="210"/>
      <c r="G595" s="210"/>
      <c r="H595" s="210"/>
      <c r="I595" s="210"/>
      <c r="J595" s="464"/>
      <c r="K595" s="209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1"/>
      <c r="AA595" s="463"/>
      <c r="AB595" s="210"/>
      <c r="AC595" s="465"/>
    </row>
    <row r="596" customFormat="false" ht="14.25" hidden="false" customHeight="false" outlineLevel="0" collapsed="false">
      <c r="A596" s="480"/>
      <c r="B596" s="481"/>
      <c r="C596" s="481"/>
      <c r="D596" s="35"/>
      <c r="E596" s="463"/>
      <c r="F596" s="210"/>
      <c r="G596" s="210"/>
      <c r="H596" s="210"/>
      <c r="I596" s="210"/>
      <c r="J596" s="464"/>
      <c r="K596" s="209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1"/>
      <c r="AA596" s="463"/>
      <c r="AB596" s="210"/>
      <c r="AC596" s="465"/>
    </row>
    <row r="597" customFormat="false" ht="14.25" hidden="false" customHeight="false" outlineLevel="0" collapsed="false">
      <c r="A597" s="480"/>
      <c r="B597" s="481"/>
      <c r="C597" s="481"/>
      <c r="D597" s="35"/>
      <c r="E597" s="463"/>
      <c r="F597" s="210"/>
      <c r="G597" s="210"/>
      <c r="H597" s="210"/>
      <c r="I597" s="210"/>
      <c r="J597" s="464"/>
      <c r="K597" s="209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1"/>
      <c r="AA597" s="463"/>
      <c r="AB597" s="210"/>
      <c r="AC597" s="465"/>
    </row>
    <row r="598" customFormat="false" ht="14.25" hidden="false" customHeight="false" outlineLevel="0" collapsed="false">
      <c r="A598" s="480"/>
      <c r="B598" s="481"/>
      <c r="C598" s="481"/>
      <c r="D598" s="35"/>
      <c r="E598" s="463"/>
      <c r="F598" s="210"/>
      <c r="G598" s="210"/>
      <c r="H598" s="210"/>
      <c r="I598" s="210"/>
      <c r="J598" s="464"/>
      <c r="K598" s="209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1"/>
      <c r="AA598" s="463"/>
      <c r="AB598" s="210"/>
      <c r="AC598" s="465"/>
    </row>
    <row r="599" customFormat="false" ht="14.25" hidden="false" customHeight="false" outlineLevel="0" collapsed="false">
      <c r="A599" s="480"/>
      <c r="B599" s="481"/>
      <c r="C599" s="481"/>
      <c r="D599" s="35"/>
      <c r="E599" s="463"/>
      <c r="F599" s="210"/>
      <c r="G599" s="210"/>
      <c r="H599" s="210"/>
      <c r="I599" s="210"/>
      <c r="J599" s="464"/>
      <c r="K599" s="209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1"/>
      <c r="AA599" s="463"/>
      <c r="AB599" s="210"/>
      <c r="AC599" s="465"/>
    </row>
    <row r="600" customFormat="false" ht="14.25" hidden="false" customHeight="false" outlineLevel="0" collapsed="false">
      <c r="A600" s="480"/>
      <c r="B600" s="481"/>
      <c r="C600" s="481"/>
      <c r="D600" s="35"/>
      <c r="E600" s="463"/>
      <c r="F600" s="210"/>
      <c r="G600" s="210"/>
      <c r="H600" s="210"/>
      <c r="I600" s="210"/>
      <c r="J600" s="464"/>
      <c r="K600" s="209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1"/>
      <c r="AA600" s="463"/>
      <c r="AB600" s="210"/>
      <c r="AC600" s="465"/>
    </row>
    <row r="601" customFormat="false" ht="14.25" hidden="false" customHeight="false" outlineLevel="0" collapsed="false">
      <c r="A601" s="480"/>
      <c r="B601" s="481"/>
      <c r="C601" s="481"/>
      <c r="D601" s="35"/>
      <c r="E601" s="463"/>
      <c r="F601" s="210"/>
      <c r="G601" s="210"/>
      <c r="H601" s="210"/>
      <c r="I601" s="210"/>
      <c r="J601" s="464"/>
      <c r="K601" s="209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1"/>
      <c r="AA601" s="463"/>
      <c r="AB601" s="210"/>
      <c r="AC601" s="465"/>
    </row>
    <row r="602" customFormat="false" ht="14.25" hidden="false" customHeight="false" outlineLevel="0" collapsed="false">
      <c r="A602" s="480"/>
      <c r="B602" s="481"/>
      <c r="C602" s="481"/>
      <c r="D602" s="35"/>
      <c r="E602" s="463"/>
      <c r="F602" s="210"/>
      <c r="G602" s="210"/>
      <c r="H602" s="210"/>
      <c r="I602" s="210"/>
      <c r="J602" s="464"/>
      <c r="K602" s="209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1"/>
      <c r="AA602" s="463"/>
      <c r="AB602" s="210"/>
      <c r="AC602" s="465"/>
    </row>
    <row r="603" customFormat="false" ht="14.25" hidden="false" customHeight="false" outlineLevel="0" collapsed="false">
      <c r="A603" s="480"/>
      <c r="B603" s="481"/>
      <c r="C603" s="481"/>
      <c r="D603" s="35"/>
      <c r="E603" s="463"/>
      <c r="F603" s="210"/>
      <c r="G603" s="210"/>
      <c r="H603" s="210"/>
      <c r="I603" s="210"/>
      <c r="J603" s="464"/>
      <c r="K603" s="209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1"/>
      <c r="AA603" s="463"/>
      <c r="AB603" s="210"/>
      <c r="AC603" s="465"/>
    </row>
    <row r="604" customFormat="false" ht="14.25" hidden="false" customHeight="false" outlineLevel="0" collapsed="false">
      <c r="A604" s="480"/>
      <c r="B604" s="481"/>
      <c r="C604" s="481"/>
      <c r="D604" s="35"/>
      <c r="E604" s="463"/>
      <c r="F604" s="210"/>
      <c r="G604" s="210"/>
      <c r="H604" s="210"/>
      <c r="I604" s="210"/>
      <c r="J604" s="464"/>
      <c r="K604" s="209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1"/>
      <c r="AA604" s="463"/>
      <c r="AB604" s="210"/>
      <c r="AC604" s="465"/>
    </row>
    <row r="605" customFormat="false" ht="14.25" hidden="false" customHeight="false" outlineLevel="0" collapsed="false">
      <c r="A605" s="480"/>
      <c r="B605" s="481"/>
      <c r="C605" s="481"/>
      <c r="D605" s="35"/>
      <c r="E605" s="463"/>
      <c r="F605" s="210"/>
      <c r="G605" s="210"/>
      <c r="H605" s="210"/>
      <c r="I605" s="210"/>
      <c r="J605" s="464"/>
      <c r="K605" s="209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1"/>
      <c r="AA605" s="463"/>
      <c r="AB605" s="210"/>
      <c r="AC605" s="465"/>
    </row>
    <row r="606" customFormat="false" ht="14.25" hidden="false" customHeight="false" outlineLevel="0" collapsed="false">
      <c r="A606" s="480"/>
      <c r="B606" s="481"/>
      <c r="C606" s="481"/>
      <c r="D606" s="35"/>
      <c r="E606" s="463"/>
      <c r="F606" s="210"/>
      <c r="G606" s="210"/>
      <c r="H606" s="210"/>
      <c r="I606" s="210"/>
      <c r="J606" s="464"/>
      <c r="K606" s="209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1"/>
      <c r="AA606" s="463"/>
      <c r="AB606" s="210"/>
      <c r="AC606" s="465"/>
    </row>
    <row r="607" customFormat="false" ht="14.25" hidden="false" customHeight="false" outlineLevel="0" collapsed="false">
      <c r="A607" s="480"/>
      <c r="B607" s="481"/>
      <c r="C607" s="481"/>
      <c r="D607" s="35"/>
      <c r="E607" s="463"/>
      <c r="F607" s="210"/>
      <c r="G607" s="210"/>
      <c r="H607" s="210"/>
      <c r="I607" s="210"/>
      <c r="J607" s="464"/>
      <c r="K607" s="209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1"/>
      <c r="AA607" s="463"/>
      <c r="AB607" s="210"/>
      <c r="AC607" s="465"/>
    </row>
    <row r="608" customFormat="false" ht="14.25" hidden="false" customHeight="false" outlineLevel="0" collapsed="false">
      <c r="A608" s="480"/>
      <c r="B608" s="481"/>
      <c r="C608" s="481"/>
      <c r="D608" s="35"/>
      <c r="E608" s="463"/>
      <c r="F608" s="210"/>
      <c r="G608" s="210"/>
      <c r="H608" s="210"/>
      <c r="I608" s="210"/>
      <c r="J608" s="464"/>
      <c r="K608" s="209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1"/>
      <c r="AA608" s="463"/>
      <c r="AB608" s="210"/>
      <c r="AC608" s="465"/>
    </row>
    <row r="609" customFormat="false" ht="14.25" hidden="false" customHeight="false" outlineLevel="0" collapsed="false">
      <c r="A609" s="480"/>
      <c r="B609" s="481"/>
      <c r="C609" s="481"/>
      <c r="D609" s="35"/>
      <c r="E609" s="463"/>
      <c r="F609" s="210"/>
      <c r="G609" s="210"/>
      <c r="H609" s="210"/>
      <c r="I609" s="210"/>
      <c r="J609" s="464"/>
      <c r="K609" s="209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1"/>
      <c r="AA609" s="463"/>
      <c r="AB609" s="210"/>
      <c r="AC609" s="465"/>
    </row>
    <row r="610" customFormat="false" ht="14.25" hidden="false" customHeight="false" outlineLevel="0" collapsed="false">
      <c r="A610" s="480"/>
      <c r="B610" s="481"/>
      <c r="C610" s="481"/>
      <c r="D610" s="35"/>
      <c r="E610" s="463"/>
      <c r="F610" s="210"/>
      <c r="G610" s="210"/>
      <c r="H610" s="210"/>
      <c r="I610" s="210"/>
      <c r="J610" s="464"/>
      <c r="K610" s="209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1"/>
      <c r="AA610" s="463"/>
      <c r="AB610" s="210"/>
      <c r="AC610" s="465"/>
    </row>
    <row r="611" customFormat="false" ht="14.25" hidden="false" customHeight="false" outlineLevel="0" collapsed="false">
      <c r="A611" s="480"/>
      <c r="B611" s="481"/>
      <c r="C611" s="481"/>
      <c r="D611" s="35"/>
      <c r="E611" s="463"/>
      <c r="F611" s="210"/>
      <c r="G611" s="210"/>
      <c r="H611" s="210"/>
      <c r="I611" s="210"/>
      <c r="J611" s="464"/>
      <c r="K611" s="209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1"/>
      <c r="AA611" s="463"/>
      <c r="AB611" s="210"/>
      <c r="AC611" s="465"/>
    </row>
    <row r="612" customFormat="false" ht="14.25" hidden="false" customHeight="false" outlineLevel="0" collapsed="false">
      <c r="A612" s="480"/>
      <c r="B612" s="481"/>
      <c r="C612" s="481"/>
      <c r="D612" s="35"/>
      <c r="E612" s="463"/>
      <c r="F612" s="210"/>
      <c r="G612" s="210"/>
      <c r="H612" s="210"/>
      <c r="I612" s="210"/>
      <c r="J612" s="464"/>
      <c r="K612" s="209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1"/>
      <c r="AA612" s="463"/>
      <c r="AB612" s="210"/>
      <c r="AC612" s="465"/>
    </row>
    <row r="613" customFormat="false" ht="14.25" hidden="false" customHeight="false" outlineLevel="0" collapsed="false">
      <c r="A613" s="480"/>
      <c r="B613" s="481"/>
      <c r="C613" s="481"/>
      <c r="D613" s="35"/>
      <c r="E613" s="463"/>
      <c r="F613" s="210"/>
      <c r="G613" s="210"/>
      <c r="H613" s="210"/>
      <c r="I613" s="210"/>
      <c r="J613" s="464"/>
      <c r="K613" s="209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1"/>
      <c r="AA613" s="463"/>
      <c r="AB613" s="210"/>
      <c r="AC613" s="465"/>
    </row>
    <row r="614" customFormat="false" ht="14.25" hidden="false" customHeight="false" outlineLevel="0" collapsed="false">
      <c r="A614" s="480"/>
      <c r="B614" s="481"/>
      <c r="C614" s="481"/>
      <c r="D614" s="35"/>
      <c r="E614" s="463"/>
      <c r="F614" s="210"/>
      <c r="G614" s="210"/>
      <c r="H614" s="210"/>
      <c r="I614" s="210"/>
      <c r="J614" s="464"/>
      <c r="K614" s="209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1"/>
      <c r="AA614" s="463"/>
      <c r="AB614" s="210"/>
      <c r="AC614" s="465"/>
    </row>
    <row r="615" customFormat="false" ht="14.25" hidden="false" customHeight="false" outlineLevel="0" collapsed="false">
      <c r="A615" s="480"/>
      <c r="B615" s="481"/>
      <c r="C615" s="481"/>
      <c r="D615" s="35"/>
      <c r="E615" s="463"/>
      <c r="F615" s="210"/>
      <c r="G615" s="210"/>
      <c r="H615" s="210"/>
      <c r="I615" s="210"/>
      <c r="J615" s="464"/>
      <c r="K615" s="209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1"/>
      <c r="AA615" s="463"/>
      <c r="AB615" s="210"/>
      <c r="AC615" s="465"/>
    </row>
    <row r="616" customFormat="false" ht="14.25" hidden="false" customHeight="false" outlineLevel="0" collapsed="false">
      <c r="A616" s="480"/>
      <c r="B616" s="481"/>
      <c r="C616" s="481"/>
      <c r="D616" s="35"/>
      <c r="E616" s="463"/>
      <c r="F616" s="210"/>
      <c r="G616" s="210"/>
      <c r="H616" s="210"/>
      <c r="I616" s="210"/>
      <c r="J616" s="464"/>
      <c r="K616" s="209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1"/>
      <c r="AA616" s="463"/>
      <c r="AB616" s="210"/>
      <c r="AC616" s="465"/>
    </row>
    <row r="617" customFormat="false" ht="14.25" hidden="false" customHeight="false" outlineLevel="0" collapsed="false">
      <c r="A617" s="480"/>
      <c r="B617" s="481"/>
      <c r="C617" s="481"/>
      <c r="D617" s="35"/>
      <c r="E617" s="463"/>
      <c r="F617" s="210"/>
      <c r="G617" s="210"/>
      <c r="H617" s="210"/>
      <c r="I617" s="210"/>
      <c r="J617" s="464"/>
      <c r="K617" s="209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1"/>
      <c r="AA617" s="463"/>
      <c r="AB617" s="210"/>
      <c r="AC617" s="465"/>
    </row>
    <row r="618" customFormat="false" ht="14.25" hidden="false" customHeight="false" outlineLevel="0" collapsed="false">
      <c r="A618" s="480"/>
      <c r="B618" s="481"/>
      <c r="C618" s="481"/>
      <c r="D618" s="35"/>
      <c r="E618" s="463"/>
      <c r="F618" s="210"/>
      <c r="G618" s="210"/>
      <c r="H618" s="210"/>
      <c r="I618" s="210"/>
      <c r="J618" s="464"/>
      <c r="K618" s="209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1"/>
      <c r="AA618" s="463"/>
      <c r="AB618" s="210"/>
      <c r="AC618" s="465"/>
    </row>
    <row r="619" customFormat="false" ht="14.25" hidden="false" customHeight="false" outlineLevel="0" collapsed="false">
      <c r="A619" s="480"/>
      <c r="B619" s="481"/>
      <c r="C619" s="481"/>
      <c r="D619" s="35"/>
      <c r="E619" s="463"/>
      <c r="F619" s="210"/>
      <c r="G619" s="210"/>
      <c r="H619" s="210"/>
      <c r="I619" s="210"/>
      <c r="J619" s="464"/>
      <c r="K619" s="209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1"/>
      <c r="AA619" s="463"/>
      <c r="AB619" s="210"/>
      <c r="AC619" s="465"/>
    </row>
    <row r="620" customFormat="false" ht="14.25" hidden="false" customHeight="false" outlineLevel="0" collapsed="false">
      <c r="A620" s="480"/>
      <c r="B620" s="481"/>
      <c r="C620" s="481"/>
      <c r="D620" s="35"/>
      <c r="E620" s="463"/>
      <c r="F620" s="210"/>
      <c r="G620" s="210"/>
      <c r="H620" s="210"/>
      <c r="I620" s="210"/>
      <c r="J620" s="464"/>
      <c r="K620" s="209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1"/>
      <c r="AA620" s="463"/>
      <c r="AB620" s="210"/>
      <c r="AC620" s="465"/>
    </row>
    <row r="621" customFormat="false" ht="14.25" hidden="false" customHeight="false" outlineLevel="0" collapsed="false">
      <c r="A621" s="480"/>
      <c r="B621" s="481"/>
      <c r="C621" s="481"/>
      <c r="D621" s="35"/>
      <c r="E621" s="463"/>
      <c r="F621" s="210"/>
      <c r="G621" s="210"/>
      <c r="H621" s="210"/>
      <c r="I621" s="210"/>
      <c r="J621" s="464"/>
      <c r="K621" s="209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1"/>
      <c r="AA621" s="463"/>
      <c r="AB621" s="210"/>
      <c r="AC621" s="465"/>
    </row>
    <row r="622" customFormat="false" ht="14.25" hidden="false" customHeight="false" outlineLevel="0" collapsed="false">
      <c r="A622" s="480"/>
      <c r="B622" s="481"/>
      <c r="C622" s="481"/>
      <c r="D622" s="35"/>
      <c r="E622" s="463"/>
      <c r="F622" s="210"/>
      <c r="G622" s="210"/>
      <c r="H622" s="210"/>
      <c r="I622" s="210"/>
      <c r="J622" s="464"/>
      <c r="K622" s="209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1"/>
      <c r="AA622" s="463"/>
      <c r="AB622" s="210"/>
      <c r="AC622" s="465"/>
    </row>
    <row r="623" customFormat="false" ht="14.25" hidden="false" customHeight="false" outlineLevel="0" collapsed="false">
      <c r="A623" s="480"/>
      <c r="B623" s="481"/>
      <c r="C623" s="481"/>
      <c r="D623" s="35"/>
      <c r="E623" s="463"/>
      <c r="F623" s="210"/>
      <c r="G623" s="210"/>
      <c r="H623" s="210"/>
      <c r="I623" s="210"/>
      <c r="J623" s="464"/>
      <c r="K623" s="209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1"/>
      <c r="AA623" s="463"/>
      <c r="AB623" s="210"/>
      <c r="AC623" s="465"/>
    </row>
    <row r="624" customFormat="false" ht="14.25" hidden="false" customHeight="false" outlineLevel="0" collapsed="false">
      <c r="A624" s="480"/>
      <c r="B624" s="481"/>
      <c r="C624" s="481"/>
      <c r="D624" s="35"/>
      <c r="E624" s="463"/>
      <c r="F624" s="210"/>
      <c r="G624" s="210"/>
      <c r="H624" s="210"/>
      <c r="I624" s="210"/>
      <c r="J624" s="464"/>
      <c r="K624" s="209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1"/>
      <c r="AA624" s="463"/>
      <c r="AB624" s="210"/>
      <c r="AC624" s="465"/>
    </row>
    <row r="625" customFormat="false" ht="14.25" hidden="false" customHeight="false" outlineLevel="0" collapsed="false">
      <c r="A625" s="480"/>
      <c r="B625" s="481"/>
      <c r="C625" s="481"/>
      <c r="D625" s="35"/>
      <c r="E625" s="463"/>
      <c r="F625" s="210"/>
      <c r="G625" s="210"/>
      <c r="H625" s="210"/>
      <c r="I625" s="210"/>
      <c r="J625" s="464"/>
      <c r="K625" s="209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1"/>
      <c r="AA625" s="463"/>
      <c r="AB625" s="210"/>
      <c r="AC625" s="465"/>
    </row>
    <row r="626" customFormat="false" ht="14.25" hidden="false" customHeight="false" outlineLevel="0" collapsed="false">
      <c r="A626" s="480"/>
      <c r="B626" s="481"/>
      <c r="C626" s="481"/>
      <c r="D626" s="35"/>
      <c r="E626" s="463"/>
      <c r="F626" s="210"/>
      <c r="G626" s="210"/>
      <c r="H626" s="210"/>
      <c r="I626" s="210"/>
      <c r="J626" s="464"/>
      <c r="K626" s="209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1"/>
      <c r="AA626" s="463"/>
      <c r="AB626" s="210"/>
      <c r="AC626" s="465"/>
    </row>
    <row r="627" customFormat="false" ht="14.25" hidden="false" customHeight="false" outlineLevel="0" collapsed="false">
      <c r="A627" s="480"/>
      <c r="B627" s="481"/>
      <c r="C627" s="481"/>
      <c r="D627" s="35"/>
      <c r="E627" s="463"/>
      <c r="F627" s="210"/>
      <c r="G627" s="210"/>
      <c r="H627" s="210"/>
      <c r="I627" s="210"/>
      <c r="J627" s="464"/>
      <c r="K627" s="209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1"/>
      <c r="AA627" s="463"/>
      <c r="AB627" s="210"/>
      <c r="AC627" s="465"/>
    </row>
    <row r="628" customFormat="false" ht="14.25" hidden="false" customHeight="false" outlineLevel="0" collapsed="false">
      <c r="A628" s="480"/>
      <c r="B628" s="481"/>
      <c r="C628" s="481"/>
      <c r="D628" s="35"/>
      <c r="E628" s="463"/>
      <c r="F628" s="210"/>
      <c r="G628" s="210"/>
      <c r="H628" s="210"/>
      <c r="I628" s="210"/>
      <c r="J628" s="464"/>
      <c r="K628" s="209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1"/>
      <c r="AA628" s="463"/>
      <c r="AB628" s="210"/>
      <c r="AC628" s="465"/>
    </row>
    <row r="629" customFormat="false" ht="14.25" hidden="false" customHeight="false" outlineLevel="0" collapsed="false">
      <c r="A629" s="480"/>
      <c r="B629" s="481"/>
      <c r="C629" s="481"/>
      <c r="D629" s="35"/>
      <c r="E629" s="463"/>
      <c r="F629" s="210"/>
      <c r="G629" s="210"/>
      <c r="H629" s="210"/>
      <c r="I629" s="210"/>
      <c r="J629" s="464"/>
      <c r="K629" s="209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1"/>
      <c r="AA629" s="463"/>
      <c r="AB629" s="210"/>
      <c r="AC629" s="465"/>
    </row>
    <row r="630" customFormat="false" ht="14.25" hidden="false" customHeight="false" outlineLevel="0" collapsed="false">
      <c r="A630" s="480"/>
      <c r="B630" s="481"/>
      <c r="C630" s="481"/>
      <c r="D630" s="35"/>
      <c r="E630" s="463"/>
      <c r="F630" s="210"/>
      <c r="G630" s="210"/>
      <c r="H630" s="210"/>
      <c r="I630" s="210"/>
      <c r="J630" s="464"/>
      <c r="K630" s="209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1"/>
      <c r="AA630" s="463"/>
      <c r="AB630" s="210"/>
      <c r="AC630" s="465"/>
    </row>
    <row r="631" customFormat="false" ht="14.25" hidden="false" customHeight="false" outlineLevel="0" collapsed="false">
      <c r="A631" s="480"/>
      <c r="B631" s="481"/>
      <c r="C631" s="481"/>
      <c r="D631" s="35"/>
      <c r="E631" s="463"/>
      <c r="F631" s="210"/>
      <c r="G631" s="210"/>
      <c r="H631" s="210"/>
      <c r="I631" s="210"/>
      <c r="J631" s="464"/>
      <c r="K631" s="209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1"/>
      <c r="AA631" s="463"/>
      <c r="AB631" s="210"/>
      <c r="AC631" s="465"/>
    </row>
    <row r="632" customFormat="false" ht="14.25" hidden="false" customHeight="false" outlineLevel="0" collapsed="false">
      <c r="A632" s="480"/>
      <c r="B632" s="481"/>
      <c r="C632" s="481"/>
      <c r="D632" s="35"/>
      <c r="E632" s="463"/>
      <c r="F632" s="210"/>
      <c r="G632" s="210"/>
      <c r="H632" s="210"/>
      <c r="I632" s="210"/>
      <c r="J632" s="464"/>
      <c r="K632" s="209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1"/>
      <c r="AA632" s="463"/>
      <c r="AB632" s="210"/>
      <c r="AC632" s="465"/>
    </row>
    <row r="633" customFormat="false" ht="14.25" hidden="false" customHeight="false" outlineLevel="0" collapsed="false">
      <c r="A633" s="480"/>
      <c r="B633" s="481"/>
      <c r="C633" s="481"/>
      <c r="D633" s="35"/>
      <c r="E633" s="463"/>
      <c r="F633" s="210"/>
      <c r="G633" s="210"/>
      <c r="H633" s="210"/>
      <c r="I633" s="210"/>
      <c r="J633" s="464"/>
      <c r="K633" s="209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1"/>
      <c r="AA633" s="463"/>
      <c r="AB633" s="210"/>
      <c r="AC633" s="465"/>
    </row>
    <row r="634" customFormat="false" ht="14.25" hidden="false" customHeight="false" outlineLevel="0" collapsed="false">
      <c r="A634" s="480"/>
      <c r="B634" s="481"/>
      <c r="C634" s="481"/>
      <c r="D634" s="35"/>
      <c r="E634" s="463"/>
      <c r="F634" s="210"/>
      <c r="G634" s="210"/>
      <c r="H634" s="210"/>
      <c r="I634" s="210"/>
      <c r="J634" s="464"/>
      <c r="K634" s="209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1"/>
      <c r="AA634" s="463"/>
      <c r="AB634" s="210"/>
      <c r="AC634" s="465"/>
    </row>
    <row r="635" customFormat="false" ht="14.25" hidden="false" customHeight="false" outlineLevel="0" collapsed="false">
      <c r="A635" s="480"/>
      <c r="B635" s="481"/>
      <c r="C635" s="481"/>
      <c r="D635" s="35"/>
      <c r="E635" s="463"/>
      <c r="F635" s="210"/>
      <c r="G635" s="210"/>
      <c r="H635" s="210"/>
      <c r="I635" s="210"/>
      <c r="J635" s="464"/>
      <c r="K635" s="209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1"/>
      <c r="AA635" s="463"/>
      <c r="AB635" s="210"/>
      <c r="AC635" s="465"/>
    </row>
    <row r="636" customFormat="false" ht="14.25" hidden="false" customHeight="false" outlineLevel="0" collapsed="false">
      <c r="A636" s="480"/>
      <c r="B636" s="481"/>
      <c r="C636" s="481"/>
      <c r="D636" s="35"/>
      <c r="E636" s="463"/>
      <c r="F636" s="210"/>
      <c r="G636" s="210"/>
      <c r="H636" s="210"/>
      <c r="I636" s="210"/>
      <c r="J636" s="464"/>
      <c r="K636" s="209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1"/>
      <c r="AA636" s="463"/>
      <c r="AB636" s="210"/>
      <c r="AC636" s="465"/>
    </row>
    <row r="637" customFormat="false" ht="14.25" hidden="false" customHeight="false" outlineLevel="0" collapsed="false">
      <c r="A637" s="480"/>
      <c r="B637" s="481"/>
      <c r="C637" s="481"/>
      <c r="D637" s="35"/>
      <c r="E637" s="463"/>
      <c r="F637" s="210"/>
      <c r="G637" s="210"/>
      <c r="H637" s="210"/>
      <c r="I637" s="210"/>
      <c r="J637" s="464"/>
      <c r="K637" s="209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1"/>
      <c r="AA637" s="463"/>
      <c r="AB637" s="210"/>
      <c r="AC637" s="465"/>
    </row>
    <row r="638" customFormat="false" ht="14.25" hidden="false" customHeight="false" outlineLevel="0" collapsed="false">
      <c r="A638" s="480"/>
      <c r="B638" s="481"/>
      <c r="C638" s="481"/>
      <c r="D638" s="35"/>
      <c r="E638" s="463"/>
      <c r="F638" s="210"/>
      <c r="G638" s="210"/>
      <c r="H638" s="210"/>
      <c r="I638" s="210"/>
      <c r="J638" s="464"/>
      <c r="K638" s="209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1"/>
      <c r="AA638" s="463"/>
      <c r="AB638" s="210"/>
      <c r="AC638" s="465"/>
    </row>
    <row r="639" customFormat="false" ht="14.25" hidden="false" customHeight="false" outlineLevel="0" collapsed="false">
      <c r="A639" s="480"/>
      <c r="B639" s="481"/>
      <c r="C639" s="481"/>
      <c r="D639" s="35"/>
      <c r="E639" s="463"/>
      <c r="F639" s="210"/>
      <c r="G639" s="210"/>
      <c r="H639" s="210"/>
      <c r="I639" s="210"/>
      <c r="J639" s="464"/>
      <c r="K639" s="209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1"/>
      <c r="AA639" s="463"/>
      <c r="AB639" s="210"/>
      <c r="AC639" s="465"/>
    </row>
    <row r="640" customFormat="false" ht="14.25" hidden="false" customHeight="false" outlineLevel="0" collapsed="false">
      <c r="A640" s="480"/>
      <c r="B640" s="481"/>
      <c r="C640" s="481"/>
      <c r="D640" s="35"/>
      <c r="E640" s="463"/>
      <c r="F640" s="210"/>
      <c r="G640" s="210"/>
      <c r="H640" s="210"/>
      <c r="I640" s="210"/>
      <c r="J640" s="464"/>
      <c r="K640" s="209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1"/>
      <c r="AA640" s="463"/>
      <c r="AB640" s="210"/>
      <c r="AC640" s="465"/>
    </row>
    <row r="641" customFormat="false" ht="14.25" hidden="false" customHeight="false" outlineLevel="0" collapsed="false">
      <c r="A641" s="480"/>
      <c r="B641" s="481"/>
      <c r="C641" s="481"/>
      <c r="D641" s="35"/>
      <c r="E641" s="463"/>
      <c r="F641" s="210"/>
      <c r="G641" s="210"/>
      <c r="H641" s="210"/>
      <c r="I641" s="210"/>
      <c r="J641" s="464"/>
      <c r="K641" s="209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1"/>
      <c r="AA641" s="463"/>
      <c r="AB641" s="210"/>
      <c r="AC641" s="465"/>
    </row>
    <row r="642" customFormat="false" ht="14.25" hidden="false" customHeight="false" outlineLevel="0" collapsed="false">
      <c r="A642" s="480"/>
      <c r="B642" s="481"/>
      <c r="C642" s="481"/>
      <c r="D642" s="35"/>
      <c r="E642" s="463"/>
      <c r="F642" s="210"/>
      <c r="G642" s="210"/>
      <c r="H642" s="210"/>
      <c r="I642" s="210"/>
      <c r="J642" s="464"/>
      <c r="K642" s="209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1"/>
      <c r="AA642" s="463"/>
      <c r="AB642" s="210"/>
      <c r="AC642" s="465"/>
    </row>
    <row r="643" customFormat="false" ht="14.25" hidden="false" customHeight="false" outlineLevel="0" collapsed="false">
      <c r="A643" s="480"/>
      <c r="B643" s="481"/>
      <c r="C643" s="481"/>
      <c r="D643" s="35"/>
      <c r="E643" s="463"/>
      <c r="F643" s="210"/>
      <c r="G643" s="210"/>
      <c r="H643" s="210"/>
      <c r="I643" s="210"/>
      <c r="J643" s="464"/>
      <c r="K643" s="209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1"/>
      <c r="AA643" s="463"/>
      <c r="AB643" s="210"/>
      <c r="AC643" s="465"/>
    </row>
    <row r="644" customFormat="false" ht="14.25" hidden="false" customHeight="false" outlineLevel="0" collapsed="false">
      <c r="A644" s="480"/>
      <c r="B644" s="481"/>
      <c r="C644" s="481"/>
      <c r="D644" s="35"/>
      <c r="E644" s="463"/>
      <c r="F644" s="210"/>
      <c r="G644" s="210"/>
      <c r="H644" s="210"/>
      <c r="I644" s="210"/>
      <c r="J644" s="464"/>
      <c r="K644" s="209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1"/>
      <c r="AA644" s="463"/>
      <c r="AB644" s="210"/>
      <c r="AC644" s="465"/>
    </row>
    <row r="645" customFormat="false" ht="14.25" hidden="false" customHeight="false" outlineLevel="0" collapsed="false">
      <c r="A645" s="480"/>
      <c r="B645" s="481"/>
      <c r="C645" s="481"/>
      <c r="D645" s="35"/>
      <c r="E645" s="463"/>
      <c r="F645" s="210"/>
      <c r="G645" s="210"/>
      <c r="H645" s="210"/>
      <c r="I645" s="210"/>
      <c r="J645" s="464"/>
      <c r="K645" s="209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1"/>
      <c r="AA645" s="463"/>
      <c r="AB645" s="210"/>
      <c r="AC645" s="465"/>
    </row>
    <row r="646" customFormat="false" ht="14.25" hidden="false" customHeight="false" outlineLevel="0" collapsed="false">
      <c r="A646" s="480"/>
      <c r="B646" s="481"/>
      <c r="C646" s="481"/>
      <c r="D646" s="35"/>
      <c r="E646" s="463"/>
      <c r="F646" s="210"/>
      <c r="G646" s="210"/>
      <c r="H646" s="210"/>
      <c r="I646" s="210"/>
      <c r="J646" s="464"/>
      <c r="K646" s="209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1"/>
      <c r="AA646" s="463"/>
      <c r="AB646" s="210"/>
      <c r="AC646" s="465"/>
    </row>
    <row r="647" customFormat="false" ht="14.25" hidden="false" customHeight="false" outlineLevel="0" collapsed="false">
      <c r="A647" s="480"/>
      <c r="B647" s="481"/>
      <c r="C647" s="481"/>
      <c r="D647" s="35"/>
      <c r="E647" s="463"/>
      <c r="F647" s="210"/>
      <c r="G647" s="210"/>
      <c r="H647" s="210"/>
      <c r="I647" s="210"/>
      <c r="J647" s="464"/>
      <c r="K647" s="209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1"/>
      <c r="AA647" s="463"/>
      <c r="AB647" s="210"/>
      <c r="AC647" s="465"/>
    </row>
    <row r="648" customFormat="false" ht="14.25" hidden="false" customHeight="false" outlineLevel="0" collapsed="false">
      <c r="A648" s="480"/>
      <c r="B648" s="481"/>
      <c r="C648" s="481"/>
      <c r="D648" s="35"/>
      <c r="E648" s="463"/>
      <c r="F648" s="210"/>
      <c r="G648" s="210"/>
      <c r="H648" s="210"/>
      <c r="I648" s="210"/>
      <c r="J648" s="464"/>
      <c r="K648" s="209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1"/>
      <c r="AA648" s="463"/>
      <c r="AB648" s="210"/>
      <c r="AC648" s="465"/>
    </row>
    <row r="649" customFormat="false" ht="14.25" hidden="false" customHeight="false" outlineLevel="0" collapsed="false">
      <c r="A649" s="480"/>
      <c r="B649" s="481"/>
      <c r="C649" s="481"/>
      <c r="D649" s="35"/>
      <c r="E649" s="463"/>
      <c r="F649" s="210"/>
      <c r="G649" s="210"/>
      <c r="H649" s="210"/>
      <c r="I649" s="210"/>
      <c r="J649" s="464"/>
      <c r="K649" s="209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1"/>
      <c r="AA649" s="463"/>
      <c r="AB649" s="210"/>
      <c r="AC649" s="465"/>
    </row>
    <row r="650" customFormat="false" ht="14.25" hidden="false" customHeight="false" outlineLevel="0" collapsed="false">
      <c r="A650" s="480"/>
      <c r="B650" s="481"/>
      <c r="C650" s="481"/>
      <c r="D650" s="35"/>
      <c r="E650" s="463"/>
      <c r="F650" s="210"/>
      <c r="G650" s="210"/>
      <c r="H650" s="210"/>
      <c r="I650" s="210"/>
      <c r="J650" s="464"/>
      <c r="K650" s="209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1"/>
      <c r="AA650" s="463"/>
      <c r="AB650" s="210"/>
      <c r="AC650" s="465"/>
    </row>
    <row r="651" customFormat="false" ht="14.25" hidden="false" customHeight="false" outlineLevel="0" collapsed="false">
      <c r="A651" s="480"/>
      <c r="B651" s="481"/>
      <c r="C651" s="481"/>
      <c r="D651" s="35"/>
      <c r="E651" s="463"/>
      <c r="F651" s="210"/>
      <c r="G651" s="210"/>
      <c r="H651" s="210"/>
      <c r="I651" s="210"/>
      <c r="J651" s="464"/>
      <c r="K651" s="209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1"/>
      <c r="AA651" s="463"/>
      <c r="AB651" s="210"/>
      <c r="AC651" s="465"/>
    </row>
    <row r="652" customFormat="false" ht="14.25" hidden="false" customHeight="false" outlineLevel="0" collapsed="false">
      <c r="A652" s="480"/>
      <c r="B652" s="481"/>
      <c r="C652" s="481"/>
      <c r="D652" s="35"/>
      <c r="E652" s="463"/>
      <c r="F652" s="210"/>
      <c r="G652" s="210"/>
      <c r="H652" s="210"/>
      <c r="I652" s="210"/>
      <c r="J652" s="464"/>
      <c r="K652" s="209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1"/>
      <c r="AA652" s="463"/>
      <c r="AB652" s="210"/>
      <c r="AC652" s="465"/>
    </row>
    <row r="653" customFormat="false" ht="14.25" hidden="false" customHeight="false" outlineLevel="0" collapsed="false">
      <c r="A653" s="480"/>
      <c r="B653" s="481"/>
      <c r="C653" s="481"/>
      <c r="D653" s="35"/>
      <c r="E653" s="463"/>
      <c r="F653" s="210"/>
      <c r="G653" s="210"/>
      <c r="H653" s="210"/>
      <c r="I653" s="210"/>
      <c r="J653" s="464"/>
      <c r="K653" s="209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1"/>
      <c r="AA653" s="463"/>
      <c r="AB653" s="210"/>
      <c r="AC653" s="465"/>
    </row>
    <row r="654" customFormat="false" ht="14.25" hidden="false" customHeight="false" outlineLevel="0" collapsed="false">
      <c r="A654" s="480"/>
      <c r="B654" s="481"/>
      <c r="C654" s="481"/>
      <c r="D654" s="35"/>
      <c r="E654" s="463"/>
      <c r="F654" s="210"/>
      <c r="G654" s="210"/>
      <c r="H654" s="210"/>
      <c r="I654" s="210"/>
      <c r="J654" s="464"/>
      <c r="K654" s="209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1"/>
      <c r="AA654" s="463"/>
      <c r="AB654" s="210"/>
      <c r="AC654" s="465"/>
    </row>
    <row r="655" customFormat="false" ht="14.25" hidden="false" customHeight="false" outlineLevel="0" collapsed="false">
      <c r="A655" s="480"/>
      <c r="B655" s="481"/>
      <c r="C655" s="481"/>
      <c r="D655" s="35"/>
      <c r="E655" s="463"/>
      <c r="F655" s="210"/>
      <c r="G655" s="210"/>
      <c r="H655" s="210"/>
      <c r="I655" s="210"/>
      <c r="J655" s="464"/>
      <c r="K655" s="209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1"/>
      <c r="AA655" s="463"/>
      <c r="AB655" s="210"/>
      <c r="AC655" s="465"/>
    </row>
    <row r="656" customFormat="false" ht="14.25" hidden="false" customHeight="false" outlineLevel="0" collapsed="false">
      <c r="A656" s="480"/>
      <c r="B656" s="481"/>
      <c r="C656" s="481"/>
      <c r="D656" s="35"/>
      <c r="E656" s="463"/>
      <c r="F656" s="210"/>
      <c r="G656" s="210"/>
      <c r="H656" s="210"/>
      <c r="I656" s="210"/>
      <c r="J656" s="464"/>
      <c r="K656" s="209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1"/>
      <c r="AA656" s="463"/>
      <c r="AB656" s="210"/>
      <c r="AC656" s="465"/>
    </row>
    <row r="657" customFormat="false" ht="14.25" hidden="false" customHeight="false" outlineLevel="0" collapsed="false">
      <c r="A657" s="480"/>
      <c r="B657" s="481"/>
      <c r="C657" s="481"/>
      <c r="D657" s="35"/>
      <c r="E657" s="463"/>
      <c r="F657" s="210"/>
      <c r="G657" s="210"/>
      <c r="H657" s="210"/>
      <c r="I657" s="210"/>
      <c r="J657" s="464"/>
      <c r="K657" s="209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1"/>
      <c r="AA657" s="463"/>
      <c r="AB657" s="210"/>
      <c r="AC657" s="465"/>
    </row>
    <row r="658" customFormat="false" ht="14.25" hidden="false" customHeight="false" outlineLevel="0" collapsed="false">
      <c r="A658" s="480"/>
      <c r="B658" s="481"/>
      <c r="C658" s="481"/>
      <c r="D658" s="35"/>
      <c r="E658" s="463"/>
      <c r="F658" s="210"/>
      <c r="G658" s="210"/>
      <c r="H658" s="210"/>
      <c r="I658" s="210"/>
      <c r="J658" s="464"/>
      <c r="K658" s="209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1"/>
      <c r="AA658" s="463"/>
      <c r="AB658" s="210"/>
      <c r="AC658" s="465"/>
    </row>
    <row r="659" customFormat="false" ht="14.25" hidden="false" customHeight="false" outlineLevel="0" collapsed="false">
      <c r="A659" s="480"/>
      <c r="B659" s="481"/>
      <c r="C659" s="481"/>
      <c r="D659" s="35"/>
      <c r="E659" s="463"/>
      <c r="F659" s="210"/>
      <c r="G659" s="210"/>
      <c r="H659" s="210"/>
      <c r="I659" s="210"/>
      <c r="J659" s="464"/>
      <c r="K659" s="209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1"/>
      <c r="AA659" s="463"/>
      <c r="AB659" s="210"/>
      <c r="AC659" s="465"/>
    </row>
    <row r="660" customFormat="false" ht="14.25" hidden="false" customHeight="false" outlineLevel="0" collapsed="false">
      <c r="A660" s="480"/>
      <c r="B660" s="481"/>
      <c r="C660" s="481"/>
      <c r="D660" s="35"/>
      <c r="E660" s="463"/>
      <c r="F660" s="210"/>
      <c r="G660" s="210"/>
      <c r="H660" s="210"/>
      <c r="I660" s="210"/>
      <c r="J660" s="464"/>
      <c r="K660" s="209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1"/>
      <c r="AA660" s="463"/>
      <c r="AB660" s="210"/>
      <c r="AC660" s="465"/>
    </row>
    <row r="661" customFormat="false" ht="14.25" hidden="false" customHeight="false" outlineLevel="0" collapsed="false">
      <c r="A661" s="480"/>
      <c r="B661" s="481"/>
      <c r="C661" s="481"/>
      <c r="D661" s="35"/>
      <c r="E661" s="463"/>
      <c r="F661" s="210"/>
      <c r="G661" s="210"/>
      <c r="H661" s="210"/>
      <c r="I661" s="210"/>
      <c r="J661" s="464"/>
      <c r="K661" s="209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1"/>
      <c r="AA661" s="463"/>
      <c r="AB661" s="210"/>
      <c r="AC661" s="465"/>
    </row>
    <row r="662" customFormat="false" ht="14.25" hidden="false" customHeight="false" outlineLevel="0" collapsed="false">
      <c r="A662" s="480"/>
      <c r="B662" s="481"/>
      <c r="C662" s="481"/>
      <c r="D662" s="35"/>
      <c r="E662" s="463"/>
      <c r="F662" s="210"/>
      <c r="G662" s="210"/>
      <c r="H662" s="210"/>
      <c r="I662" s="210"/>
      <c r="J662" s="464"/>
      <c r="K662" s="209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1"/>
      <c r="AA662" s="463"/>
      <c r="AB662" s="210"/>
      <c r="AC662" s="465"/>
    </row>
    <row r="663" customFormat="false" ht="14.25" hidden="false" customHeight="false" outlineLevel="0" collapsed="false">
      <c r="A663" s="480"/>
      <c r="B663" s="481"/>
      <c r="C663" s="481"/>
      <c r="D663" s="35"/>
      <c r="E663" s="463"/>
      <c r="F663" s="210"/>
      <c r="G663" s="210"/>
      <c r="H663" s="210"/>
      <c r="I663" s="210"/>
      <c r="J663" s="464"/>
      <c r="K663" s="209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1"/>
      <c r="AA663" s="463"/>
      <c r="AB663" s="210"/>
      <c r="AC663" s="465"/>
    </row>
    <row r="664" customFormat="false" ht="14.25" hidden="false" customHeight="false" outlineLevel="0" collapsed="false">
      <c r="A664" s="480"/>
      <c r="B664" s="481"/>
      <c r="C664" s="481"/>
      <c r="D664" s="35"/>
      <c r="E664" s="463"/>
      <c r="F664" s="210"/>
      <c r="G664" s="210"/>
      <c r="H664" s="210"/>
      <c r="I664" s="210"/>
      <c r="J664" s="464"/>
      <c r="K664" s="209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1"/>
      <c r="AA664" s="463"/>
      <c r="AB664" s="210"/>
      <c r="AC664" s="465"/>
    </row>
    <row r="665" customFormat="false" ht="14.25" hidden="false" customHeight="false" outlineLevel="0" collapsed="false">
      <c r="A665" s="480"/>
      <c r="B665" s="481"/>
      <c r="C665" s="481"/>
      <c r="D665" s="35"/>
      <c r="E665" s="463"/>
      <c r="F665" s="210"/>
      <c r="G665" s="210"/>
      <c r="H665" s="210"/>
      <c r="I665" s="210"/>
      <c r="J665" s="464"/>
      <c r="K665" s="209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1"/>
      <c r="AA665" s="463"/>
      <c r="AB665" s="210"/>
      <c r="AC665" s="465"/>
    </row>
    <row r="666" customFormat="false" ht="14.25" hidden="false" customHeight="false" outlineLevel="0" collapsed="false">
      <c r="A666" s="480"/>
      <c r="B666" s="481"/>
      <c r="C666" s="481"/>
      <c r="D666" s="35"/>
      <c r="E666" s="463"/>
      <c r="F666" s="210"/>
      <c r="G666" s="210"/>
      <c r="H666" s="210"/>
      <c r="I666" s="210"/>
      <c r="J666" s="464"/>
      <c r="K666" s="209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1"/>
      <c r="AA666" s="463"/>
      <c r="AB666" s="210"/>
      <c r="AC666" s="465"/>
    </row>
    <row r="667" customFormat="false" ht="14.25" hidden="false" customHeight="false" outlineLevel="0" collapsed="false">
      <c r="A667" s="480"/>
      <c r="B667" s="481"/>
      <c r="C667" s="481"/>
      <c r="D667" s="35"/>
      <c r="E667" s="463"/>
      <c r="F667" s="210"/>
      <c r="G667" s="210"/>
      <c r="H667" s="210"/>
      <c r="I667" s="210"/>
      <c r="J667" s="464"/>
      <c r="K667" s="209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1"/>
      <c r="AA667" s="463"/>
      <c r="AB667" s="210"/>
      <c r="AC667" s="465"/>
    </row>
    <row r="668" customFormat="false" ht="14.25" hidden="false" customHeight="false" outlineLevel="0" collapsed="false">
      <c r="A668" s="480"/>
      <c r="B668" s="481"/>
      <c r="C668" s="481"/>
      <c r="D668" s="35"/>
      <c r="E668" s="463"/>
      <c r="F668" s="210"/>
      <c r="G668" s="210"/>
      <c r="H668" s="210"/>
      <c r="I668" s="210"/>
      <c r="J668" s="464"/>
      <c r="K668" s="209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1"/>
      <c r="AA668" s="463"/>
      <c r="AB668" s="210"/>
      <c r="AC668" s="465"/>
    </row>
    <row r="669" customFormat="false" ht="14.25" hidden="false" customHeight="false" outlineLevel="0" collapsed="false">
      <c r="A669" s="480"/>
      <c r="B669" s="481"/>
      <c r="C669" s="481"/>
      <c r="D669" s="35"/>
      <c r="E669" s="463"/>
      <c r="F669" s="210"/>
      <c r="G669" s="210"/>
      <c r="H669" s="210"/>
      <c r="I669" s="210"/>
      <c r="J669" s="464"/>
      <c r="K669" s="209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1"/>
      <c r="AA669" s="463"/>
      <c r="AB669" s="210"/>
      <c r="AC669" s="465"/>
    </row>
    <row r="670" customFormat="false" ht="14.25" hidden="false" customHeight="false" outlineLevel="0" collapsed="false">
      <c r="A670" s="480"/>
      <c r="B670" s="481"/>
      <c r="C670" s="481"/>
      <c r="D670" s="35"/>
      <c r="E670" s="463"/>
      <c r="F670" s="210"/>
      <c r="G670" s="210"/>
      <c r="H670" s="210"/>
      <c r="I670" s="210"/>
      <c r="J670" s="464"/>
      <c r="K670" s="209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1"/>
      <c r="AA670" s="463"/>
      <c r="AB670" s="210"/>
      <c r="AC670" s="465"/>
    </row>
    <row r="671" customFormat="false" ht="14.25" hidden="false" customHeight="false" outlineLevel="0" collapsed="false">
      <c r="A671" s="480"/>
      <c r="B671" s="481"/>
      <c r="C671" s="481"/>
      <c r="D671" s="35"/>
      <c r="E671" s="463"/>
      <c r="F671" s="210"/>
      <c r="G671" s="210"/>
      <c r="H671" s="210"/>
      <c r="I671" s="210"/>
      <c r="J671" s="464"/>
      <c r="K671" s="209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1"/>
      <c r="AA671" s="463"/>
      <c r="AB671" s="210"/>
      <c r="AC671" s="465"/>
    </row>
    <row r="672" customFormat="false" ht="14.25" hidden="false" customHeight="false" outlineLevel="0" collapsed="false">
      <c r="A672" s="480"/>
      <c r="B672" s="481"/>
      <c r="C672" s="481"/>
      <c r="D672" s="35"/>
      <c r="E672" s="463"/>
      <c r="F672" s="210"/>
      <c r="G672" s="210"/>
      <c r="H672" s="210"/>
      <c r="I672" s="210"/>
      <c r="J672" s="464"/>
      <c r="K672" s="209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1"/>
      <c r="AA672" s="463"/>
      <c r="AB672" s="210"/>
      <c r="AC672" s="465"/>
    </row>
    <row r="673" customFormat="false" ht="14.25" hidden="false" customHeight="false" outlineLevel="0" collapsed="false">
      <c r="A673" s="480"/>
      <c r="B673" s="481"/>
      <c r="C673" s="481"/>
      <c r="D673" s="35"/>
      <c r="E673" s="463"/>
      <c r="F673" s="210"/>
      <c r="G673" s="210"/>
      <c r="H673" s="210"/>
      <c r="I673" s="210"/>
      <c r="J673" s="464"/>
      <c r="K673" s="209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1"/>
      <c r="AA673" s="463"/>
      <c r="AB673" s="210"/>
      <c r="AC673" s="465"/>
    </row>
    <row r="674" customFormat="false" ht="14.25" hidden="false" customHeight="false" outlineLevel="0" collapsed="false">
      <c r="A674" s="480"/>
      <c r="B674" s="481"/>
      <c r="C674" s="481"/>
      <c r="D674" s="35"/>
      <c r="E674" s="463"/>
      <c r="F674" s="210"/>
      <c r="G674" s="210"/>
      <c r="H674" s="210"/>
      <c r="I674" s="210"/>
      <c r="J674" s="464"/>
      <c r="K674" s="209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1"/>
      <c r="AA674" s="463"/>
      <c r="AB674" s="210"/>
      <c r="AC674" s="465"/>
    </row>
    <row r="675" customFormat="false" ht="14.25" hidden="false" customHeight="false" outlineLevel="0" collapsed="false">
      <c r="A675" s="480"/>
      <c r="B675" s="481"/>
      <c r="C675" s="481"/>
      <c r="D675" s="35"/>
      <c r="E675" s="463"/>
      <c r="F675" s="210"/>
      <c r="G675" s="210"/>
      <c r="H675" s="210"/>
      <c r="I675" s="210"/>
      <c r="J675" s="464"/>
      <c r="K675" s="209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1"/>
      <c r="AA675" s="463"/>
      <c r="AB675" s="210"/>
      <c r="AC675" s="465"/>
    </row>
    <row r="676" customFormat="false" ht="14.25" hidden="false" customHeight="false" outlineLevel="0" collapsed="false">
      <c r="A676" s="480"/>
      <c r="B676" s="481"/>
      <c r="C676" s="481"/>
      <c r="D676" s="35"/>
      <c r="E676" s="463"/>
      <c r="F676" s="210"/>
      <c r="G676" s="210"/>
      <c r="H676" s="210"/>
      <c r="I676" s="210"/>
      <c r="J676" s="464"/>
      <c r="K676" s="209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1"/>
      <c r="AA676" s="463"/>
      <c r="AB676" s="210"/>
      <c r="AC676" s="465"/>
    </row>
    <row r="677" customFormat="false" ht="14.25" hidden="false" customHeight="false" outlineLevel="0" collapsed="false">
      <c r="A677" s="480"/>
      <c r="B677" s="481"/>
      <c r="C677" s="481"/>
      <c r="D677" s="35"/>
      <c r="E677" s="463"/>
      <c r="F677" s="210"/>
      <c r="G677" s="210"/>
      <c r="H677" s="210"/>
      <c r="I677" s="210"/>
      <c r="J677" s="464"/>
      <c r="K677" s="209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1"/>
      <c r="AA677" s="463"/>
      <c r="AB677" s="210"/>
      <c r="AC677" s="465"/>
    </row>
    <row r="678" customFormat="false" ht="14.25" hidden="false" customHeight="false" outlineLevel="0" collapsed="false">
      <c r="A678" s="480"/>
      <c r="B678" s="481"/>
      <c r="C678" s="481"/>
      <c r="D678" s="35"/>
      <c r="E678" s="463"/>
      <c r="F678" s="210"/>
      <c r="G678" s="210"/>
      <c r="H678" s="210"/>
      <c r="I678" s="210"/>
      <c r="J678" s="464"/>
      <c r="K678" s="209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1"/>
      <c r="AA678" s="463"/>
      <c r="AB678" s="210"/>
      <c r="AC678" s="465"/>
    </row>
    <row r="679" customFormat="false" ht="14.25" hidden="false" customHeight="false" outlineLevel="0" collapsed="false">
      <c r="A679" s="480"/>
      <c r="B679" s="481"/>
      <c r="C679" s="481"/>
      <c r="D679" s="35"/>
      <c r="E679" s="463"/>
      <c r="F679" s="210"/>
      <c r="G679" s="210"/>
      <c r="H679" s="210"/>
      <c r="I679" s="210"/>
      <c r="J679" s="464"/>
      <c r="K679" s="209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1"/>
      <c r="AA679" s="463"/>
      <c r="AB679" s="210"/>
      <c r="AC679" s="465"/>
    </row>
    <row r="680" customFormat="false" ht="14.25" hidden="false" customHeight="false" outlineLevel="0" collapsed="false">
      <c r="A680" s="480"/>
      <c r="B680" s="481"/>
      <c r="C680" s="481"/>
      <c r="D680" s="35"/>
      <c r="E680" s="463"/>
      <c r="F680" s="210"/>
      <c r="G680" s="210"/>
      <c r="H680" s="210"/>
      <c r="I680" s="210"/>
      <c r="J680" s="464"/>
      <c r="K680" s="209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1"/>
      <c r="AA680" s="463"/>
      <c r="AB680" s="210"/>
      <c r="AC680" s="465"/>
    </row>
    <row r="681" customFormat="false" ht="14.25" hidden="false" customHeight="false" outlineLevel="0" collapsed="false">
      <c r="A681" s="480"/>
      <c r="B681" s="481"/>
      <c r="C681" s="481"/>
      <c r="D681" s="35"/>
      <c r="E681" s="463"/>
      <c r="F681" s="210"/>
      <c r="G681" s="210"/>
      <c r="H681" s="210"/>
      <c r="I681" s="210"/>
      <c r="J681" s="464"/>
      <c r="K681" s="209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1"/>
      <c r="AA681" s="463"/>
      <c r="AB681" s="210"/>
      <c r="AC681" s="465"/>
    </row>
    <row r="682" customFormat="false" ht="14.25" hidden="false" customHeight="false" outlineLevel="0" collapsed="false">
      <c r="A682" s="480"/>
      <c r="B682" s="481"/>
      <c r="C682" s="481"/>
      <c r="D682" s="35"/>
      <c r="E682" s="463"/>
      <c r="F682" s="210"/>
      <c r="G682" s="210"/>
      <c r="H682" s="210"/>
      <c r="I682" s="210"/>
      <c r="J682" s="464"/>
      <c r="K682" s="209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1"/>
      <c r="AA682" s="463"/>
      <c r="AB682" s="210"/>
      <c r="AC682" s="465"/>
    </row>
    <row r="683" customFormat="false" ht="14.25" hidden="false" customHeight="false" outlineLevel="0" collapsed="false">
      <c r="A683" s="480"/>
      <c r="B683" s="481"/>
      <c r="C683" s="481"/>
      <c r="D683" s="35"/>
      <c r="E683" s="463"/>
      <c r="F683" s="210"/>
      <c r="G683" s="210"/>
      <c r="H683" s="210"/>
      <c r="I683" s="210"/>
      <c r="J683" s="464"/>
      <c r="K683" s="209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1"/>
      <c r="AA683" s="463"/>
      <c r="AB683" s="210"/>
      <c r="AC683" s="465"/>
    </row>
    <row r="684" customFormat="false" ht="14.25" hidden="false" customHeight="false" outlineLevel="0" collapsed="false">
      <c r="A684" s="480"/>
      <c r="B684" s="481"/>
      <c r="C684" s="481"/>
      <c r="D684" s="35"/>
      <c r="E684" s="463"/>
      <c r="F684" s="210"/>
      <c r="G684" s="210"/>
      <c r="H684" s="210"/>
      <c r="I684" s="210"/>
      <c r="J684" s="464"/>
      <c r="K684" s="209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1"/>
      <c r="AA684" s="463"/>
      <c r="AB684" s="210"/>
      <c r="AC684" s="465"/>
    </row>
    <row r="685" customFormat="false" ht="14.25" hidden="false" customHeight="false" outlineLevel="0" collapsed="false">
      <c r="A685" s="480"/>
      <c r="B685" s="481"/>
      <c r="C685" s="481"/>
      <c r="D685" s="35"/>
      <c r="E685" s="463"/>
      <c r="F685" s="210"/>
      <c r="G685" s="210"/>
      <c r="H685" s="210"/>
      <c r="I685" s="210"/>
      <c r="J685" s="464"/>
      <c r="K685" s="209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1"/>
      <c r="AA685" s="463"/>
      <c r="AB685" s="210"/>
      <c r="AC685" s="465"/>
    </row>
    <row r="686" customFormat="false" ht="14.25" hidden="false" customHeight="false" outlineLevel="0" collapsed="false">
      <c r="A686" s="480"/>
      <c r="B686" s="481"/>
      <c r="C686" s="481"/>
      <c r="D686" s="35"/>
      <c r="E686" s="463"/>
      <c r="F686" s="210"/>
      <c r="G686" s="210"/>
      <c r="H686" s="210"/>
      <c r="I686" s="210"/>
      <c r="J686" s="464"/>
      <c r="K686" s="209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1"/>
      <c r="AA686" s="463"/>
      <c r="AB686" s="210"/>
      <c r="AC686" s="465"/>
    </row>
    <row r="687" customFormat="false" ht="14.25" hidden="false" customHeight="false" outlineLevel="0" collapsed="false">
      <c r="A687" s="480"/>
      <c r="B687" s="481"/>
      <c r="C687" s="481"/>
      <c r="D687" s="35"/>
      <c r="E687" s="463"/>
      <c r="F687" s="210"/>
      <c r="G687" s="210"/>
      <c r="H687" s="210"/>
      <c r="I687" s="210"/>
      <c r="J687" s="464"/>
      <c r="K687" s="209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1"/>
      <c r="AA687" s="463"/>
      <c r="AB687" s="210"/>
      <c r="AC687" s="465"/>
    </row>
    <row r="688" customFormat="false" ht="14.25" hidden="false" customHeight="false" outlineLevel="0" collapsed="false">
      <c r="A688" s="480"/>
      <c r="B688" s="481"/>
      <c r="C688" s="481"/>
      <c r="D688" s="35"/>
      <c r="E688" s="463"/>
      <c r="F688" s="210"/>
      <c r="G688" s="210"/>
      <c r="H688" s="210"/>
      <c r="I688" s="210"/>
      <c r="J688" s="464"/>
      <c r="K688" s="209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1"/>
      <c r="AA688" s="463"/>
      <c r="AB688" s="210"/>
      <c r="AC688" s="465"/>
    </row>
    <row r="689" customFormat="false" ht="14.25" hidden="false" customHeight="false" outlineLevel="0" collapsed="false">
      <c r="A689" s="480"/>
      <c r="B689" s="481"/>
      <c r="C689" s="481"/>
      <c r="D689" s="35"/>
      <c r="E689" s="463"/>
      <c r="F689" s="210"/>
      <c r="G689" s="210"/>
      <c r="H689" s="210"/>
      <c r="I689" s="210"/>
      <c r="J689" s="464"/>
      <c r="K689" s="209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1"/>
      <c r="AA689" s="463"/>
      <c r="AB689" s="210"/>
      <c r="AC689" s="465"/>
    </row>
    <row r="690" customFormat="false" ht="14.25" hidden="false" customHeight="false" outlineLevel="0" collapsed="false">
      <c r="A690" s="480"/>
      <c r="B690" s="481"/>
      <c r="C690" s="481"/>
      <c r="D690" s="35"/>
      <c r="E690" s="463"/>
      <c r="F690" s="210"/>
      <c r="G690" s="210"/>
      <c r="H690" s="210"/>
      <c r="I690" s="210"/>
      <c r="J690" s="464"/>
      <c r="K690" s="209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1"/>
      <c r="AA690" s="463"/>
      <c r="AB690" s="210"/>
      <c r="AC690" s="465"/>
    </row>
    <row r="691" customFormat="false" ht="14.25" hidden="false" customHeight="false" outlineLevel="0" collapsed="false">
      <c r="A691" s="480"/>
      <c r="B691" s="481"/>
      <c r="C691" s="481"/>
      <c r="D691" s="35"/>
      <c r="E691" s="463"/>
      <c r="F691" s="210"/>
      <c r="G691" s="210"/>
      <c r="H691" s="210"/>
      <c r="I691" s="210"/>
      <c r="J691" s="464"/>
      <c r="K691" s="209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1"/>
      <c r="AA691" s="463"/>
      <c r="AB691" s="210"/>
      <c r="AC691" s="465"/>
    </row>
    <row r="692" customFormat="false" ht="14.25" hidden="false" customHeight="false" outlineLevel="0" collapsed="false">
      <c r="A692" s="480"/>
      <c r="B692" s="481"/>
      <c r="C692" s="481"/>
      <c r="D692" s="35"/>
      <c r="E692" s="463"/>
      <c r="F692" s="210"/>
      <c r="G692" s="210"/>
      <c r="H692" s="210"/>
      <c r="I692" s="210"/>
      <c r="J692" s="464"/>
      <c r="K692" s="209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1"/>
      <c r="AA692" s="463"/>
      <c r="AB692" s="210"/>
      <c r="AC692" s="465"/>
    </row>
    <row r="693" customFormat="false" ht="14.25" hidden="false" customHeight="false" outlineLevel="0" collapsed="false">
      <c r="A693" s="480"/>
      <c r="B693" s="481"/>
      <c r="C693" s="481"/>
      <c r="D693" s="35"/>
      <c r="E693" s="463"/>
      <c r="F693" s="210"/>
      <c r="G693" s="210"/>
      <c r="H693" s="210"/>
      <c r="I693" s="210"/>
      <c r="J693" s="464"/>
      <c r="K693" s="209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1"/>
      <c r="AA693" s="463"/>
      <c r="AB693" s="210"/>
      <c r="AC693" s="465"/>
    </row>
    <row r="694" customFormat="false" ht="14.25" hidden="false" customHeight="false" outlineLevel="0" collapsed="false">
      <c r="A694" s="480"/>
      <c r="B694" s="481"/>
      <c r="C694" s="481"/>
      <c r="D694" s="35"/>
      <c r="E694" s="463"/>
      <c r="F694" s="210"/>
      <c r="G694" s="210"/>
      <c r="H694" s="210"/>
      <c r="I694" s="210"/>
      <c r="J694" s="464"/>
      <c r="K694" s="209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1"/>
      <c r="AA694" s="463"/>
      <c r="AB694" s="210"/>
      <c r="AC694" s="465"/>
    </row>
    <row r="695" customFormat="false" ht="14.25" hidden="false" customHeight="false" outlineLevel="0" collapsed="false">
      <c r="A695" s="480"/>
      <c r="B695" s="481"/>
      <c r="C695" s="481"/>
      <c r="D695" s="35"/>
      <c r="E695" s="463"/>
      <c r="F695" s="210"/>
      <c r="G695" s="210"/>
      <c r="H695" s="210"/>
      <c r="I695" s="210"/>
      <c r="J695" s="464"/>
      <c r="K695" s="209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1"/>
      <c r="AA695" s="463"/>
      <c r="AB695" s="210"/>
      <c r="AC695" s="465"/>
    </row>
    <row r="696" customFormat="false" ht="14.25" hidden="false" customHeight="false" outlineLevel="0" collapsed="false">
      <c r="A696" s="480"/>
      <c r="B696" s="481"/>
      <c r="C696" s="481"/>
      <c r="D696" s="35"/>
      <c r="E696" s="463"/>
      <c r="F696" s="210"/>
      <c r="G696" s="210"/>
      <c r="H696" s="210"/>
      <c r="I696" s="210"/>
      <c r="J696" s="464"/>
      <c r="K696" s="209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1"/>
      <c r="AA696" s="463"/>
      <c r="AB696" s="210"/>
      <c r="AC696" s="465"/>
    </row>
    <row r="697" customFormat="false" ht="14.25" hidden="false" customHeight="false" outlineLevel="0" collapsed="false">
      <c r="A697" s="480"/>
      <c r="B697" s="481"/>
      <c r="C697" s="481"/>
      <c r="D697" s="35"/>
      <c r="E697" s="463"/>
      <c r="F697" s="210"/>
      <c r="G697" s="210"/>
      <c r="H697" s="210"/>
      <c r="I697" s="210"/>
      <c r="J697" s="464"/>
      <c r="K697" s="209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1"/>
      <c r="AA697" s="463"/>
      <c r="AB697" s="210"/>
      <c r="AC697" s="465"/>
    </row>
    <row r="698" customFormat="false" ht="14.25" hidden="false" customHeight="false" outlineLevel="0" collapsed="false">
      <c r="A698" s="480"/>
      <c r="B698" s="481"/>
      <c r="C698" s="481"/>
      <c r="D698" s="35"/>
      <c r="E698" s="463"/>
      <c r="F698" s="210"/>
      <c r="G698" s="210"/>
      <c r="H698" s="210"/>
      <c r="I698" s="210"/>
      <c r="J698" s="464"/>
      <c r="K698" s="209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1"/>
      <c r="AA698" s="463"/>
      <c r="AB698" s="210"/>
      <c r="AC698" s="465"/>
    </row>
    <row r="699" customFormat="false" ht="14.25" hidden="false" customHeight="false" outlineLevel="0" collapsed="false">
      <c r="A699" s="480"/>
      <c r="B699" s="481"/>
      <c r="C699" s="481"/>
      <c r="D699" s="35"/>
      <c r="E699" s="463"/>
      <c r="F699" s="210"/>
      <c r="G699" s="210"/>
      <c r="H699" s="210"/>
      <c r="I699" s="210"/>
      <c r="J699" s="464"/>
      <c r="K699" s="209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1"/>
      <c r="AA699" s="463"/>
      <c r="AB699" s="210"/>
      <c r="AC699" s="465"/>
    </row>
    <row r="700" customFormat="false" ht="14.25" hidden="false" customHeight="false" outlineLevel="0" collapsed="false">
      <c r="A700" s="480"/>
      <c r="B700" s="481"/>
      <c r="C700" s="481"/>
      <c r="D700" s="35"/>
      <c r="E700" s="463"/>
      <c r="F700" s="210"/>
      <c r="G700" s="210"/>
      <c r="H700" s="210"/>
      <c r="I700" s="210"/>
      <c r="J700" s="464"/>
      <c r="K700" s="209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1"/>
      <c r="AA700" s="463"/>
      <c r="AB700" s="210"/>
      <c r="AC700" s="465"/>
    </row>
    <row r="701" customFormat="false" ht="14.25" hidden="false" customHeight="false" outlineLevel="0" collapsed="false">
      <c r="A701" s="480"/>
      <c r="B701" s="481"/>
      <c r="C701" s="481"/>
      <c r="D701" s="35"/>
      <c r="E701" s="463"/>
      <c r="F701" s="210"/>
      <c r="G701" s="210"/>
      <c r="H701" s="210"/>
      <c r="I701" s="210"/>
      <c r="J701" s="464"/>
      <c r="K701" s="209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1"/>
      <c r="AA701" s="463"/>
      <c r="AB701" s="210"/>
      <c r="AC701" s="465"/>
    </row>
    <row r="702" customFormat="false" ht="14.25" hidden="false" customHeight="false" outlineLevel="0" collapsed="false">
      <c r="A702" s="480"/>
      <c r="B702" s="481"/>
      <c r="C702" s="481"/>
      <c r="D702" s="35"/>
      <c r="E702" s="463"/>
      <c r="F702" s="210"/>
      <c r="G702" s="210"/>
      <c r="H702" s="210"/>
      <c r="I702" s="210"/>
      <c r="J702" s="464"/>
      <c r="K702" s="209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1"/>
      <c r="AA702" s="463"/>
      <c r="AB702" s="210"/>
      <c r="AC702" s="465"/>
    </row>
    <row r="703" customFormat="false" ht="14.25" hidden="false" customHeight="false" outlineLevel="0" collapsed="false">
      <c r="A703" s="480"/>
      <c r="B703" s="481"/>
      <c r="C703" s="481"/>
      <c r="D703" s="35"/>
      <c r="E703" s="463"/>
      <c r="F703" s="210"/>
      <c r="G703" s="210"/>
      <c r="H703" s="210"/>
      <c r="I703" s="210"/>
      <c r="J703" s="464"/>
      <c r="K703" s="209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1"/>
      <c r="AA703" s="463"/>
      <c r="AB703" s="210"/>
      <c r="AC703" s="465"/>
    </row>
    <row r="704" customFormat="false" ht="14.25" hidden="false" customHeight="false" outlineLevel="0" collapsed="false">
      <c r="A704" s="480"/>
      <c r="B704" s="481"/>
      <c r="C704" s="481"/>
      <c r="D704" s="35"/>
      <c r="E704" s="463"/>
      <c r="F704" s="210"/>
      <c r="G704" s="210"/>
      <c r="H704" s="210"/>
      <c r="I704" s="210"/>
      <c r="J704" s="464"/>
      <c r="K704" s="209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1"/>
      <c r="AA704" s="463"/>
      <c r="AB704" s="210"/>
      <c r="AC704" s="465"/>
    </row>
    <row r="705" customFormat="false" ht="14.25" hidden="false" customHeight="false" outlineLevel="0" collapsed="false">
      <c r="A705" s="480"/>
      <c r="B705" s="481"/>
      <c r="C705" s="481"/>
      <c r="D705" s="35"/>
      <c r="E705" s="463"/>
      <c r="F705" s="210"/>
      <c r="G705" s="210"/>
      <c r="H705" s="210"/>
      <c r="I705" s="210"/>
      <c r="J705" s="464"/>
      <c r="K705" s="209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1"/>
      <c r="AA705" s="463"/>
      <c r="AB705" s="210"/>
      <c r="AC705" s="465"/>
    </row>
    <row r="706" customFormat="false" ht="14.25" hidden="false" customHeight="false" outlineLevel="0" collapsed="false">
      <c r="A706" s="480"/>
      <c r="B706" s="481"/>
      <c r="C706" s="481"/>
      <c r="D706" s="35"/>
      <c r="E706" s="463"/>
      <c r="F706" s="210"/>
      <c r="G706" s="210"/>
      <c r="H706" s="210"/>
      <c r="I706" s="210"/>
      <c r="J706" s="464"/>
      <c r="K706" s="209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1"/>
      <c r="AA706" s="463"/>
      <c r="AB706" s="210"/>
      <c r="AC706" s="465"/>
    </row>
    <row r="707" customFormat="false" ht="14.25" hidden="false" customHeight="false" outlineLevel="0" collapsed="false">
      <c r="A707" s="480"/>
      <c r="B707" s="481"/>
      <c r="C707" s="481"/>
      <c r="D707" s="35"/>
      <c r="E707" s="463"/>
      <c r="F707" s="210"/>
      <c r="G707" s="210"/>
      <c r="H707" s="210"/>
      <c r="I707" s="210"/>
      <c r="J707" s="464"/>
      <c r="K707" s="209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1"/>
      <c r="AA707" s="463"/>
      <c r="AB707" s="210"/>
      <c r="AC707" s="465"/>
    </row>
    <row r="708" customFormat="false" ht="14.25" hidden="false" customHeight="false" outlineLevel="0" collapsed="false">
      <c r="A708" s="480"/>
      <c r="B708" s="481"/>
      <c r="C708" s="481"/>
      <c r="D708" s="35"/>
      <c r="E708" s="463"/>
      <c r="F708" s="210"/>
      <c r="G708" s="210"/>
      <c r="H708" s="210"/>
      <c r="I708" s="210"/>
      <c r="J708" s="464"/>
      <c r="K708" s="209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1"/>
      <c r="AA708" s="463"/>
      <c r="AB708" s="210"/>
      <c r="AC708" s="465"/>
    </row>
    <row r="709" customFormat="false" ht="14.25" hidden="false" customHeight="false" outlineLevel="0" collapsed="false">
      <c r="A709" s="480"/>
      <c r="B709" s="481"/>
      <c r="C709" s="481"/>
      <c r="D709" s="35"/>
      <c r="E709" s="463"/>
      <c r="F709" s="210"/>
      <c r="G709" s="210"/>
      <c r="H709" s="210"/>
      <c r="I709" s="210"/>
      <c r="J709" s="464"/>
      <c r="K709" s="209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1"/>
      <c r="AA709" s="463"/>
      <c r="AB709" s="210"/>
      <c r="AC709" s="465"/>
    </row>
    <row r="710" customFormat="false" ht="14.25" hidden="false" customHeight="false" outlineLevel="0" collapsed="false">
      <c r="A710" s="480"/>
      <c r="B710" s="481"/>
      <c r="C710" s="481"/>
      <c r="D710" s="35"/>
      <c r="E710" s="463"/>
      <c r="F710" s="210"/>
      <c r="G710" s="210"/>
      <c r="H710" s="210"/>
      <c r="I710" s="210"/>
      <c r="J710" s="464"/>
      <c r="K710" s="209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1"/>
      <c r="AA710" s="463"/>
      <c r="AB710" s="210"/>
      <c r="AC710" s="465"/>
    </row>
    <row r="711" customFormat="false" ht="14.25" hidden="false" customHeight="false" outlineLevel="0" collapsed="false">
      <c r="A711" s="480"/>
      <c r="B711" s="481"/>
      <c r="C711" s="481"/>
      <c r="D711" s="35"/>
      <c r="E711" s="463"/>
      <c r="F711" s="210"/>
      <c r="G711" s="210"/>
      <c r="H711" s="210"/>
      <c r="I711" s="210"/>
      <c r="J711" s="464"/>
      <c r="K711" s="209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1"/>
      <c r="AA711" s="463"/>
      <c r="AB711" s="210"/>
      <c r="AC711" s="465"/>
    </row>
    <row r="712" customFormat="false" ht="14.25" hidden="false" customHeight="false" outlineLevel="0" collapsed="false">
      <c r="A712" s="480"/>
      <c r="B712" s="481"/>
      <c r="C712" s="481"/>
      <c r="D712" s="35"/>
      <c r="E712" s="463"/>
      <c r="F712" s="210"/>
      <c r="G712" s="210"/>
      <c r="H712" s="210"/>
      <c r="I712" s="210"/>
      <c r="J712" s="464"/>
      <c r="K712" s="209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1"/>
      <c r="AA712" s="463"/>
      <c r="AB712" s="210"/>
      <c r="AC712" s="465"/>
    </row>
    <row r="713" customFormat="false" ht="14.25" hidden="false" customHeight="false" outlineLevel="0" collapsed="false">
      <c r="A713" s="480"/>
      <c r="B713" s="481"/>
      <c r="C713" s="481"/>
      <c r="D713" s="35"/>
      <c r="E713" s="463"/>
      <c r="F713" s="210"/>
      <c r="G713" s="210"/>
      <c r="H713" s="210"/>
      <c r="I713" s="210"/>
      <c r="J713" s="464"/>
      <c r="K713" s="209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1"/>
      <c r="AA713" s="463"/>
      <c r="AB713" s="210"/>
      <c r="AC713" s="465"/>
    </row>
    <row r="714" customFormat="false" ht="14.25" hidden="false" customHeight="false" outlineLevel="0" collapsed="false">
      <c r="A714" s="480"/>
      <c r="B714" s="481"/>
      <c r="C714" s="481"/>
      <c r="D714" s="35"/>
      <c r="E714" s="463"/>
      <c r="F714" s="210"/>
      <c r="G714" s="210"/>
      <c r="H714" s="210"/>
      <c r="I714" s="210"/>
      <c r="J714" s="464"/>
      <c r="K714" s="209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1"/>
      <c r="AA714" s="463"/>
      <c r="AB714" s="210"/>
      <c r="AC714" s="465"/>
    </row>
    <row r="715" customFormat="false" ht="14.25" hidden="false" customHeight="false" outlineLevel="0" collapsed="false">
      <c r="A715" s="480"/>
      <c r="B715" s="481"/>
      <c r="C715" s="481"/>
      <c r="D715" s="35"/>
      <c r="E715" s="463"/>
      <c r="F715" s="210"/>
      <c r="G715" s="210"/>
      <c r="H715" s="210"/>
      <c r="I715" s="210"/>
      <c r="J715" s="464"/>
      <c r="K715" s="209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1"/>
      <c r="AA715" s="463"/>
      <c r="AB715" s="210"/>
      <c r="AC715" s="465"/>
    </row>
    <row r="716" customFormat="false" ht="14.25" hidden="false" customHeight="false" outlineLevel="0" collapsed="false">
      <c r="A716" s="480"/>
      <c r="B716" s="481"/>
      <c r="C716" s="481"/>
      <c r="D716" s="35"/>
      <c r="E716" s="463"/>
      <c r="F716" s="210"/>
      <c r="G716" s="210"/>
      <c r="H716" s="210"/>
      <c r="I716" s="210"/>
      <c r="J716" s="464"/>
      <c r="K716" s="209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1"/>
      <c r="AA716" s="463"/>
      <c r="AB716" s="210"/>
      <c r="AC716" s="465"/>
    </row>
    <row r="717" customFormat="false" ht="14.25" hidden="false" customHeight="false" outlineLevel="0" collapsed="false">
      <c r="A717" s="480"/>
      <c r="B717" s="481"/>
      <c r="C717" s="481"/>
      <c r="D717" s="35"/>
      <c r="E717" s="463"/>
      <c r="F717" s="210"/>
      <c r="G717" s="210"/>
      <c r="H717" s="210"/>
      <c r="I717" s="210"/>
      <c r="J717" s="464"/>
      <c r="K717" s="209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1"/>
      <c r="AA717" s="463"/>
      <c r="AB717" s="210"/>
      <c r="AC717" s="465"/>
    </row>
    <row r="718" customFormat="false" ht="14.25" hidden="false" customHeight="false" outlineLevel="0" collapsed="false">
      <c r="A718" s="480"/>
      <c r="B718" s="481"/>
      <c r="C718" s="481"/>
      <c r="D718" s="35"/>
      <c r="E718" s="463"/>
      <c r="F718" s="210"/>
      <c r="G718" s="210"/>
      <c r="H718" s="210"/>
      <c r="I718" s="210"/>
      <c r="J718" s="464"/>
      <c r="K718" s="209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1"/>
      <c r="AA718" s="463"/>
      <c r="AB718" s="210"/>
      <c r="AC718" s="465"/>
    </row>
    <row r="719" customFormat="false" ht="14.25" hidden="false" customHeight="false" outlineLevel="0" collapsed="false">
      <c r="A719" s="480"/>
      <c r="B719" s="481"/>
      <c r="C719" s="481"/>
      <c r="D719" s="35"/>
      <c r="E719" s="463"/>
      <c r="F719" s="210"/>
      <c r="G719" s="210"/>
      <c r="H719" s="210"/>
      <c r="I719" s="210"/>
      <c r="J719" s="464"/>
      <c r="K719" s="209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1"/>
      <c r="AA719" s="463"/>
      <c r="AB719" s="210"/>
      <c r="AC719" s="465"/>
    </row>
    <row r="720" customFormat="false" ht="14.25" hidden="false" customHeight="false" outlineLevel="0" collapsed="false">
      <c r="A720" s="480"/>
      <c r="B720" s="481"/>
      <c r="C720" s="481"/>
      <c r="D720" s="35"/>
      <c r="E720" s="463"/>
      <c r="F720" s="210"/>
      <c r="G720" s="210"/>
      <c r="H720" s="210"/>
      <c r="I720" s="210"/>
      <c r="J720" s="464"/>
      <c r="K720" s="209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1"/>
      <c r="AA720" s="463"/>
      <c r="AB720" s="210"/>
      <c r="AC720" s="465"/>
    </row>
    <row r="721" customFormat="false" ht="14.25" hidden="false" customHeight="false" outlineLevel="0" collapsed="false">
      <c r="A721" s="480"/>
      <c r="B721" s="481"/>
      <c r="C721" s="481"/>
      <c r="D721" s="35"/>
      <c r="E721" s="463"/>
      <c r="F721" s="210"/>
      <c r="G721" s="210"/>
      <c r="H721" s="210"/>
      <c r="I721" s="210"/>
      <c r="J721" s="464"/>
      <c r="K721" s="209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1"/>
      <c r="AA721" s="463"/>
      <c r="AB721" s="210"/>
      <c r="AC721" s="465"/>
    </row>
    <row r="722" customFormat="false" ht="14.25" hidden="false" customHeight="false" outlineLevel="0" collapsed="false">
      <c r="A722" s="480"/>
      <c r="B722" s="481"/>
      <c r="C722" s="481"/>
      <c r="D722" s="35"/>
      <c r="E722" s="463"/>
      <c r="F722" s="210"/>
      <c r="G722" s="210"/>
      <c r="H722" s="210"/>
      <c r="I722" s="210"/>
      <c r="J722" s="464"/>
      <c r="K722" s="209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1"/>
      <c r="AA722" s="463"/>
      <c r="AB722" s="210"/>
      <c r="AC722" s="465"/>
    </row>
    <row r="723" customFormat="false" ht="14.25" hidden="false" customHeight="false" outlineLevel="0" collapsed="false">
      <c r="A723" s="480"/>
      <c r="B723" s="481"/>
      <c r="C723" s="481"/>
      <c r="D723" s="35"/>
      <c r="E723" s="463"/>
      <c r="F723" s="210"/>
      <c r="G723" s="210"/>
      <c r="H723" s="210"/>
      <c r="I723" s="210"/>
      <c r="J723" s="464"/>
      <c r="K723" s="209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1"/>
      <c r="AA723" s="463"/>
      <c r="AB723" s="210"/>
      <c r="AC723" s="465"/>
    </row>
    <row r="724" customFormat="false" ht="14.25" hidden="false" customHeight="false" outlineLevel="0" collapsed="false">
      <c r="A724" s="480"/>
      <c r="B724" s="481"/>
      <c r="C724" s="481"/>
      <c r="D724" s="35"/>
      <c r="E724" s="463"/>
      <c r="F724" s="210"/>
      <c r="G724" s="210"/>
      <c r="H724" s="210"/>
      <c r="I724" s="210"/>
      <c r="J724" s="464"/>
      <c r="K724" s="209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1"/>
      <c r="AA724" s="463"/>
      <c r="AB724" s="210"/>
      <c r="AC724" s="465"/>
    </row>
    <row r="725" customFormat="false" ht="14.25" hidden="false" customHeight="false" outlineLevel="0" collapsed="false">
      <c r="A725" s="480"/>
      <c r="B725" s="481"/>
      <c r="C725" s="481"/>
      <c r="D725" s="35"/>
      <c r="E725" s="463"/>
      <c r="F725" s="210"/>
      <c r="G725" s="210"/>
      <c r="H725" s="210"/>
      <c r="I725" s="210"/>
      <c r="J725" s="464"/>
      <c r="K725" s="209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1"/>
      <c r="AA725" s="463"/>
      <c r="AB725" s="210"/>
      <c r="AC725" s="465"/>
    </row>
    <row r="726" customFormat="false" ht="14.25" hidden="false" customHeight="false" outlineLevel="0" collapsed="false">
      <c r="A726" s="480"/>
      <c r="B726" s="481"/>
      <c r="C726" s="481"/>
      <c r="D726" s="35"/>
      <c r="E726" s="463"/>
      <c r="F726" s="210"/>
      <c r="G726" s="210"/>
      <c r="H726" s="210"/>
      <c r="I726" s="210"/>
      <c r="J726" s="464"/>
      <c r="K726" s="209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1"/>
      <c r="AA726" s="463"/>
      <c r="AB726" s="210"/>
      <c r="AC726" s="465"/>
    </row>
    <row r="727" customFormat="false" ht="14.25" hidden="false" customHeight="false" outlineLevel="0" collapsed="false">
      <c r="A727" s="480"/>
      <c r="B727" s="481"/>
      <c r="C727" s="481"/>
      <c r="D727" s="35"/>
      <c r="E727" s="463"/>
      <c r="F727" s="210"/>
      <c r="G727" s="210"/>
      <c r="H727" s="210"/>
      <c r="I727" s="210"/>
      <c r="J727" s="464"/>
      <c r="K727" s="209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1"/>
      <c r="AA727" s="463"/>
      <c r="AB727" s="210"/>
      <c r="AC727" s="465"/>
    </row>
    <row r="728" customFormat="false" ht="14.25" hidden="false" customHeight="false" outlineLevel="0" collapsed="false">
      <c r="A728" s="480"/>
      <c r="B728" s="481"/>
      <c r="C728" s="481"/>
      <c r="D728" s="35"/>
      <c r="E728" s="463"/>
      <c r="F728" s="210"/>
      <c r="G728" s="210"/>
      <c r="H728" s="210"/>
      <c r="I728" s="210"/>
      <c r="J728" s="464"/>
      <c r="K728" s="209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1"/>
      <c r="AA728" s="463"/>
      <c r="AB728" s="210"/>
      <c r="AC728" s="465"/>
    </row>
    <row r="729" customFormat="false" ht="14.25" hidden="false" customHeight="false" outlineLevel="0" collapsed="false">
      <c r="A729" s="480"/>
      <c r="B729" s="481"/>
      <c r="C729" s="481"/>
      <c r="D729" s="35"/>
      <c r="E729" s="463"/>
      <c r="F729" s="210"/>
      <c r="G729" s="210"/>
      <c r="H729" s="210"/>
      <c r="I729" s="210"/>
      <c r="J729" s="464"/>
      <c r="K729" s="209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1"/>
      <c r="AA729" s="463"/>
      <c r="AB729" s="210"/>
      <c r="AC729" s="465"/>
    </row>
    <row r="730" customFormat="false" ht="14.25" hidden="false" customHeight="false" outlineLevel="0" collapsed="false">
      <c r="A730" s="480"/>
      <c r="B730" s="481"/>
      <c r="C730" s="481"/>
      <c r="D730" s="35"/>
      <c r="E730" s="463"/>
      <c r="F730" s="210"/>
      <c r="G730" s="210"/>
      <c r="H730" s="210"/>
      <c r="I730" s="210"/>
      <c r="J730" s="464"/>
      <c r="K730" s="209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1"/>
      <c r="AA730" s="463"/>
      <c r="AB730" s="210"/>
      <c r="AC730" s="465"/>
    </row>
    <row r="731" customFormat="false" ht="14.25" hidden="false" customHeight="false" outlineLevel="0" collapsed="false">
      <c r="A731" s="480"/>
      <c r="B731" s="481"/>
      <c r="C731" s="481"/>
      <c r="D731" s="35"/>
      <c r="E731" s="463"/>
      <c r="F731" s="210"/>
      <c r="G731" s="210"/>
      <c r="H731" s="210"/>
      <c r="I731" s="210"/>
      <c r="J731" s="464"/>
      <c r="K731" s="209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1"/>
      <c r="AA731" s="463"/>
      <c r="AB731" s="210"/>
      <c r="AC731" s="465"/>
    </row>
    <row r="732" customFormat="false" ht="14.25" hidden="false" customHeight="false" outlineLevel="0" collapsed="false">
      <c r="A732" s="480"/>
      <c r="B732" s="481"/>
      <c r="C732" s="481"/>
      <c r="D732" s="35"/>
      <c r="E732" s="463"/>
      <c r="F732" s="210"/>
      <c r="G732" s="210"/>
      <c r="H732" s="210"/>
      <c r="I732" s="210"/>
      <c r="J732" s="464"/>
      <c r="K732" s="209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1"/>
      <c r="AA732" s="463"/>
      <c r="AB732" s="210"/>
      <c r="AC732" s="465"/>
    </row>
    <row r="733" customFormat="false" ht="14.25" hidden="false" customHeight="false" outlineLevel="0" collapsed="false">
      <c r="A733" s="480"/>
      <c r="B733" s="481"/>
      <c r="C733" s="481"/>
      <c r="D733" s="35"/>
      <c r="E733" s="463"/>
      <c r="F733" s="210"/>
      <c r="G733" s="210"/>
      <c r="H733" s="210"/>
      <c r="I733" s="210"/>
      <c r="J733" s="464"/>
      <c r="K733" s="209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1"/>
      <c r="AA733" s="463"/>
      <c r="AB733" s="210"/>
      <c r="AC733" s="465"/>
    </row>
    <row r="734" customFormat="false" ht="14.25" hidden="false" customHeight="false" outlineLevel="0" collapsed="false">
      <c r="A734" s="480"/>
      <c r="B734" s="481"/>
      <c r="C734" s="481"/>
      <c r="D734" s="35"/>
      <c r="E734" s="463"/>
      <c r="F734" s="210"/>
      <c r="G734" s="210"/>
      <c r="H734" s="210"/>
      <c r="I734" s="210"/>
      <c r="J734" s="464"/>
      <c r="K734" s="209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1"/>
      <c r="AA734" s="463"/>
      <c r="AB734" s="210"/>
      <c r="AC734" s="465"/>
    </row>
    <row r="735" customFormat="false" ht="14.25" hidden="false" customHeight="false" outlineLevel="0" collapsed="false">
      <c r="A735" s="480"/>
      <c r="B735" s="481"/>
      <c r="C735" s="481"/>
      <c r="D735" s="35"/>
      <c r="E735" s="463"/>
      <c r="F735" s="210"/>
      <c r="G735" s="210"/>
      <c r="H735" s="210"/>
      <c r="I735" s="210"/>
      <c r="J735" s="464"/>
      <c r="K735" s="209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1"/>
      <c r="AA735" s="463"/>
      <c r="AB735" s="210"/>
      <c r="AC735" s="465"/>
    </row>
    <row r="736" customFormat="false" ht="14.25" hidden="false" customHeight="false" outlineLevel="0" collapsed="false">
      <c r="A736" s="480"/>
      <c r="B736" s="481"/>
      <c r="C736" s="481"/>
      <c r="D736" s="35"/>
      <c r="E736" s="463"/>
      <c r="F736" s="210"/>
      <c r="G736" s="210"/>
      <c r="H736" s="210"/>
      <c r="I736" s="210"/>
      <c r="J736" s="464"/>
      <c r="K736" s="209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1"/>
      <c r="AA736" s="463"/>
      <c r="AB736" s="210"/>
      <c r="AC736" s="465"/>
    </row>
    <row r="737" customFormat="false" ht="14.25" hidden="false" customHeight="false" outlineLevel="0" collapsed="false">
      <c r="A737" s="480"/>
      <c r="B737" s="481"/>
      <c r="C737" s="481"/>
      <c r="D737" s="35"/>
      <c r="E737" s="463"/>
      <c r="F737" s="210"/>
      <c r="G737" s="210"/>
      <c r="H737" s="210"/>
      <c r="I737" s="210"/>
      <c r="J737" s="464"/>
      <c r="K737" s="209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1"/>
      <c r="AA737" s="463"/>
      <c r="AB737" s="210"/>
      <c r="AC737" s="465"/>
    </row>
    <row r="738" customFormat="false" ht="14.25" hidden="false" customHeight="false" outlineLevel="0" collapsed="false">
      <c r="A738" s="480"/>
      <c r="B738" s="481"/>
      <c r="C738" s="481"/>
      <c r="D738" s="35"/>
      <c r="E738" s="463"/>
      <c r="F738" s="210"/>
      <c r="G738" s="210"/>
      <c r="H738" s="210"/>
      <c r="I738" s="210"/>
      <c r="J738" s="464"/>
      <c r="K738" s="209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1"/>
      <c r="AA738" s="463"/>
      <c r="AB738" s="210"/>
      <c r="AC738" s="465"/>
    </row>
    <row r="739" customFormat="false" ht="14.25" hidden="false" customHeight="false" outlineLevel="0" collapsed="false">
      <c r="A739" s="480"/>
      <c r="B739" s="481"/>
      <c r="C739" s="481"/>
      <c r="D739" s="35"/>
      <c r="E739" s="463"/>
      <c r="F739" s="210"/>
      <c r="G739" s="210"/>
      <c r="H739" s="210"/>
      <c r="I739" s="210"/>
      <c r="J739" s="464"/>
      <c r="K739" s="209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1"/>
      <c r="AA739" s="463"/>
      <c r="AB739" s="210"/>
      <c r="AC739" s="465"/>
    </row>
    <row r="740" customFormat="false" ht="14.25" hidden="false" customHeight="false" outlineLevel="0" collapsed="false">
      <c r="A740" s="480"/>
      <c r="B740" s="481"/>
      <c r="C740" s="481"/>
      <c r="D740" s="35"/>
      <c r="E740" s="463"/>
      <c r="F740" s="210"/>
      <c r="G740" s="210"/>
      <c r="H740" s="210"/>
      <c r="I740" s="210"/>
      <c r="J740" s="464"/>
      <c r="K740" s="209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1"/>
      <c r="AA740" s="463"/>
      <c r="AB740" s="210"/>
      <c r="AC740" s="465"/>
    </row>
    <row r="741" customFormat="false" ht="14.25" hidden="false" customHeight="false" outlineLevel="0" collapsed="false">
      <c r="A741" s="480"/>
      <c r="B741" s="481"/>
      <c r="C741" s="481"/>
      <c r="D741" s="35"/>
      <c r="E741" s="463"/>
      <c r="F741" s="210"/>
      <c r="G741" s="210"/>
      <c r="H741" s="210"/>
      <c r="I741" s="210"/>
      <c r="J741" s="464"/>
      <c r="K741" s="209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1"/>
      <c r="AA741" s="463"/>
      <c r="AB741" s="210"/>
      <c r="AC741" s="465"/>
    </row>
    <row r="742" customFormat="false" ht="14.25" hidden="false" customHeight="false" outlineLevel="0" collapsed="false">
      <c r="A742" s="480"/>
      <c r="B742" s="481"/>
      <c r="C742" s="481"/>
      <c r="D742" s="35"/>
      <c r="E742" s="463"/>
      <c r="F742" s="210"/>
      <c r="G742" s="210"/>
      <c r="H742" s="210"/>
      <c r="I742" s="210"/>
      <c r="J742" s="464"/>
      <c r="K742" s="209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1"/>
      <c r="AA742" s="463"/>
      <c r="AB742" s="210"/>
      <c r="AC742" s="465"/>
    </row>
    <row r="743" customFormat="false" ht="14.25" hidden="false" customHeight="false" outlineLevel="0" collapsed="false">
      <c r="A743" s="480"/>
      <c r="B743" s="481"/>
      <c r="C743" s="481"/>
      <c r="D743" s="35"/>
      <c r="E743" s="463"/>
      <c r="F743" s="210"/>
      <c r="G743" s="210"/>
      <c r="H743" s="210"/>
      <c r="I743" s="210"/>
      <c r="J743" s="464"/>
      <c r="K743" s="209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1"/>
      <c r="AA743" s="463"/>
      <c r="AB743" s="210"/>
      <c r="AC743" s="465"/>
    </row>
    <row r="744" customFormat="false" ht="14.25" hidden="false" customHeight="false" outlineLevel="0" collapsed="false">
      <c r="A744" s="480"/>
      <c r="B744" s="481"/>
      <c r="C744" s="481"/>
      <c r="D744" s="35"/>
      <c r="E744" s="463"/>
      <c r="F744" s="210"/>
      <c r="G744" s="210"/>
      <c r="H744" s="210"/>
      <c r="I744" s="210"/>
      <c r="J744" s="464"/>
      <c r="K744" s="209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1"/>
      <c r="AA744" s="463"/>
      <c r="AB744" s="210"/>
      <c r="AC744" s="465"/>
    </row>
    <row r="745" customFormat="false" ht="14.25" hidden="false" customHeight="false" outlineLevel="0" collapsed="false">
      <c r="A745" s="480"/>
      <c r="B745" s="481"/>
      <c r="C745" s="481"/>
      <c r="D745" s="35"/>
      <c r="E745" s="463"/>
      <c r="F745" s="210"/>
      <c r="G745" s="210"/>
      <c r="H745" s="210"/>
      <c r="I745" s="210"/>
      <c r="J745" s="464"/>
      <c r="K745" s="209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1"/>
      <c r="AA745" s="463"/>
      <c r="AB745" s="210"/>
      <c r="AC745" s="465"/>
    </row>
    <row r="746" customFormat="false" ht="14.25" hidden="false" customHeight="false" outlineLevel="0" collapsed="false">
      <c r="A746" s="480"/>
      <c r="B746" s="481"/>
      <c r="C746" s="481"/>
      <c r="D746" s="35"/>
      <c r="E746" s="463"/>
      <c r="F746" s="210"/>
      <c r="G746" s="210"/>
      <c r="H746" s="210"/>
      <c r="I746" s="210"/>
      <c r="J746" s="464"/>
      <c r="K746" s="209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1"/>
      <c r="AA746" s="463"/>
      <c r="AB746" s="210"/>
      <c r="AC746" s="465"/>
    </row>
    <row r="747" customFormat="false" ht="14.25" hidden="false" customHeight="false" outlineLevel="0" collapsed="false">
      <c r="A747" s="480"/>
      <c r="B747" s="481"/>
      <c r="C747" s="481"/>
      <c r="D747" s="35"/>
      <c r="E747" s="463"/>
      <c r="F747" s="210"/>
      <c r="G747" s="210"/>
      <c r="H747" s="210"/>
      <c r="I747" s="210"/>
      <c r="J747" s="464"/>
      <c r="K747" s="209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1"/>
      <c r="AA747" s="463"/>
      <c r="AB747" s="210"/>
      <c r="AC747" s="465"/>
    </row>
    <row r="748" customFormat="false" ht="14.25" hidden="false" customHeight="false" outlineLevel="0" collapsed="false">
      <c r="A748" s="480"/>
      <c r="B748" s="481"/>
      <c r="C748" s="481"/>
      <c r="D748" s="35"/>
      <c r="E748" s="463"/>
      <c r="F748" s="210"/>
      <c r="G748" s="210"/>
      <c r="H748" s="210"/>
      <c r="I748" s="210"/>
      <c r="J748" s="464"/>
      <c r="K748" s="209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1"/>
      <c r="AA748" s="463"/>
      <c r="AB748" s="210"/>
      <c r="AC748" s="465"/>
    </row>
    <row r="749" customFormat="false" ht="14.25" hidden="false" customHeight="false" outlineLevel="0" collapsed="false">
      <c r="A749" s="480"/>
      <c r="B749" s="481"/>
      <c r="C749" s="481"/>
      <c r="D749" s="35"/>
      <c r="E749" s="463"/>
      <c r="F749" s="210"/>
      <c r="G749" s="210"/>
      <c r="H749" s="210"/>
      <c r="I749" s="210"/>
      <c r="J749" s="464"/>
      <c r="K749" s="209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1"/>
      <c r="AA749" s="463"/>
      <c r="AB749" s="210"/>
      <c r="AC749" s="465"/>
    </row>
    <row r="750" customFormat="false" ht="14.25" hidden="false" customHeight="false" outlineLevel="0" collapsed="false">
      <c r="A750" s="480"/>
      <c r="B750" s="481"/>
      <c r="C750" s="481"/>
      <c r="D750" s="35"/>
      <c r="E750" s="463"/>
      <c r="F750" s="210"/>
      <c r="G750" s="210"/>
      <c r="H750" s="210"/>
      <c r="I750" s="210"/>
      <c r="J750" s="464"/>
      <c r="K750" s="209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1"/>
      <c r="AA750" s="463"/>
      <c r="AB750" s="210"/>
      <c r="AC750" s="465"/>
    </row>
    <row r="751" customFormat="false" ht="14.25" hidden="false" customHeight="false" outlineLevel="0" collapsed="false">
      <c r="A751" s="480"/>
      <c r="B751" s="481"/>
      <c r="C751" s="481"/>
      <c r="D751" s="35"/>
      <c r="E751" s="463"/>
      <c r="F751" s="210"/>
      <c r="G751" s="210"/>
      <c r="H751" s="210"/>
      <c r="I751" s="210"/>
      <c r="J751" s="464"/>
      <c r="K751" s="209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1"/>
      <c r="AA751" s="463"/>
      <c r="AB751" s="210"/>
      <c r="AC751" s="465"/>
    </row>
    <row r="752" customFormat="false" ht="14.25" hidden="false" customHeight="false" outlineLevel="0" collapsed="false">
      <c r="A752" s="480"/>
      <c r="B752" s="481"/>
      <c r="C752" s="481"/>
      <c r="D752" s="35"/>
      <c r="E752" s="463"/>
      <c r="F752" s="210"/>
      <c r="G752" s="210"/>
      <c r="H752" s="210"/>
      <c r="I752" s="210"/>
      <c r="J752" s="464"/>
      <c r="K752" s="209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1"/>
      <c r="AA752" s="463"/>
      <c r="AB752" s="210"/>
      <c r="AC752" s="465"/>
    </row>
    <row r="753" customFormat="false" ht="14.25" hidden="false" customHeight="false" outlineLevel="0" collapsed="false">
      <c r="A753" s="480"/>
      <c r="B753" s="481"/>
      <c r="C753" s="481"/>
      <c r="D753" s="35"/>
      <c r="E753" s="463"/>
      <c r="F753" s="210"/>
      <c r="G753" s="210"/>
      <c r="H753" s="210"/>
      <c r="I753" s="210"/>
      <c r="J753" s="464"/>
      <c r="K753" s="209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1"/>
      <c r="AA753" s="463"/>
      <c r="AB753" s="210"/>
      <c r="AC753" s="465"/>
    </row>
    <row r="754" customFormat="false" ht="14.25" hidden="false" customHeight="false" outlineLevel="0" collapsed="false">
      <c r="A754" s="480"/>
      <c r="B754" s="481"/>
      <c r="C754" s="481"/>
      <c r="D754" s="35"/>
      <c r="E754" s="463"/>
      <c r="F754" s="210"/>
      <c r="G754" s="210"/>
      <c r="H754" s="210"/>
      <c r="I754" s="210"/>
      <c r="J754" s="464"/>
      <c r="K754" s="209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1"/>
      <c r="AA754" s="463"/>
      <c r="AB754" s="210"/>
      <c r="AC754" s="465"/>
    </row>
    <row r="755" customFormat="false" ht="14.25" hidden="false" customHeight="false" outlineLevel="0" collapsed="false">
      <c r="A755" s="480"/>
      <c r="B755" s="481"/>
      <c r="C755" s="481"/>
      <c r="D755" s="35"/>
      <c r="E755" s="463"/>
      <c r="F755" s="210"/>
      <c r="G755" s="210"/>
      <c r="H755" s="210"/>
      <c r="I755" s="210"/>
      <c r="J755" s="464"/>
      <c r="K755" s="209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1"/>
      <c r="AA755" s="463"/>
      <c r="AB755" s="210"/>
      <c r="AC755" s="465"/>
    </row>
    <row r="756" customFormat="false" ht="14.25" hidden="false" customHeight="false" outlineLevel="0" collapsed="false">
      <c r="A756" s="480"/>
      <c r="B756" s="481"/>
      <c r="C756" s="481"/>
      <c r="D756" s="35"/>
      <c r="E756" s="463"/>
      <c r="F756" s="210"/>
      <c r="G756" s="210"/>
      <c r="H756" s="210"/>
      <c r="I756" s="210"/>
      <c r="J756" s="464"/>
      <c r="K756" s="209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1"/>
      <c r="AA756" s="463"/>
      <c r="AB756" s="210"/>
      <c r="AC756" s="465"/>
    </row>
    <row r="757" customFormat="false" ht="14.25" hidden="false" customHeight="false" outlineLevel="0" collapsed="false">
      <c r="A757" s="480"/>
      <c r="B757" s="481"/>
      <c r="C757" s="481"/>
      <c r="D757" s="35"/>
      <c r="E757" s="463"/>
      <c r="F757" s="210"/>
      <c r="G757" s="210"/>
      <c r="H757" s="210"/>
      <c r="I757" s="210"/>
      <c r="J757" s="464"/>
      <c r="K757" s="209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1"/>
      <c r="AA757" s="463"/>
      <c r="AB757" s="210"/>
      <c r="AC757" s="465"/>
    </row>
    <row r="758" customFormat="false" ht="14.25" hidden="false" customHeight="false" outlineLevel="0" collapsed="false">
      <c r="A758" s="480"/>
      <c r="B758" s="481"/>
      <c r="C758" s="481"/>
      <c r="D758" s="35"/>
      <c r="E758" s="463"/>
      <c r="F758" s="210"/>
      <c r="G758" s="210"/>
      <c r="H758" s="210"/>
      <c r="I758" s="210"/>
      <c r="J758" s="464"/>
      <c r="K758" s="209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1"/>
      <c r="AA758" s="463"/>
      <c r="AB758" s="210"/>
      <c r="AC758" s="465"/>
    </row>
    <row r="759" customFormat="false" ht="14.25" hidden="false" customHeight="false" outlineLevel="0" collapsed="false">
      <c r="A759" s="480"/>
      <c r="B759" s="481"/>
      <c r="C759" s="481"/>
      <c r="D759" s="35"/>
      <c r="E759" s="463"/>
      <c r="F759" s="210"/>
      <c r="G759" s="210"/>
      <c r="H759" s="210"/>
      <c r="I759" s="210"/>
      <c r="J759" s="464"/>
      <c r="K759" s="209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1"/>
      <c r="AA759" s="463"/>
      <c r="AB759" s="210"/>
      <c r="AC759" s="465"/>
    </row>
    <row r="760" customFormat="false" ht="14.25" hidden="false" customHeight="false" outlineLevel="0" collapsed="false">
      <c r="A760" s="480"/>
      <c r="B760" s="481"/>
      <c r="C760" s="481"/>
      <c r="D760" s="35"/>
      <c r="E760" s="463"/>
      <c r="F760" s="210"/>
      <c r="G760" s="210"/>
      <c r="H760" s="210"/>
      <c r="I760" s="210"/>
      <c r="J760" s="464"/>
      <c r="K760" s="209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1"/>
      <c r="AA760" s="463"/>
      <c r="AB760" s="210"/>
      <c r="AC760" s="465"/>
    </row>
    <row r="761" customFormat="false" ht="14.25" hidden="false" customHeight="false" outlineLevel="0" collapsed="false">
      <c r="A761" s="480"/>
      <c r="B761" s="481"/>
      <c r="C761" s="481"/>
      <c r="D761" s="35"/>
      <c r="E761" s="463"/>
      <c r="F761" s="210"/>
      <c r="G761" s="210"/>
      <c r="H761" s="210"/>
      <c r="I761" s="210"/>
      <c r="J761" s="464"/>
      <c r="K761" s="209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1"/>
      <c r="AA761" s="463"/>
      <c r="AB761" s="210"/>
      <c r="AC761" s="465"/>
    </row>
    <row r="762" customFormat="false" ht="14.25" hidden="false" customHeight="false" outlineLevel="0" collapsed="false">
      <c r="A762" s="480"/>
      <c r="B762" s="481"/>
      <c r="C762" s="481"/>
      <c r="D762" s="35"/>
      <c r="E762" s="463"/>
      <c r="F762" s="210"/>
      <c r="G762" s="210"/>
      <c r="H762" s="210"/>
      <c r="I762" s="210"/>
      <c r="J762" s="464"/>
      <c r="K762" s="209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1"/>
      <c r="AA762" s="463"/>
      <c r="AB762" s="210"/>
      <c r="AC762" s="465"/>
    </row>
    <row r="763" customFormat="false" ht="14.25" hidden="false" customHeight="false" outlineLevel="0" collapsed="false">
      <c r="A763" s="480"/>
      <c r="B763" s="481"/>
      <c r="C763" s="481"/>
      <c r="D763" s="35"/>
      <c r="E763" s="463"/>
      <c r="F763" s="210"/>
      <c r="G763" s="210"/>
      <c r="H763" s="210"/>
      <c r="I763" s="210"/>
      <c r="J763" s="464"/>
      <c r="K763" s="209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1"/>
      <c r="AA763" s="463"/>
      <c r="AB763" s="210"/>
      <c r="AC763" s="465"/>
    </row>
    <row r="764" customFormat="false" ht="14.25" hidden="false" customHeight="false" outlineLevel="0" collapsed="false">
      <c r="A764" s="480"/>
      <c r="B764" s="481"/>
      <c r="C764" s="481"/>
      <c r="D764" s="35"/>
      <c r="E764" s="463"/>
      <c r="F764" s="210"/>
      <c r="G764" s="210"/>
      <c r="H764" s="210"/>
      <c r="I764" s="210"/>
      <c r="J764" s="464"/>
      <c r="K764" s="209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1"/>
      <c r="AA764" s="463"/>
      <c r="AB764" s="210"/>
      <c r="AC764" s="465"/>
    </row>
    <row r="765" customFormat="false" ht="14.25" hidden="false" customHeight="false" outlineLevel="0" collapsed="false">
      <c r="A765" s="480"/>
      <c r="B765" s="481"/>
      <c r="C765" s="481"/>
      <c r="D765" s="35"/>
      <c r="E765" s="463"/>
      <c r="F765" s="210"/>
      <c r="G765" s="210"/>
      <c r="H765" s="210"/>
      <c r="I765" s="210"/>
      <c r="J765" s="464"/>
      <c r="K765" s="209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1"/>
      <c r="AA765" s="463"/>
      <c r="AB765" s="210"/>
      <c r="AC765" s="465"/>
    </row>
    <row r="766" customFormat="false" ht="14.25" hidden="false" customHeight="false" outlineLevel="0" collapsed="false">
      <c r="A766" s="480"/>
      <c r="B766" s="481"/>
      <c r="C766" s="481"/>
      <c r="D766" s="35"/>
      <c r="E766" s="463"/>
      <c r="F766" s="210"/>
      <c r="G766" s="210"/>
      <c r="H766" s="210"/>
      <c r="I766" s="210"/>
      <c r="J766" s="464"/>
      <c r="K766" s="209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1"/>
      <c r="AA766" s="463"/>
      <c r="AB766" s="210"/>
      <c r="AC766" s="465"/>
    </row>
    <row r="767" customFormat="false" ht="14.25" hidden="false" customHeight="false" outlineLevel="0" collapsed="false">
      <c r="A767" s="480"/>
      <c r="B767" s="481"/>
      <c r="C767" s="481"/>
      <c r="D767" s="35"/>
      <c r="E767" s="463"/>
      <c r="F767" s="210"/>
      <c r="G767" s="210"/>
      <c r="H767" s="210"/>
      <c r="I767" s="210"/>
      <c r="J767" s="464"/>
      <c r="K767" s="209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1"/>
      <c r="AA767" s="463"/>
      <c r="AB767" s="210"/>
      <c r="AC767" s="465"/>
    </row>
    <row r="768" customFormat="false" ht="14.25" hidden="false" customHeight="false" outlineLevel="0" collapsed="false">
      <c r="A768" s="480"/>
      <c r="B768" s="481"/>
      <c r="C768" s="481"/>
      <c r="D768" s="35"/>
      <c r="E768" s="463"/>
      <c r="F768" s="210"/>
      <c r="G768" s="210"/>
      <c r="H768" s="210"/>
      <c r="I768" s="210"/>
      <c r="J768" s="464"/>
      <c r="K768" s="209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1"/>
      <c r="AA768" s="463"/>
      <c r="AB768" s="210"/>
      <c r="AC768" s="465"/>
    </row>
    <row r="769" customFormat="false" ht="14.25" hidden="false" customHeight="false" outlineLevel="0" collapsed="false">
      <c r="A769" s="480"/>
      <c r="B769" s="481"/>
      <c r="C769" s="481"/>
      <c r="D769" s="35"/>
      <c r="E769" s="463"/>
      <c r="F769" s="210"/>
      <c r="G769" s="210"/>
      <c r="H769" s="210"/>
      <c r="I769" s="210"/>
      <c r="J769" s="464"/>
      <c r="K769" s="209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1"/>
      <c r="AA769" s="463"/>
      <c r="AB769" s="210"/>
      <c r="AC769" s="465"/>
    </row>
    <row r="770" customFormat="false" ht="14.25" hidden="false" customHeight="false" outlineLevel="0" collapsed="false">
      <c r="A770" s="480"/>
      <c r="B770" s="481"/>
      <c r="C770" s="481"/>
      <c r="D770" s="35"/>
      <c r="E770" s="463"/>
      <c r="F770" s="210"/>
      <c r="G770" s="210"/>
      <c r="H770" s="210"/>
      <c r="I770" s="210"/>
      <c r="J770" s="464"/>
      <c r="K770" s="209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1"/>
      <c r="AA770" s="463"/>
      <c r="AB770" s="210"/>
      <c r="AC770" s="465"/>
    </row>
    <row r="771" customFormat="false" ht="14.25" hidden="false" customHeight="false" outlineLevel="0" collapsed="false">
      <c r="A771" s="480"/>
      <c r="B771" s="481"/>
      <c r="C771" s="481"/>
      <c r="D771" s="35"/>
      <c r="E771" s="463"/>
      <c r="F771" s="210"/>
      <c r="G771" s="210"/>
      <c r="H771" s="210"/>
      <c r="I771" s="210"/>
      <c r="J771" s="464"/>
      <c r="K771" s="209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1"/>
      <c r="AA771" s="463"/>
      <c r="AB771" s="210"/>
      <c r="AC771" s="465"/>
    </row>
    <row r="772" customFormat="false" ht="14.25" hidden="false" customHeight="false" outlineLevel="0" collapsed="false">
      <c r="A772" s="480"/>
      <c r="B772" s="481"/>
      <c r="C772" s="481"/>
      <c r="D772" s="35"/>
      <c r="E772" s="463"/>
      <c r="F772" s="210"/>
      <c r="G772" s="210"/>
      <c r="H772" s="210"/>
      <c r="I772" s="210"/>
      <c r="J772" s="464"/>
      <c r="K772" s="209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1"/>
      <c r="AA772" s="463"/>
      <c r="AB772" s="210"/>
      <c r="AC772" s="465"/>
    </row>
    <row r="773" customFormat="false" ht="14.25" hidden="false" customHeight="false" outlineLevel="0" collapsed="false">
      <c r="A773" s="480"/>
      <c r="B773" s="481"/>
      <c r="C773" s="481"/>
      <c r="D773" s="35"/>
      <c r="E773" s="463"/>
      <c r="F773" s="210"/>
      <c r="G773" s="210"/>
      <c r="H773" s="210"/>
      <c r="I773" s="210"/>
      <c r="J773" s="464"/>
      <c r="K773" s="209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1"/>
      <c r="AA773" s="463"/>
      <c r="AB773" s="210"/>
      <c r="AC773" s="465"/>
    </row>
    <row r="774" customFormat="false" ht="14.25" hidden="false" customHeight="false" outlineLevel="0" collapsed="false">
      <c r="A774" s="480"/>
      <c r="B774" s="481"/>
      <c r="C774" s="481"/>
      <c r="D774" s="35"/>
      <c r="E774" s="463"/>
      <c r="F774" s="210"/>
      <c r="G774" s="210"/>
      <c r="H774" s="210"/>
      <c r="I774" s="210"/>
      <c r="J774" s="464"/>
      <c r="K774" s="209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1"/>
      <c r="AA774" s="463"/>
      <c r="AB774" s="210"/>
      <c r="AC774" s="465"/>
    </row>
    <row r="775" customFormat="false" ht="14.25" hidden="false" customHeight="false" outlineLevel="0" collapsed="false">
      <c r="A775" s="480"/>
      <c r="B775" s="481"/>
      <c r="C775" s="481"/>
      <c r="D775" s="35"/>
      <c r="E775" s="463"/>
      <c r="F775" s="210"/>
      <c r="G775" s="210"/>
      <c r="H775" s="210"/>
      <c r="I775" s="210"/>
      <c r="J775" s="464"/>
      <c r="K775" s="209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1"/>
      <c r="AA775" s="463"/>
      <c r="AB775" s="210"/>
      <c r="AC775" s="465"/>
    </row>
    <row r="776" customFormat="false" ht="14.25" hidden="false" customHeight="false" outlineLevel="0" collapsed="false">
      <c r="A776" s="480"/>
      <c r="B776" s="481"/>
      <c r="C776" s="481"/>
      <c r="D776" s="35"/>
      <c r="E776" s="463"/>
      <c r="F776" s="210"/>
      <c r="G776" s="210"/>
      <c r="H776" s="210"/>
      <c r="I776" s="210"/>
      <c r="J776" s="464"/>
      <c r="K776" s="209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1"/>
      <c r="AA776" s="463"/>
      <c r="AB776" s="210"/>
      <c r="AC776" s="465"/>
    </row>
    <row r="777" customFormat="false" ht="14.25" hidden="false" customHeight="false" outlineLevel="0" collapsed="false">
      <c r="A777" s="480"/>
      <c r="B777" s="481"/>
      <c r="C777" s="481"/>
      <c r="D777" s="35"/>
      <c r="E777" s="463"/>
      <c r="F777" s="210"/>
      <c r="G777" s="210"/>
      <c r="H777" s="210"/>
      <c r="I777" s="210"/>
      <c r="J777" s="464"/>
      <c r="K777" s="209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1"/>
      <c r="AA777" s="463"/>
      <c r="AB777" s="210"/>
      <c r="AC777" s="465"/>
    </row>
    <row r="778" customFormat="false" ht="14.25" hidden="false" customHeight="false" outlineLevel="0" collapsed="false">
      <c r="A778" s="480"/>
      <c r="B778" s="481"/>
      <c r="C778" s="481"/>
      <c r="D778" s="35"/>
      <c r="E778" s="463"/>
      <c r="F778" s="210"/>
      <c r="G778" s="210"/>
      <c r="H778" s="210"/>
      <c r="I778" s="210"/>
      <c r="J778" s="464"/>
      <c r="K778" s="209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1"/>
      <c r="AA778" s="463"/>
      <c r="AB778" s="210"/>
      <c r="AC778" s="465"/>
    </row>
    <row r="779" customFormat="false" ht="14.25" hidden="false" customHeight="false" outlineLevel="0" collapsed="false">
      <c r="A779" s="480"/>
      <c r="B779" s="481"/>
      <c r="C779" s="481"/>
      <c r="D779" s="35"/>
      <c r="E779" s="463"/>
      <c r="F779" s="210"/>
      <c r="G779" s="210"/>
      <c r="H779" s="210"/>
      <c r="I779" s="210"/>
      <c r="J779" s="464"/>
      <c r="K779" s="209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1"/>
      <c r="AA779" s="463"/>
      <c r="AB779" s="210"/>
      <c r="AC779" s="465"/>
    </row>
    <row r="780" customFormat="false" ht="14.25" hidden="false" customHeight="false" outlineLevel="0" collapsed="false">
      <c r="A780" s="480"/>
      <c r="B780" s="481"/>
      <c r="C780" s="481"/>
      <c r="D780" s="35"/>
      <c r="E780" s="463"/>
      <c r="F780" s="210"/>
      <c r="G780" s="210"/>
      <c r="H780" s="210"/>
      <c r="I780" s="210"/>
      <c r="J780" s="464"/>
      <c r="K780" s="209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1"/>
      <c r="AA780" s="463"/>
      <c r="AB780" s="210"/>
      <c r="AC780" s="465"/>
    </row>
    <row r="781" customFormat="false" ht="14.25" hidden="false" customHeight="false" outlineLevel="0" collapsed="false">
      <c r="A781" s="480"/>
      <c r="B781" s="481"/>
      <c r="C781" s="481"/>
      <c r="D781" s="35"/>
      <c r="E781" s="463"/>
      <c r="F781" s="210"/>
      <c r="G781" s="210"/>
      <c r="H781" s="210"/>
      <c r="I781" s="210"/>
      <c r="J781" s="464"/>
      <c r="K781" s="209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1"/>
      <c r="AA781" s="463"/>
      <c r="AB781" s="210"/>
      <c r="AC781" s="465"/>
    </row>
    <row r="782" customFormat="false" ht="14.25" hidden="false" customHeight="false" outlineLevel="0" collapsed="false">
      <c r="A782" s="480"/>
      <c r="B782" s="481"/>
      <c r="C782" s="481"/>
      <c r="D782" s="35"/>
      <c r="E782" s="463"/>
      <c r="F782" s="210"/>
      <c r="G782" s="210"/>
      <c r="H782" s="210"/>
      <c r="I782" s="210"/>
      <c r="J782" s="464"/>
      <c r="K782" s="209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1"/>
      <c r="AA782" s="463"/>
      <c r="AB782" s="210"/>
      <c r="AC782" s="465"/>
    </row>
    <row r="783" customFormat="false" ht="14.25" hidden="false" customHeight="false" outlineLevel="0" collapsed="false">
      <c r="A783" s="480"/>
      <c r="B783" s="481"/>
      <c r="C783" s="481"/>
      <c r="D783" s="35"/>
      <c r="E783" s="463"/>
      <c r="F783" s="210"/>
      <c r="G783" s="210"/>
      <c r="H783" s="210"/>
      <c r="I783" s="210"/>
      <c r="J783" s="464"/>
      <c r="K783" s="209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1"/>
      <c r="AA783" s="463"/>
      <c r="AB783" s="210"/>
      <c r="AC783" s="465"/>
    </row>
    <row r="784" customFormat="false" ht="14.25" hidden="false" customHeight="false" outlineLevel="0" collapsed="false">
      <c r="A784" s="480"/>
      <c r="B784" s="481"/>
      <c r="C784" s="481"/>
      <c r="D784" s="35"/>
      <c r="E784" s="463"/>
      <c r="F784" s="210"/>
      <c r="G784" s="210"/>
      <c r="H784" s="210"/>
      <c r="I784" s="210"/>
      <c r="J784" s="464"/>
      <c r="K784" s="209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1"/>
      <c r="AA784" s="463"/>
      <c r="AB784" s="210"/>
      <c r="AC784" s="465"/>
    </row>
    <row r="785" customFormat="false" ht="14.25" hidden="false" customHeight="false" outlineLevel="0" collapsed="false">
      <c r="A785" s="480"/>
      <c r="B785" s="481"/>
      <c r="C785" s="481"/>
      <c r="D785" s="35"/>
      <c r="E785" s="463"/>
      <c r="F785" s="210"/>
      <c r="G785" s="210"/>
      <c r="H785" s="210"/>
      <c r="I785" s="210"/>
      <c r="J785" s="464"/>
      <c r="K785" s="209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1"/>
      <c r="AA785" s="463"/>
      <c r="AB785" s="210"/>
      <c r="AC785" s="465"/>
    </row>
    <row r="786" customFormat="false" ht="14.25" hidden="false" customHeight="false" outlineLevel="0" collapsed="false">
      <c r="A786" s="480"/>
      <c r="B786" s="481"/>
      <c r="C786" s="481"/>
      <c r="D786" s="35"/>
      <c r="E786" s="463"/>
      <c r="F786" s="210"/>
      <c r="G786" s="210"/>
      <c r="H786" s="210"/>
      <c r="I786" s="210"/>
      <c r="J786" s="464"/>
      <c r="K786" s="209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1"/>
      <c r="AA786" s="463"/>
      <c r="AB786" s="210"/>
      <c r="AC786" s="465"/>
    </row>
    <row r="787" customFormat="false" ht="14.25" hidden="false" customHeight="false" outlineLevel="0" collapsed="false">
      <c r="A787" s="480"/>
      <c r="B787" s="481"/>
      <c r="C787" s="481"/>
      <c r="D787" s="35"/>
      <c r="E787" s="463"/>
      <c r="F787" s="210"/>
      <c r="G787" s="210"/>
      <c r="H787" s="210"/>
      <c r="I787" s="210"/>
      <c r="J787" s="464"/>
      <c r="K787" s="209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1"/>
      <c r="AA787" s="463"/>
      <c r="AB787" s="210"/>
      <c r="AC787" s="465"/>
    </row>
    <row r="788" customFormat="false" ht="14.25" hidden="false" customHeight="false" outlineLevel="0" collapsed="false">
      <c r="A788" s="480"/>
      <c r="B788" s="481"/>
      <c r="C788" s="481"/>
      <c r="D788" s="35"/>
      <c r="E788" s="463"/>
      <c r="F788" s="210"/>
      <c r="G788" s="210"/>
      <c r="H788" s="210"/>
      <c r="I788" s="210"/>
      <c r="J788" s="464"/>
      <c r="K788" s="209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1"/>
      <c r="AA788" s="463"/>
      <c r="AB788" s="210"/>
      <c r="AC788" s="465"/>
    </row>
    <row r="789" customFormat="false" ht="14.25" hidden="false" customHeight="false" outlineLevel="0" collapsed="false">
      <c r="A789" s="480"/>
      <c r="B789" s="481"/>
      <c r="C789" s="481"/>
      <c r="D789" s="35"/>
      <c r="E789" s="463"/>
      <c r="F789" s="210"/>
      <c r="G789" s="210"/>
      <c r="H789" s="210"/>
      <c r="I789" s="210"/>
      <c r="J789" s="464"/>
      <c r="K789" s="209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1"/>
      <c r="AA789" s="463"/>
      <c r="AB789" s="210"/>
      <c r="AC789" s="465"/>
    </row>
    <row r="790" customFormat="false" ht="14.25" hidden="false" customHeight="false" outlineLevel="0" collapsed="false">
      <c r="A790" s="480"/>
      <c r="B790" s="481"/>
      <c r="C790" s="481"/>
      <c r="D790" s="35"/>
      <c r="E790" s="463"/>
      <c r="F790" s="210"/>
      <c r="G790" s="210"/>
      <c r="H790" s="210"/>
      <c r="I790" s="210"/>
      <c r="J790" s="464"/>
      <c r="K790" s="209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1"/>
      <c r="AA790" s="463"/>
      <c r="AB790" s="210"/>
      <c r="AC790" s="465"/>
    </row>
    <row r="791" customFormat="false" ht="14.25" hidden="false" customHeight="false" outlineLevel="0" collapsed="false">
      <c r="A791" s="480"/>
      <c r="B791" s="481"/>
      <c r="C791" s="481"/>
      <c r="D791" s="35"/>
      <c r="E791" s="463"/>
      <c r="F791" s="210"/>
      <c r="G791" s="210"/>
      <c r="H791" s="210"/>
      <c r="I791" s="210"/>
      <c r="J791" s="464"/>
      <c r="K791" s="209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1"/>
      <c r="AA791" s="463"/>
      <c r="AB791" s="210"/>
      <c r="AC791" s="465"/>
    </row>
    <row r="792" customFormat="false" ht="14.25" hidden="false" customHeight="false" outlineLevel="0" collapsed="false">
      <c r="A792" s="480"/>
      <c r="B792" s="481"/>
      <c r="C792" s="481"/>
      <c r="D792" s="35"/>
      <c r="E792" s="463"/>
      <c r="F792" s="210"/>
      <c r="G792" s="210"/>
      <c r="H792" s="210"/>
      <c r="I792" s="210"/>
      <c r="J792" s="464"/>
      <c r="K792" s="209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1"/>
      <c r="AA792" s="463"/>
      <c r="AB792" s="210"/>
      <c r="AC792" s="465"/>
    </row>
    <row r="793" customFormat="false" ht="14.25" hidden="false" customHeight="false" outlineLevel="0" collapsed="false">
      <c r="A793" s="480"/>
      <c r="B793" s="481"/>
      <c r="C793" s="481"/>
      <c r="D793" s="35"/>
      <c r="E793" s="463"/>
      <c r="F793" s="210"/>
      <c r="G793" s="210"/>
      <c r="H793" s="210"/>
      <c r="I793" s="210"/>
      <c r="J793" s="464"/>
      <c r="K793" s="209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1"/>
      <c r="AA793" s="463"/>
      <c r="AB793" s="210"/>
      <c r="AC793" s="465"/>
    </row>
    <row r="794" customFormat="false" ht="14.25" hidden="false" customHeight="false" outlineLevel="0" collapsed="false">
      <c r="A794" s="480"/>
      <c r="B794" s="481"/>
      <c r="C794" s="481"/>
      <c r="D794" s="35"/>
      <c r="E794" s="463"/>
      <c r="F794" s="210"/>
      <c r="G794" s="210"/>
      <c r="H794" s="210"/>
      <c r="I794" s="210"/>
      <c r="J794" s="464"/>
      <c r="K794" s="209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1"/>
      <c r="AA794" s="463"/>
      <c r="AB794" s="210"/>
      <c r="AC794" s="465"/>
    </row>
    <row r="795" customFormat="false" ht="14.25" hidden="false" customHeight="false" outlineLevel="0" collapsed="false">
      <c r="A795" s="480"/>
      <c r="B795" s="481"/>
      <c r="C795" s="481"/>
      <c r="D795" s="35"/>
      <c r="E795" s="463"/>
      <c r="F795" s="210"/>
      <c r="G795" s="210"/>
      <c r="H795" s="210"/>
      <c r="I795" s="210"/>
      <c r="J795" s="464"/>
      <c r="K795" s="209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1"/>
      <c r="AA795" s="463"/>
      <c r="AB795" s="210"/>
      <c r="AC795" s="465"/>
    </row>
    <row r="796" customFormat="false" ht="14.25" hidden="false" customHeight="false" outlineLevel="0" collapsed="false">
      <c r="A796" s="480"/>
      <c r="B796" s="481"/>
      <c r="C796" s="481"/>
      <c r="D796" s="35"/>
      <c r="E796" s="463"/>
      <c r="F796" s="210"/>
      <c r="G796" s="210"/>
      <c r="H796" s="210"/>
      <c r="I796" s="210"/>
      <c r="J796" s="464"/>
      <c r="K796" s="209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1"/>
      <c r="AA796" s="463"/>
      <c r="AB796" s="210"/>
      <c r="AC796" s="465"/>
    </row>
    <row r="797" customFormat="false" ht="14.25" hidden="false" customHeight="false" outlineLevel="0" collapsed="false">
      <c r="A797" s="480"/>
      <c r="B797" s="481"/>
      <c r="C797" s="481"/>
      <c r="D797" s="35"/>
      <c r="E797" s="463"/>
      <c r="F797" s="210"/>
      <c r="G797" s="210"/>
      <c r="H797" s="210"/>
      <c r="I797" s="210"/>
      <c r="J797" s="464"/>
      <c r="K797" s="209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1"/>
      <c r="AA797" s="463"/>
      <c r="AB797" s="210"/>
      <c r="AC797" s="465"/>
    </row>
    <row r="798" customFormat="false" ht="14.25" hidden="false" customHeight="false" outlineLevel="0" collapsed="false">
      <c r="A798" s="480"/>
      <c r="B798" s="481"/>
      <c r="C798" s="481"/>
      <c r="D798" s="35"/>
      <c r="E798" s="463"/>
      <c r="F798" s="210"/>
      <c r="G798" s="210"/>
      <c r="H798" s="210"/>
      <c r="I798" s="210"/>
      <c r="J798" s="464"/>
      <c r="K798" s="209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1"/>
      <c r="AA798" s="463"/>
      <c r="AB798" s="210"/>
      <c r="AC798" s="465"/>
    </row>
    <row r="799" customFormat="false" ht="14.25" hidden="false" customHeight="false" outlineLevel="0" collapsed="false">
      <c r="A799" s="480"/>
      <c r="B799" s="481"/>
      <c r="C799" s="481"/>
      <c r="D799" s="35"/>
      <c r="E799" s="463"/>
      <c r="F799" s="210"/>
      <c r="G799" s="210"/>
      <c r="H799" s="210"/>
      <c r="I799" s="210"/>
      <c r="J799" s="464"/>
      <c r="K799" s="209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1"/>
      <c r="AA799" s="463"/>
      <c r="AB799" s="210"/>
      <c r="AC799" s="465"/>
    </row>
    <row r="800" customFormat="false" ht="14.25" hidden="false" customHeight="false" outlineLevel="0" collapsed="false">
      <c r="A800" s="480"/>
      <c r="B800" s="481"/>
      <c r="C800" s="481"/>
      <c r="D800" s="35"/>
      <c r="E800" s="463"/>
      <c r="F800" s="210"/>
      <c r="G800" s="210"/>
      <c r="H800" s="210"/>
      <c r="I800" s="210"/>
      <c r="J800" s="464"/>
      <c r="K800" s="209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1"/>
      <c r="AA800" s="463"/>
      <c r="AB800" s="210"/>
      <c r="AC800" s="465"/>
    </row>
    <row r="801" customFormat="false" ht="14.25" hidden="false" customHeight="false" outlineLevel="0" collapsed="false">
      <c r="A801" s="480"/>
      <c r="B801" s="481"/>
      <c r="C801" s="481"/>
      <c r="D801" s="35"/>
      <c r="E801" s="463"/>
      <c r="F801" s="210"/>
      <c r="G801" s="210"/>
      <c r="H801" s="210"/>
      <c r="I801" s="210"/>
      <c r="J801" s="464"/>
      <c r="K801" s="209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1"/>
      <c r="AA801" s="463"/>
      <c r="AB801" s="210"/>
      <c r="AC801" s="465"/>
    </row>
    <row r="802" customFormat="false" ht="14.25" hidden="false" customHeight="false" outlineLevel="0" collapsed="false">
      <c r="A802" s="480"/>
      <c r="B802" s="481"/>
      <c r="C802" s="481"/>
      <c r="D802" s="35"/>
      <c r="E802" s="463"/>
      <c r="F802" s="210"/>
      <c r="G802" s="210"/>
      <c r="H802" s="210"/>
      <c r="I802" s="210"/>
      <c r="J802" s="464"/>
      <c r="K802" s="209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1"/>
      <c r="AA802" s="463"/>
      <c r="AB802" s="210"/>
      <c r="AC802" s="465"/>
    </row>
    <row r="803" customFormat="false" ht="14.25" hidden="false" customHeight="false" outlineLevel="0" collapsed="false">
      <c r="A803" s="480"/>
      <c r="B803" s="481"/>
      <c r="C803" s="481"/>
      <c r="D803" s="35"/>
      <c r="E803" s="463"/>
      <c r="F803" s="210"/>
      <c r="G803" s="210"/>
      <c r="H803" s="210"/>
      <c r="I803" s="210"/>
      <c r="J803" s="464"/>
      <c r="K803" s="209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1"/>
      <c r="AA803" s="463"/>
      <c r="AB803" s="210"/>
      <c r="AC803" s="465"/>
    </row>
    <row r="804" customFormat="false" ht="14.25" hidden="false" customHeight="false" outlineLevel="0" collapsed="false">
      <c r="A804" s="480"/>
      <c r="B804" s="481"/>
      <c r="C804" s="481"/>
      <c r="D804" s="35"/>
      <c r="E804" s="463"/>
      <c r="F804" s="210"/>
      <c r="G804" s="210"/>
      <c r="H804" s="210"/>
      <c r="I804" s="210"/>
      <c r="J804" s="464"/>
      <c r="K804" s="209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1"/>
      <c r="AA804" s="463"/>
      <c r="AB804" s="210"/>
      <c r="AC804" s="465"/>
    </row>
    <row r="805" customFormat="false" ht="14.25" hidden="false" customHeight="false" outlineLevel="0" collapsed="false">
      <c r="A805" s="480"/>
      <c r="B805" s="481"/>
      <c r="C805" s="481"/>
      <c r="D805" s="35"/>
      <c r="E805" s="463"/>
      <c r="F805" s="210"/>
      <c r="G805" s="210"/>
      <c r="H805" s="210"/>
      <c r="I805" s="210"/>
      <c r="J805" s="464"/>
      <c r="K805" s="209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1"/>
      <c r="AA805" s="463"/>
      <c r="AB805" s="210"/>
      <c r="AC805" s="465"/>
    </row>
    <row r="806" customFormat="false" ht="14.25" hidden="false" customHeight="false" outlineLevel="0" collapsed="false">
      <c r="A806" s="480"/>
      <c r="B806" s="481"/>
      <c r="C806" s="481"/>
      <c r="D806" s="35"/>
      <c r="E806" s="463"/>
      <c r="F806" s="210"/>
      <c r="G806" s="210"/>
      <c r="H806" s="210"/>
      <c r="I806" s="210"/>
      <c r="J806" s="464"/>
      <c r="K806" s="209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1"/>
      <c r="AA806" s="463"/>
      <c r="AB806" s="210"/>
      <c r="AC806" s="465"/>
    </row>
    <row r="807" customFormat="false" ht="14.25" hidden="false" customHeight="false" outlineLevel="0" collapsed="false">
      <c r="A807" s="480"/>
      <c r="B807" s="481"/>
      <c r="C807" s="481"/>
      <c r="D807" s="35"/>
      <c r="E807" s="463"/>
      <c r="F807" s="210"/>
      <c r="G807" s="210"/>
      <c r="H807" s="210"/>
      <c r="I807" s="210"/>
      <c r="J807" s="464"/>
      <c r="K807" s="209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1"/>
      <c r="AA807" s="463"/>
      <c r="AB807" s="210"/>
      <c r="AC807" s="465"/>
    </row>
    <row r="808" customFormat="false" ht="14.25" hidden="false" customHeight="false" outlineLevel="0" collapsed="false">
      <c r="A808" s="480"/>
      <c r="B808" s="481"/>
      <c r="C808" s="481"/>
      <c r="D808" s="35"/>
      <c r="E808" s="463"/>
      <c r="F808" s="210"/>
      <c r="G808" s="210"/>
      <c r="H808" s="210"/>
      <c r="I808" s="210"/>
      <c r="J808" s="464"/>
      <c r="K808" s="209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1"/>
      <c r="AA808" s="463"/>
      <c r="AB808" s="210"/>
      <c r="AC808" s="465"/>
    </row>
    <row r="809" customFormat="false" ht="14.25" hidden="false" customHeight="false" outlineLevel="0" collapsed="false">
      <c r="A809" s="480"/>
      <c r="B809" s="481"/>
      <c r="C809" s="481"/>
      <c r="D809" s="35"/>
      <c r="E809" s="463"/>
      <c r="F809" s="210"/>
      <c r="G809" s="210"/>
      <c r="H809" s="210"/>
      <c r="I809" s="210"/>
      <c r="J809" s="464"/>
      <c r="K809" s="209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1"/>
      <c r="AA809" s="463"/>
      <c r="AB809" s="210"/>
      <c r="AC809" s="465"/>
    </row>
    <row r="810" customFormat="false" ht="14.25" hidden="false" customHeight="false" outlineLevel="0" collapsed="false">
      <c r="A810" s="480"/>
      <c r="B810" s="481"/>
      <c r="C810" s="481"/>
      <c r="D810" s="35"/>
      <c r="E810" s="463"/>
      <c r="F810" s="210"/>
      <c r="G810" s="210"/>
      <c r="H810" s="210"/>
      <c r="I810" s="210"/>
      <c r="J810" s="464"/>
      <c r="K810" s="209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1"/>
      <c r="AA810" s="463"/>
      <c r="AB810" s="210"/>
      <c r="AC810" s="465"/>
    </row>
    <row r="811" customFormat="false" ht="14.25" hidden="false" customHeight="false" outlineLevel="0" collapsed="false">
      <c r="A811" s="480"/>
      <c r="B811" s="481"/>
      <c r="C811" s="481"/>
      <c r="D811" s="35"/>
      <c r="E811" s="463"/>
      <c r="F811" s="210"/>
      <c r="G811" s="210"/>
      <c r="H811" s="210"/>
      <c r="I811" s="210"/>
      <c r="J811" s="464"/>
      <c r="K811" s="209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1"/>
      <c r="AA811" s="463"/>
      <c r="AB811" s="210"/>
      <c r="AC811" s="465"/>
    </row>
    <row r="812" customFormat="false" ht="14.25" hidden="false" customHeight="false" outlineLevel="0" collapsed="false">
      <c r="A812" s="480"/>
      <c r="B812" s="481"/>
      <c r="C812" s="481"/>
      <c r="D812" s="35"/>
      <c r="E812" s="463"/>
      <c r="F812" s="210"/>
      <c r="G812" s="210"/>
      <c r="H812" s="210"/>
      <c r="I812" s="210"/>
      <c r="J812" s="464"/>
      <c r="K812" s="209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1"/>
      <c r="AA812" s="463"/>
      <c r="AB812" s="210"/>
      <c r="AC812" s="465"/>
    </row>
    <row r="813" customFormat="false" ht="14.25" hidden="false" customHeight="false" outlineLevel="0" collapsed="false">
      <c r="A813" s="480"/>
      <c r="B813" s="481"/>
      <c r="C813" s="481"/>
      <c r="D813" s="35"/>
      <c r="E813" s="463"/>
      <c r="F813" s="210"/>
      <c r="G813" s="210"/>
      <c r="H813" s="210"/>
      <c r="I813" s="210"/>
      <c r="J813" s="464"/>
      <c r="K813" s="209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1"/>
      <c r="AA813" s="463"/>
      <c r="AB813" s="210"/>
      <c r="AC813" s="465"/>
    </row>
    <row r="814" customFormat="false" ht="14.25" hidden="false" customHeight="false" outlineLevel="0" collapsed="false">
      <c r="A814" s="480"/>
      <c r="B814" s="481"/>
      <c r="C814" s="481"/>
      <c r="D814" s="35"/>
      <c r="E814" s="463"/>
      <c r="F814" s="210"/>
      <c r="G814" s="210"/>
      <c r="H814" s="210"/>
      <c r="I814" s="210"/>
      <c r="J814" s="464"/>
      <c r="K814" s="209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1"/>
      <c r="AA814" s="463"/>
      <c r="AB814" s="210"/>
      <c r="AC814" s="465"/>
    </row>
    <row r="815" customFormat="false" ht="14.25" hidden="false" customHeight="false" outlineLevel="0" collapsed="false">
      <c r="A815" s="480"/>
      <c r="B815" s="481"/>
      <c r="C815" s="481"/>
      <c r="D815" s="35"/>
      <c r="E815" s="463"/>
      <c r="F815" s="210"/>
      <c r="G815" s="210"/>
      <c r="H815" s="210"/>
      <c r="I815" s="210"/>
      <c r="J815" s="464"/>
      <c r="K815" s="209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1"/>
      <c r="AA815" s="463"/>
      <c r="AB815" s="210"/>
      <c r="AC815" s="465"/>
    </row>
    <row r="816" customFormat="false" ht="14.25" hidden="false" customHeight="false" outlineLevel="0" collapsed="false">
      <c r="A816" s="480"/>
      <c r="B816" s="481"/>
      <c r="C816" s="481"/>
      <c r="D816" s="35"/>
      <c r="E816" s="463"/>
      <c r="F816" s="210"/>
      <c r="G816" s="210"/>
      <c r="H816" s="210"/>
      <c r="I816" s="210"/>
      <c r="J816" s="464"/>
      <c r="K816" s="209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1"/>
      <c r="AA816" s="463"/>
      <c r="AB816" s="210"/>
      <c r="AC816" s="465"/>
    </row>
    <row r="817" customFormat="false" ht="14.25" hidden="false" customHeight="false" outlineLevel="0" collapsed="false">
      <c r="A817" s="480"/>
      <c r="B817" s="481"/>
      <c r="C817" s="481"/>
      <c r="D817" s="35"/>
      <c r="E817" s="463"/>
      <c r="F817" s="210"/>
      <c r="G817" s="210"/>
      <c r="H817" s="210"/>
      <c r="I817" s="210"/>
      <c r="J817" s="464"/>
      <c r="K817" s="209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1"/>
      <c r="AA817" s="463"/>
      <c r="AB817" s="210"/>
      <c r="AC817" s="465"/>
    </row>
    <row r="818" customFormat="false" ht="14.25" hidden="false" customHeight="false" outlineLevel="0" collapsed="false">
      <c r="A818" s="480"/>
      <c r="B818" s="481"/>
      <c r="C818" s="481"/>
      <c r="D818" s="35"/>
      <c r="E818" s="463"/>
      <c r="F818" s="210"/>
      <c r="G818" s="210"/>
      <c r="H818" s="210"/>
      <c r="I818" s="210"/>
      <c r="J818" s="464"/>
      <c r="K818" s="209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1"/>
      <c r="AA818" s="463"/>
      <c r="AB818" s="210"/>
      <c r="AC818" s="465"/>
    </row>
    <row r="819" customFormat="false" ht="14.25" hidden="false" customHeight="false" outlineLevel="0" collapsed="false">
      <c r="A819" s="480"/>
      <c r="B819" s="481"/>
      <c r="C819" s="481"/>
      <c r="D819" s="35"/>
      <c r="E819" s="463"/>
      <c r="F819" s="210"/>
      <c r="G819" s="210"/>
      <c r="H819" s="210"/>
      <c r="I819" s="210"/>
      <c r="J819" s="464"/>
      <c r="K819" s="209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1"/>
      <c r="AA819" s="463"/>
      <c r="AB819" s="210"/>
      <c r="AC819" s="465"/>
    </row>
    <row r="820" customFormat="false" ht="14.25" hidden="false" customHeight="false" outlineLevel="0" collapsed="false">
      <c r="A820" s="480"/>
      <c r="B820" s="481"/>
      <c r="C820" s="481"/>
      <c r="D820" s="35"/>
      <c r="E820" s="463"/>
      <c r="F820" s="210"/>
      <c r="G820" s="210"/>
      <c r="H820" s="210"/>
      <c r="I820" s="210"/>
      <c r="J820" s="464"/>
      <c r="K820" s="209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1"/>
      <c r="AA820" s="463"/>
      <c r="AB820" s="210"/>
      <c r="AC820" s="465"/>
    </row>
    <row r="821" customFormat="false" ht="14.25" hidden="false" customHeight="false" outlineLevel="0" collapsed="false">
      <c r="A821" s="480"/>
      <c r="B821" s="481"/>
      <c r="C821" s="481"/>
      <c r="D821" s="35"/>
      <c r="E821" s="463"/>
      <c r="F821" s="210"/>
      <c r="G821" s="210"/>
      <c r="H821" s="210"/>
      <c r="I821" s="210"/>
      <c r="J821" s="464"/>
      <c r="K821" s="209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1"/>
      <c r="AA821" s="463"/>
      <c r="AB821" s="210"/>
      <c r="AC821" s="465"/>
    </row>
    <row r="822" customFormat="false" ht="14.25" hidden="false" customHeight="false" outlineLevel="0" collapsed="false">
      <c r="A822" s="480"/>
      <c r="B822" s="481"/>
      <c r="C822" s="481"/>
      <c r="D822" s="35"/>
      <c r="E822" s="463"/>
      <c r="F822" s="210"/>
      <c r="G822" s="210"/>
      <c r="H822" s="210"/>
      <c r="I822" s="210"/>
      <c r="J822" s="464"/>
      <c r="K822" s="209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1"/>
      <c r="AA822" s="463"/>
      <c r="AB822" s="210"/>
      <c r="AC822" s="465"/>
    </row>
    <row r="823" customFormat="false" ht="14.25" hidden="false" customHeight="false" outlineLevel="0" collapsed="false">
      <c r="A823" s="480"/>
      <c r="B823" s="481"/>
      <c r="C823" s="481"/>
      <c r="D823" s="35"/>
      <c r="E823" s="463"/>
      <c r="F823" s="210"/>
      <c r="G823" s="210"/>
      <c r="H823" s="210"/>
      <c r="I823" s="210"/>
      <c r="J823" s="464"/>
      <c r="K823" s="209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1"/>
      <c r="AA823" s="463"/>
      <c r="AB823" s="210"/>
      <c r="AC823" s="465"/>
    </row>
    <row r="824" customFormat="false" ht="14.25" hidden="false" customHeight="false" outlineLevel="0" collapsed="false">
      <c r="A824" s="480"/>
      <c r="B824" s="481"/>
      <c r="C824" s="481"/>
      <c r="D824" s="35"/>
      <c r="E824" s="463"/>
      <c r="F824" s="210"/>
      <c r="G824" s="210"/>
      <c r="H824" s="210"/>
      <c r="I824" s="210"/>
      <c r="J824" s="464"/>
      <c r="K824" s="209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1"/>
      <c r="AA824" s="463"/>
      <c r="AB824" s="210"/>
      <c r="AC824" s="465"/>
    </row>
    <row r="825" customFormat="false" ht="14.25" hidden="false" customHeight="false" outlineLevel="0" collapsed="false">
      <c r="A825" s="480"/>
      <c r="B825" s="481"/>
      <c r="C825" s="481"/>
      <c r="D825" s="35"/>
      <c r="E825" s="463"/>
      <c r="F825" s="210"/>
      <c r="G825" s="210"/>
      <c r="H825" s="210"/>
      <c r="I825" s="210"/>
      <c r="J825" s="464"/>
      <c r="K825" s="209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1"/>
      <c r="AA825" s="463"/>
      <c r="AB825" s="210"/>
      <c r="AC825" s="465"/>
    </row>
    <row r="826" customFormat="false" ht="14.25" hidden="false" customHeight="false" outlineLevel="0" collapsed="false">
      <c r="A826" s="480"/>
      <c r="B826" s="481"/>
      <c r="C826" s="481"/>
      <c r="D826" s="35"/>
      <c r="E826" s="463"/>
      <c r="F826" s="210"/>
      <c r="G826" s="210"/>
      <c r="H826" s="210"/>
      <c r="I826" s="210"/>
      <c r="J826" s="464"/>
      <c r="K826" s="209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1"/>
      <c r="AA826" s="463"/>
      <c r="AB826" s="210"/>
      <c r="AC826" s="465"/>
    </row>
    <row r="827" customFormat="false" ht="14.25" hidden="false" customHeight="false" outlineLevel="0" collapsed="false">
      <c r="A827" s="480"/>
      <c r="B827" s="481"/>
      <c r="C827" s="481"/>
      <c r="D827" s="35"/>
      <c r="E827" s="463"/>
      <c r="F827" s="210"/>
      <c r="G827" s="210"/>
      <c r="H827" s="210"/>
      <c r="I827" s="210"/>
      <c r="J827" s="464"/>
      <c r="K827" s="209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1"/>
      <c r="AA827" s="463"/>
      <c r="AB827" s="210"/>
      <c r="AC827" s="465"/>
    </row>
    <row r="828" customFormat="false" ht="14.25" hidden="false" customHeight="false" outlineLevel="0" collapsed="false">
      <c r="A828" s="480"/>
      <c r="B828" s="481"/>
      <c r="C828" s="481"/>
      <c r="D828" s="35"/>
      <c r="E828" s="463"/>
      <c r="F828" s="210"/>
      <c r="G828" s="210"/>
      <c r="H828" s="210"/>
      <c r="I828" s="210"/>
      <c r="J828" s="464"/>
      <c r="K828" s="209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1"/>
      <c r="AA828" s="463"/>
      <c r="AB828" s="210"/>
      <c r="AC828" s="465"/>
    </row>
    <row r="829" customFormat="false" ht="14.25" hidden="false" customHeight="false" outlineLevel="0" collapsed="false">
      <c r="A829" s="480"/>
      <c r="B829" s="481"/>
      <c r="C829" s="481"/>
      <c r="D829" s="35"/>
      <c r="E829" s="463"/>
      <c r="F829" s="210"/>
      <c r="G829" s="210"/>
      <c r="H829" s="210"/>
      <c r="I829" s="210"/>
      <c r="J829" s="464"/>
      <c r="K829" s="209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1"/>
      <c r="AA829" s="463"/>
      <c r="AB829" s="210"/>
      <c r="AC829" s="465"/>
    </row>
    <row r="830" customFormat="false" ht="14.25" hidden="false" customHeight="false" outlineLevel="0" collapsed="false">
      <c r="A830" s="480"/>
      <c r="B830" s="481"/>
      <c r="C830" s="481"/>
      <c r="D830" s="35"/>
      <c r="E830" s="463"/>
      <c r="F830" s="210"/>
      <c r="G830" s="210"/>
      <c r="H830" s="210"/>
      <c r="I830" s="210"/>
      <c r="J830" s="464"/>
      <c r="K830" s="209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1"/>
      <c r="AA830" s="463"/>
      <c r="AB830" s="210"/>
      <c r="AC830" s="465"/>
    </row>
    <row r="831" customFormat="false" ht="14.25" hidden="false" customHeight="false" outlineLevel="0" collapsed="false">
      <c r="A831" s="480"/>
      <c r="B831" s="481"/>
      <c r="C831" s="481"/>
      <c r="D831" s="35"/>
      <c r="E831" s="463"/>
      <c r="F831" s="210"/>
      <c r="G831" s="210"/>
      <c r="H831" s="210"/>
      <c r="I831" s="210"/>
      <c r="J831" s="464"/>
      <c r="K831" s="209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1"/>
      <c r="AA831" s="463"/>
      <c r="AB831" s="210"/>
      <c r="AC831" s="465"/>
    </row>
    <row r="832" customFormat="false" ht="14.25" hidden="false" customHeight="false" outlineLevel="0" collapsed="false">
      <c r="A832" s="480"/>
      <c r="B832" s="481"/>
      <c r="C832" s="481"/>
      <c r="D832" s="35"/>
      <c r="E832" s="463"/>
      <c r="F832" s="210"/>
      <c r="G832" s="210"/>
      <c r="H832" s="210"/>
      <c r="I832" s="210"/>
      <c r="J832" s="464"/>
      <c r="K832" s="209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1"/>
      <c r="AA832" s="463"/>
      <c r="AB832" s="210"/>
      <c r="AC832" s="465"/>
    </row>
    <row r="833" customFormat="false" ht="14.25" hidden="false" customHeight="false" outlineLevel="0" collapsed="false">
      <c r="A833" s="480"/>
      <c r="B833" s="481"/>
      <c r="C833" s="481"/>
      <c r="D833" s="35"/>
      <c r="E833" s="463"/>
      <c r="F833" s="210"/>
      <c r="G833" s="210"/>
      <c r="H833" s="210"/>
      <c r="I833" s="210"/>
      <c r="J833" s="464"/>
      <c r="K833" s="209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1"/>
      <c r="AA833" s="463"/>
      <c r="AB833" s="210"/>
      <c r="AC833" s="465"/>
    </row>
    <row r="834" customFormat="false" ht="14.25" hidden="false" customHeight="false" outlineLevel="0" collapsed="false">
      <c r="A834" s="480"/>
      <c r="B834" s="481"/>
      <c r="C834" s="481"/>
      <c r="D834" s="35"/>
      <c r="E834" s="463"/>
      <c r="F834" s="210"/>
      <c r="G834" s="210"/>
      <c r="H834" s="210"/>
      <c r="I834" s="210"/>
      <c r="J834" s="464"/>
      <c r="K834" s="209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1"/>
      <c r="AA834" s="463"/>
      <c r="AB834" s="210"/>
      <c r="AC834" s="465"/>
    </row>
    <row r="835" customFormat="false" ht="14.25" hidden="false" customHeight="false" outlineLevel="0" collapsed="false">
      <c r="A835" s="480"/>
      <c r="B835" s="481"/>
      <c r="C835" s="481"/>
      <c r="D835" s="35"/>
      <c r="E835" s="463"/>
      <c r="F835" s="210"/>
      <c r="G835" s="210"/>
      <c r="H835" s="210"/>
      <c r="I835" s="210"/>
      <c r="J835" s="464"/>
      <c r="K835" s="209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1"/>
      <c r="AA835" s="463"/>
      <c r="AB835" s="210"/>
      <c r="AC835" s="465"/>
    </row>
    <row r="836" customFormat="false" ht="14.25" hidden="false" customHeight="false" outlineLevel="0" collapsed="false">
      <c r="A836" s="480"/>
      <c r="B836" s="481"/>
      <c r="C836" s="481"/>
      <c r="D836" s="35"/>
      <c r="E836" s="463"/>
      <c r="F836" s="210"/>
      <c r="G836" s="210"/>
      <c r="H836" s="210"/>
      <c r="I836" s="210"/>
      <c r="J836" s="464"/>
      <c r="K836" s="209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1"/>
      <c r="AA836" s="463"/>
      <c r="AB836" s="210"/>
      <c r="AC836" s="465"/>
    </row>
    <row r="837" customFormat="false" ht="14.25" hidden="false" customHeight="false" outlineLevel="0" collapsed="false">
      <c r="A837" s="480"/>
      <c r="B837" s="481"/>
      <c r="C837" s="481"/>
      <c r="D837" s="35"/>
      <c r="E837" s="463"/>
      <c r="F837" s="210"/>
      <c r="G837" s="210"/>
      <c r="H837" s="210"/>
      <c r="I837" s="210"/>
      <c r="J837" s="464"/>
      <c r="K837" s="209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1"/>
      <c r="AA837" s="463"/>
      <c r="AB837" s="210"/>
      <c r="AC837" s="465"/>
    </row>
    <row r="838" customFormat="false" ht="14.25" hidden="false" customHeight="false" outlineLevel="0" collapsed="false">
      <c r="A838" s="480"/>
      <c r="B838" s="481"/>
      <c r="C838" s="481"/>
      <c r="D838" s="35"/>
      <c r="E838" s="463"/>
      <c r="F838" s="210"/>
      <c r="G838" s="210"/>
      <c r="H838" s="210"/>
      <c r="I838" s="210"/>
      <c r="J838" s="464"/>
      <c r="K838" s="209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1"/>
      <c r="AA838" s="463"/>
      <c r="AB838" s="210"/>
      <c r="AC838" s="465"/>
    </row>
    <row r="839" customFormat="false" ht="14.25" hidden="false" customHeight="false" outlineLevel="0" collapsed="false">
      <c r="A839" s="480"/>
      <c r="B839" s="481"/>
      <c r="C839" s="481"/>
      <c r="D839" s="35"/>
      <c r="E839" s="463"/>
      <c r="F839" s="210"/>
      <c r="G839" s="210"/>
      <c r="H839" s="210"/>
      <c r="I839" s="210"/>
      <c r="J839" s="464"/>
      <c r="K839" s="209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1"/>
      <c r="AA839" s="463"/>
      <c r="AB839" s="210"/>
      <c r="AC839" s="465"/>
    </row>
    <row r="840" customFormat="false" ht="14.25" hidden="false" customHeight="false" outlineLevel="0" collapsed="false">
      <c r="A840" s="480"/>
      <c r="B840" s="481"/>
      <c r="C840" s="481"/>
      <c r="D840" s="35"/>
      <c r="E840" s="463"/>
      <c r="F840" s="210"/>
      <c r="G840" s="210"/>
      <c r="H840" s="210"/>
      <c r="I840" s="210"/>
      <c r="J840" s="464"/>
      <c r="K840" s="209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1"/>
      <c r="AA840" s="463"/>
      <c r="AB840" s="210"/>
      <c r="AC840" s="465"/>
    </row>
    <row r="841" customFormat="false" ht="14.25" hidden="false" customHeight="false" outlineLevel="0" collapsed="false">
      <c r="A841" s="480"/>
      <c r="B841" s="481"/>
      <c r="C841" s="481"/>
      <c r="D841" s="35"/>
      <c r="E841" s="463"/>
      <c r="F841" s="210"/>
      <c r="G841" s="210"/>
      <c r="H841" s="210"/>
      <c r="I841" s="210"/>
      <c r="J841" s="464"/>
      <c r="K841" s="209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1"/>
      <c r="AA841" s="463"/>
      <c r="AB841" s="210"/>
      <c r="AC841" s="465"/>
    </row>
    <row r="842" customFormat="false" ht="14.25" hidden="false" customHeight="false" outlineLevel="0" collapsed="false">
      <c r="A842" s="480"/>
      <c r="B842" s="481"/>
      <c r="C842" s="481"/>
      <c r="D842" s="35"/>
      <c r="E842" s="463"/>
      <c r="F842" s="210"/>
      <c r="G842" s="210"/>
      <c r="H842" s="210"/>
      <c r="I842" s="210"/>
      <c r="J842" s="464"/>
      <c r="K842" s="209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1"/>
      <c r="AA842" s="463"/>
      <c r="AB842" s="210"/>
      <c r="AC842" s="465"/>
    </row>
    <row r="843" customFormat="false" ht="14.25" hidden="false" customHeight="false" outlineLevel="0" collapsed="false">
      <c r="A843" s="480"/>
      <c r="B843" s="481"/>
      <c r="C843" s="481"/>
      <c r="D843" s="35"/>
      <c r="E843" s="463"/>
      <c r="F843" s="210"/>
      <c r="G843" s="210"/>
      <c r="H843" s="210"/>
      <c r="I843" s="210"/>
      <c r="J843" s="464"/>
      <c r="K843" s="209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1"/>
      <c r="AA843" s="463"/>
      <c r="AB843" s="210"/>
      <c r="AC843" s="465"/>
    </row>
    <row r="844" customFormat="false" ht="14.25" hidden="false" customHeight="false" outlineLevel="0" collapsed="false">
      <c r="A844" s="480"/>
      <c r="B844" s="481"/>
      <c r="C844" s="481"/>
      <c r="D844" s="35"/>
      <c r="E844" s="463"/>
      <c r="F844" s="210"/>
      <c r="G844" s="210"/>
      <c r="H844" s="210"/>
      <c r="I844" s="210"/>
      <c r="J844" s="464"/>
      <c r="K844" s="209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1"/>
      <c r="AA844" s="463"/>
      <c r="AB844" s="210"/>
      <c r="AC844" s="465"/>
    </row>
    <row r="845" customFormat="false" ht="14.25" hidden="false" customHeight="false" outlineLevel="0" collapsed="false">
      <c r="A845" s="480"/>
      <c r="B845" s="481"/>
      <c r="C845" s="481"/>
      <c r="D845" s="35"/>
      <c r="E845" s="463"/>
      <c r="F845" s="210"/>
      <c r="G845" s="210"/>
      <c r="H845" s="210"/>
      <c r="I845" s="210"/>
      <c r="J845" s="464"/>
      <c r="K845" s="209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1"/>
      <c r="AA845" s="463"/>
      <c r="AB845" s="210"/>
      <c r="AC845" s="465"/>
    </row>
    <row r="846" customFormat="false" ht="14.25" hidden="false" customHeight="false" outlineLevel="0" collapsed="false">
      <c r="A846" s="480"/>
      <c r="B846" s="481"/>
      <c r="C846" s="481"/>
      <c r="D846" s="35"/>
      <c r="E846" s="463"/>
      <c r="F846" s="210"/>
      <c r="G846" s="210"/>
      <c r="H846" s="210"/>
      <c r="I846" s="210"/>
      <c r="J846" s="464"/>
      <c r="K846" s="209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1"/>
      <c r="AA846" s="463"/>
      <c r="AB846" s="210"/>
      <c r="AC846" s="465"/>
    </row>
    <row r="847" customFormat="false" ht="14.25" hidden="false" customHeight="false" outlineLevel="0" collapsed="false">
      <c r="A847" s="480"/>
      <c r="B847" s="481"/>
      <c r="C847" s="481"/>
      <c r="D847" s="35"/>
      <c r="E847" s="463"/>
      <c r="F847" s="210"/>
      <c r="G847" s="210"/>
      <c r="H847" s="210"/>
      <c r="I847" s="210"/>
      <c r="J847" s="464"/>
      <c r="K847" s="209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1"/>
      <c r="AA847" s="463"/>
      <c r="AB847" s="210"/>
      <c r="AC847" s="465"/>
    </row>
    <row r="848" customFormat="false" ht="14.25" hidden="false" customHeight="false" outlineLevel="0" collapsed="false">
      <c r="A848" s="480"/>
      <c r="B848" s="481"/>
      <c r="C848" s="481"/>
      <c r="D848" s="35"/>
      <c r="E848" s="463"/>
      <c r="F848" s="210"/>
      <c r="G848" s="210"/>
      <c r="H848" s="210"/>
      <c r="I848" s="210"/>
      <c r="J848" s="464"/>
      <c r="K848" s="209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1"/>
      <c r="AA848" s="463"/>
      <c r="AB848" s="210"/>
      <c r="AC848" s="465"/>
    </row>
    <row r="849" customFormat="false" ht="14.25" hidden="false" customHeight="false" outlineLevel="0" collapsed="false">
      <c r="A849" s="480"/>
      <c r="B849" s="481"/>
      <c r="C849" s="481"/>
      <c r="D849" s="35"/>
      <c r="E849" s="463"/>
      <c r="F849" s="210"/>
      <c r="G849" s="210"/>
      <c r="H849" s="210"/>
      <c r="I849" s="210"/>
      <c r="J849" s="464"/>
      <c r="K849" s="209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1"/>
      <c r="AA849" s="463"/>
      <c r="AB849" s="210"/>
      <c r="AC849" s="465"/>
    </row>
    <row r="850" customFormat="false" ht="14.25" hidden="false" customHeight="false" outlineLevel="0" collapsed="false">
      <c r="A850" s="480"/>
      <c r="B850" s="481"/>
      <c r="C850" s="481"/>
      <c r="D850" s="35"/>
      <c r="E850" s="463"/>
      <c r="F850" s="210"/>
      <c r="G850" s="210"/>
      <c r="H850" s="210"/>
      <c r="I850" s="210"/>
      <c r="J850" s="464"/>
      <c r="K850" s="209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1"/>
      <c r="AA850" s="463"/>
      <c r="AB850" s="210"/>
      <c r="AC850" s="465"/>
    </row>
    <row r="851" customFormat="false" ht="14.25" hidden="false" customHeight="false" outlineLevel="0" collapsed="false">
      <c r="A851" s="480"/>
      <c r="B851" s="481"/>
      <c r="C851" s="481"/>
      <c r="D851" s="35"/>
      <c r="E851" s="463"/>
      <c r="F851" s="210"/>
      <c r="G851" s="210"/>
      <c r="H851" s="210"/>
      <c r="I851" s="210"/>
      <c r="J851" s="464"/>
      <c r="K851" s="209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1"/>
      <c r="AA851" s="463"/>
      <c r="AB851" s="210"/>
      <c r="AC851" s="465"/>
    </row>
    <row r="852" customFormat="false" ht="14.25" hidden="false" customHeight="false" outlineLevel="0" collapsed="false">
      <c r="A852" s="480"/>
      <c r="B852" s="481"/>
      <c r="C852" s="481"/>
      <c r="D852" s="35"/>
      <c r="E852" s="463"/>
      <c r="F852" s="210"/>
      <c r="G852" s="210"/>
      <c r="H852" s="210"/>
      <c r="I852" s="210"/>
      <c r="J852" s="464"/>
      <c r="K852" s="209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1"/>
      <c r="AA852" s="463"/>
      <c r="AB852" s="210"/>
      <c r="AC852" s="465"/>
    </row>
    <row r="853" customFormat="false" ht="14.25" hidden="false" customHeight="false" outlineLevel="0" collapsed="false">
      <c r="A853" s="480"/>
      <c r="B853" s="481"/>
      <c r="C853" s="481"/>
      <c r="D853" s="35"/>
      <c r="E853" s="463"/>
      <c r="F853" s="210"/>
      <c r="G853" s="210"/>
      <c r="H853" s="210"/>
      <c r="I853" s="210"/>
      <c r="J853" s="464"/>
      <c r="K853" s="209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1"/>
      <c r="AA853" s="463"/>
      <c r="AB853" s="210"/>
      <c r="AC853" s="465"/>
    </row>
    <row r="854" customFormat="false" ht="14.25" hidden="false" customHeight="false" outlineLevel="0" collapsed="false">
      <c r="A854" s="480"/>
      <c r="B854" s="481"/>
      <c r="C854" s="481"/>
      <c r="D854" s="35"/>
      <c r="E854" s="463"/>
      <c r="F854" s="210"/>
      <c r="G854" s="210"/>
      <c r="H854" s="210"/>
      <c r="I854" s="210"/>
      <c r="J854" s="464"/>
      <c r="K854" s="209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1"/>
      <c r="AA854" s="463"/>
      <c r="AB854" s="210"/>
      <c r="AC854" s="465"/>
    </row>
    <row r="855" customFormat="false" ht="14.25" hidden="false" customHeight="false" outlineLevel="0" collapsed="false">
      <c r="A855" s="480"/>
      <c r="B855" s="481"/>
      <c r="C855" s="481"/>
      <c r="D855" s="35"/>
      <c r="E855" s="463"/>
      <c r="F855" s="210"/>
      <c r="G855" s="210"/>
      <c r="H855" s="210"/>
      <c r="I855" s="210"/>
      <c r="J855" s="464"/>
      <c r="K855" s="209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1"/>
      <c r="AA855" s="463"/>
      <c r="AB855" s="210"/>
      <c r="AC855" s="465"/>
    </row>
    <row r="856" customFormat="false" ht="14.25" hidden="false" customHeight="false" outlineLevel="0" collapsed="false">
      <c r="A856" s="480"/>
      <c r="B856" s="481"/>
      <c r="C856" s="481"/>
      <c r="D856" s="35"/>
      <c r="E856" s="463"/>
      <c r="F856" s="210"/>
      <c r="G856" s="210"/>
      <c r="H856" s="210"/>
      <c r="I856" s="210"/>
      <c r="J856" s="464"/>
      <c r="K856" s="209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1"/>
      <c r="AA856" s="463"/>
      <c r="AB856" s="210"/>
      <c r="AC856" s="465"/>
    </row>
    <row r="857" customFormat="false" ht="14.25" hidden="false" customHeight="false" outlineLevel="0" collapsed="false">
      <c r="A857" s="480"/>
      <c r="B857" s="481"/>
      <c r="C857" s="481"/>
      <c r="D857" s="35"/>
      <c r="E857" s="463"/>
      <c r="F857" s="210"/>
      <c r="G857" s="210"/>
      <c r="H857" s="210"/>
      <c r="I857" s="210"/>
      <c r="J857" s="464"/>
      <c r="K857" s="209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1"/>
      <c r="AA857" s="463"/>
      <c r="AB857" s="210"/>
      <c r="AC857" s="465"/>
    </row>
    <row r="858" customFormat="false" ht="14.25" hidden="false" customHeight="false" outlineLevel="0" collapsed="false">
      <c r="A858" s="480"/>
      <c r="B858" s="481"/>
      <c r="C858" s="481"/>
      <c r="D858" s="35"/>
      <c r="E858" s="463"/>
      <c r="F858" s="210"/>
      <c r="G858" s="210"/>
      <c r="H858" s="210"/>
      <c r="I858" s="210"/>
      <c r="J858" s="464"/>
      <c r="K858" s="209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1"/>
      <c r="AA858" s="463"/>
      <c r="AB858" s="210"/>
      <c r="AC858" s="465"/>
    </row>
    <row r="859" customFormat="false" ht="14.25" hidden="false" customHeight="false" outlineLevel="0" collapsed="false">
      <c r="A859" s="480"/>
      <c r="B859" s="481"/>
      <c r="C859" s="481"/>
      <c r="D859" s="35"/>
      <c r="E859" s="463"/>
      <c r="F859" s="210"/>
      <c r="G859" s="210"/>
      <c r="H859" s="210"/>
      <c r="I859" s="210"/>
      <c r="J859" s="464"/>
      <c r="K859" s="209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1"/>
      <c r="AA859" s="463"/>
      <c r="AB859" s="210"/>
      <c r="AC859" s="465"/>
    </row>
    <row r="860" customFormat="false" ht="14.25" hidden="false" customHeight="false" outlineLevel="0" collapsed="false">
      <c r="A860" s="480"/>
      <c r="B860" s="481"/>
      <c r="C860" s="481"/>
      <c r="D860" s="35"/>
      <c r="E860" s="463"/>
      <c r="F860" s="210"/>
      <c r="G860" s="210"/>
      <c r="H860" s="210"/>
      <c r="I860" s="210"/>
      <c r="J860" s="464"/>
      <c r="K860" s="209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1"/>
      <c r="AA860" s="463"/>
      <c r="AB860" s="210"/>
      <c r="AC860" s="465"/>
    </row>
    <row r="861" customFormat="false" ht="14.25" hidden="false" customHeight="false" outlineLevel="0" collapsed="false">
      <c r="A861" s="480"/>
      <c r="B861" s="481"/>
      <c r="C861" s="481"/>
      <c r="D861" s="35"/>
      <c r="E861" s="463"/>
      <c r="F861" s="210"/>
      <c r="G861" s="210"/>
      <c r="H861" s="210"/>
      <c r="I861" s="210"/>
      <c r="J861" s="464"/>
      <c r="K861" s="209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1"/>
      <c r="AA861" s="463"/>
      <c r="AB861" s="210"/>
      <c r="AC861" s="465"/>
    </row>
    <row r="862" customFormat="false" ht="14.25" hidden="false" customHeight="false" outlineLevel="0" collapsed="false">
      <c r="A862" s="480"/>
      <c r="B862" s="481"/>
      <c r="C862" s="481"/>
      <c r="D862" s="35"/>
      <c r="E862" s="463"/>
      <c r="F862" s="210"/>
      <c r="G862" s="210"/>
      <c r="H862" s="210"/>
      <c r="I862" s="210"/>
      <c r="J862" s="464"/>
      <c r="K862" s="209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1"/>
      <c r="AA862" s="463"/>
      <c r="AB862" s="210"/>
      <c r="AC862" s="465"/>
    </row>
    <row r="863" customFormat="false" ht="14.25" hidden="false" customHeight="false" outlineLevel="0" collapsed="false">
      <c r="A863" s="480"/>
      <c r="B863" s="481"/>
      <c r="C863" s="481"/>
      <c r="D863" s="35"/>
      <c r="E863" s="463"/>
      <c r="F863" s="210"/>
      <c r="G863" s="210"/>
      <c r="H863" s="210"/>
      <c r="I863" s="210"/>
      <c r="J863" s="464"/>
      <c r="K863" s="209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1"/>
      <c r="AA863" s="463"/>
      <c r="AB863" s="210"/>
      <c r="AC863" s="465"/>
    </row>
    <row r="864" customFormat="false" ht="14.25" hidden="false" customHeight="false" outlineLevel="0" collapsed="false">
      <c r="A864" s="480"/>
      <c r="B864" s="481"/>
      <c r="C864" s="481"/>
      <c r="D864" s="35"/>
      <c r="E864" s="463"/>
      <c r="F864" s="210"/>
      <c r="G864" s="210"/>
      <c r="H864" s="210"/>
      <c r="I864" s="210"/>
      <c r="J864" s="464"/>
      <c r="K864" s="209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1"/>
      <c r="AA864" s="463"/>
      <c r="AB864" s="210"/>
      <c r="AC864" s="465"/>
    </row>
    <row r="865" customFormat="false" ht="14.25" hidden="false" customHeight="false" outlineLevel="0" collapsed="false">
      <c r="A865" s="480"/>
      <c r="B865" s="481"/>
      <c r="C865" s="481"/>
      <c r="D865" s="35"/>
      <c r="E865" s="463"/>
      <c r="F865" s="210"/>
      <c r="G865" s="210"/>
      <c r="H865" s="210"/>
      <c r="I865" s="210"/>
      <c r="J865" s="464"/>
      <c r="K865" s="209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1"/>
      <c r="AA865" s="463"/>
      <c r="AB865" s="210"/>
      <c r="AC865" s="465"/>
    </row>
    <row r="866" customFormat="false" ht="14.25" hidden="false" customHeight="false" outlineLevel="0" collapsed="false">
      <c r="A866" s="480"/>
      <c r="B866" s="481"/>
      <c r="C866" s="481"/>
      <c r="D866" s="35"/>
      <c r="E866" s="463"/>
      <c r="F866" s="210"/>
      <c r="G866" s="210"/>
      <c r="H866" s="210"/>
      <c r="I866" s="210"/>
      <c r="J866" s="464"/>
      <c r="K866" s="209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1"/>
      <c r="AA866" s="463"/>
      <c r="AB866" s="210"/>
      <c r="AC866" s="465"/>
    </row>
    <row r="867" customFormat="false" ht="14.25" hidden="false" customHeight="false" outlineLevel="0" collapsed="false">
      <c r="A867" s="480"/>
      <c r="B867" s="481"/>
      <c r="C867" s="481"/>
      <c r="D867" s="35"/>
      <c r="E867" s="463"/>
      <c r="F867" s="210"/>
      <c r="G867" s="210"/>
      <c r="H867" s="210"/>
      <c r="I867" s="210"/>
      <c r="J867" s="464"/>
      <c r="K867" s="209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1"/>
      <c r="AA867" s="463"/>
      <c r="AB867" s="210"/>
      <c r="AC867" s="465"/>
    </row>
    <row r="868" customFormat="false" ht="14.25" hidden="false" customHeight="false" outlineLevel="0" collapsed="false">
      <c r="A868" s="480"/>
      <c r="B868" s="481"/>
      <c r="C868" s="481"/>
      <c r="D868" s="35"/>
      <c r="E868" s="463"/>
      <c r="F868" s="210"/>
      <c r="G868" s="210"/>
      <c r="H868" s="210"/>
      <c r="I868" s="210"/>
      <c r="J868" s="464"/>
      <c r="K868" s="209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1"/>
      <c r="AA868" s="463"/>
      <c r="AB868" s="210"/>
      <c r="AC868" s="465"/>
    </row>
    <row r="869" customFormat="false" ht="14.25" hidden="false" customHeight="false" outlineLevel="0" collapsed="false">
      <c r="A869" s="480"/>
      <c r="B869" s="481"/>
      <c r="C869" s="481"/>
      <c r="D869" s="35"/>
      <c r="E869" s="463"/>
      <c r="F869" s="210"/>
      <c r="G869" s="210"/>
      <c r="H869" s="210"/>
      <c r="I869" s="210"/>
      <c r="J869" s="464"/>
      <c r="K869" s="209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1"/>
      <c r="AA869" s="463"/>
      <c r="AB869" s="210"/>
      <c r="AC869" s="465"/>
    </row>
    <row r="870" customFormat="false" ht="14.25" hidden="false" customHeight="false" outlineLevel="0" collapsed="false">
      <c r="A870" s="480"/>
      <c r="B870" s="481"/>
      <c r="C870" s="481"/>
      <c r="D870" s="35"/>
      <c r="E870" s="463"/>
      <c r="F870" s="210"/>
      <c r="G870" s="210"/>
      <c r="H870" s="210"/>
      <c r="I870" s="210"/>
      <c r="J870" s="464"/>
      <c r="K870" s="209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1"/>
      <c r="AA870" s="463"/>
      <c r="AB870" s="210"/>
      <c r="AC870" s="465"/>
    </row>
    <row r="871" customFormat="false" ht="14.25" hidden="false" customHeight="false" outlineLevel="0" collapsed="false">
      <c r="A871" s="480"/>
      <c r="B871" s="481"/>
      <c r="C871" s="481"/>
      <c r="D871" s="35"/>
      <c r="E871" s="463"/>
      <c r="F871" s="210"/>
      <c r="G871" s="210"/>
      <c r="H871" s="210"/>
      <c r="I871" s="210"/>
      <c r="J871" s="464"/>
      <c r="K871" s="209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1"/>
      <c r="AA871" s="463"/>
      <c r="AB871" s="210"/>
      <c r="AC871" s="465"/>
    </row>
    <row r="872" customFormat="false" ht="14.25" hidden="false" customHeight="false" outlineLevel="0" collapsed="false">
      <c r="A872" s="480"/>
      <c r="B872" s="481"/>
      <c r="C872" s="481"/>
      <c r="D872" s="35"/>
      <c r="E872" s="463"/>
      <c r="F872" s="210"/>
      <c r="G872" s="210"/>
      <c r="H872" s="210"/>
      <c r="I872" s="210"/>
      <c r="J872" s="464"/>
      <c r="K872" s="209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1"/>
      <c r="AA872" s="463"/>
      <c r="AB872" s="210"/>
      <c r="AC872" s="465"/>
    </row>
    <row r="873" customFormat="false" ht="14.25" hidden="false" customHeight="false" outlineLevel="0" collapsed="false">
      <c r="A873" s="480"/>
      <c r="B873" s="481"/>
      <c r="C873" s="481"/>
      <c r="D873" s="35"/>
      <c r="E873" s="463"/>
      <c r="F873" s="210"/>
      <c r="G873" s="210"/>
      <c r="H873" s="210"/>
      <c r="I873" s="210"/>
      <c r="J873" s="464"/>
      <c r="K873" s="209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1"/>
      <c r="AA873" s="463"/>
      <c r="AB873" s="210"/>
      <c r="AC873" s="465"/>
    </row>
    <row r="874" customFormat="false" ht="14.25" hidden="false" customHeight="false" outlineLevel="0" collapsed="false">
      <c r="A874" s="480"/>
      <c r="B874" s="481"/>
      <c r="C874" s="481"/>
      <c r="D874" s="35"/>
      <c r="E874" s="463"/>
      <c r="F874" s="210"/>
      <c r="G874" s="210"/>
      <c r="H874" s="210"/>
      <c r="I874" s="210"/>
      <c r="J874" s="464"/>
      <c r="K874" s="209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1"/>
      <c r="AA874" s="463"/>
      <c r="AB874" s="210"/>
      <c r="AC874" s="465"/>
    </row>
    <row r="875" customFormat="false" ht="14.25" hidden="false" customHeight="false" outlineLevel="0" collapsed="false">
      <c r="A875" s="480"/>
      <c r="B875" s="481"/>
      <c r="C875" s="481"/>
      <c r="D875" s="35"/>
      <c r="E875" s="463"/>
      <c r="F875" s="210"/>
      <c r="G875" s="210"/>
      <c r="H875" s="210"/>
      <c r="I875" s="210"/>
      <c r="J875" s="464"/>
      <c r="K875" s="209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1"/>
      <c r="AA875" s="463"/>
      <c r="AB875" s="210"/>
      <c r="AC875" s="465"/>
    </row>
    <row r="876" customFormat="false" ht="14.25" hidden="false" customHeight="false" outlineLevel="0" collapsed="false">
      <c r="A876" s="480"/>
      <c r="B876" s="481"/>
      <c r="C876" s="481"/>
      <c r="D876" s="35"/>
      <c r="E876" s="463"/>
      <c r="F876" s="210"/>
      <c r="G876" s="210"/>
      <c r="H876" s="210"/>
      <c r="I876" s="210"/>
      <c r="J876" s="464"/>
      <c r="K876" s="209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1"/>
      <c r="AA876" s="463"/>
      <c r="AB876" s="210"/>
      <c r="AC876" s="465"/>
    </row>
    <row r="877" customFormat="false" ht="14.25" hidden="false" customHeight="false" outlineLevel="0" collapsed="false">
      <c r="A877" s="480"/>
      <c r="B877" s="481"/>
      <c r="C877" s="481"/>
      <c r="D877" s="35"/>
      <c r="E877" s="463"/>
      <c r="F877" s="210"/>
      <c r="G877" s="210"/>
      <c r="H877" s="210"/>
      <c r="I877" s="210"/>
      <c r="J877" s="464"/>
      <c r="K877" s="209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1"/>
      <c r="AA877" s="463"/>
      <c r="AB877" s="210"/>
      <c r="AC877" s="465"/>
    </row>
    <row r="878" customFormat="false" ht="14.25" hidden="false" customHeight="false" outlineLevel="0" collapsed="false">
      <c r="A878" s="480"/>
      <c r="B878" s="481"/>
      <c r="C878" s="481"/>
      <c r="D878" s="35"/>
      <c r="E878" s="463"/>
      <c r="F878" s="210"/>
      <c r="G878" s="210"/>
      <c r="H878" s="210"/>
      <c r="I878" s="210"/>
      <c r="J878" s="464"/>
      <c r="K878" s="209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1"/>
      <c r="AA878" s="463"/>
      <c r="AB878" s="210"/>
      <c r="AC878" s="465"/>
    </row>
    <row r="879" customFormat="false" ht="14.25" hidden="false" customHeight="false" outlineLevel="0" collapsed="false">
      <c r="A879" s="480"/>
      <c r="B879" s="481"/>
      <c r="C879" s="481"/>
      <c r="D879" s="35"/>
      <c r="E879" s="463"/>
      <c r="F879" s="210"/>
      <c r="G879" s="210"/>
      <c r="H879" s="210"/>
      <c r="I879" s="210"/>
      <c r="J879" s="464"/>
      <c r="K879" s="209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1"/>
      <c r="AA879" s="463"/>
      <c r="AB879" s="210"/>
      <c r="AC879" s="465"/>
    </row>
    <row r="880" customFormat="false" ht="14.25" hidden="false" customHeight="false" outlineLevel="0" collapsed="false">
      <c r="A880" s="480"/>
      <c r="B880" s="481"/>
      <c r="C880" s="481"/>
      <c r="D880" s="35"/>
      <c r="E880" s="463"/>
      <c r="F880" s="210"/>
      <c r="G880" s="210"/>
      <c r="H880" s="210"/>
      <c r="I880" s="210"/>
      <c r="J880" s="464"/>
      <c r="K880" s="209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1"/>
      <c r="AA880" s="463"/>
      <c r="AB880" s="210"/>
      <c r="AC880" s="465"/>
    </row>
    <row r="881" customFormat="false" ht="14.25" hidden="false" customHeight="false" outlineLevel="0" collapsed="false">
      <c r="A881" s="480"/>
      <c r="B881" s="481"/>
      <c r="C881" s="481"/>
      <c r="D881" s="35"/>
      <c r="E881" s="463"/>
      <c r="F881" s="210"/>
      <c r="G881" s="210"/>
      <c r="H881" s="210"/>
      <c r="I881" s="210"/>
      <c r="J881" s="464"/>
      <c r="K881" s="209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1"/>
      <c r="AA881" s="463"/>
      <c r="AB881" s="210"/>
      <c r="AC881" s="465"/>
    </row>
    <row r="882" customFormat="false" ht="14.25" hidden="false" customHeight="false" outlineLevel="0" collapsed="false">
      <c r="A882" s="480"/>
      <c r="B882" s="481"/>
      <c r="C882" s="481"/>
      <c r="D882" s="35"/>
      <c r="E882" s="463"/>
      <c r="F882" s="210"/>
      <c r="G882" s="210"/>
      <c r="H882" s="210"/>
      <c r="I882" s="210"/>
      <c r="J882" s="464"/>
      <c r="K882" s="209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1"/>
      <c r="AA882" s="463"/>
      <c r="AB882" s="210"/>
      <c r="AC882" s="465"/>
    </row>
    <row r="883" customFormat="false" ht="14.25" hidden="false" customHeight="false" outlineLevel="0" collapsed="false">
      <c r="A883" s="480"/>
      <c r="B883" s="481"/>
      <c r="C883" s="481"/>
      <c r="D883" s="35"/>
      <c r="E883" s="463"/>
      <c r="F883" s="210"/>
      <c r="G883" s="210"/>
      <c r="H883" s="210"/>
      <c r="I883" s="210"/>
      <c r="J883" s="464"/>
      <c r="K883" s="209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1"/>
      <c r="AA883" s="463"/>
      <c r="AB883" s="210"/>
      <c r="AC883" s="465"/>
    </row>
    <row r="884" customFormat="false" ht="14.25" hidden="false" customHeight="false" outlineLevel="0" collapsed="false">
      <c r="A884" s="480"/>
      <c r="B884" s="481"/>
      <c r="C884" s="481"/>
      <c r="D884" s="35"/>
      <c r="E884" s="463"/>
      <c r="F884" s="210"/>
      <c r="G884" s="210"/>
      <c r="H884" s="210"/>
      <c r="I884" s="210"/>
      <c r="J884" s="464"/>
      <c r="K884" s="209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1"/>
      <c r="AA884" s="463"/>
      <c r="AB884" s="210"/>
      <c r="AC884" s="465"/>
    </row>
    <row r="885" customFormat="false" ht="14.25" hidden="false" customHeight="false" outlineLevel="0" collapsed="false">
      <c r="A885" s="480"/>
      <c r="B885" s="481"/>
      <c r="C885" s="481"/>
      <c r="D885" s="35"/>
      <c r="E885" s="463"/>
      <c r="F885" s="210"/>
      <c r="G885" s="210"/>
      <c r="H885" s="210"/>
      <c r="I885" s="210"/>
      <c r="J885" s="464"/>
      <c r="K885" s="209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1"/>
      <c r="AA885" s="463"/>
      <c r="AB885" s="210"/>
      <c r="AC885" s="465"/>
    </row>
    <row r="886" customFormat="false" ht="14.25" hidden="false" customHeight="false" outlineLevel="0" collapsed="false">
      <c r="A886" s="480"/>
      <c r="B886" s="481"/>
      <c r="C886" s="481"/>
      <c r="D886" s="35"/>
      <c r="E886" s="463"/>
      <c r="F886" s="210"/>
      <c r="G886" s="210"/>
      <c r="H886" s="210"/>
      <c r="I886" s="210"/>
      <c r="J886" s="464"/>
      <c r="K886" s="209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1"/>
      <c r="AA886" s="463"/>
      <c r="AB886" s="210"/>
      <c r="AC886" s="465"/>
    </row>
    <row r="887" customFormat="false" ht="14.25" hidden="false" customHeight="false" outlineLevel="0" collapsed="false">
      <c r="A887" s="480"/>
      <c r="B887" s="481"/>
      <c r="C887" s="481"/>
      <c r="D887" s="35"/>
      <c r="E887" s="463"/>
      <c r="F887" s="210"/>
      <c r="G887" s="210"/>
      <c r="H887" s="210"/>
      <c r="I887" s="210"/>
      <c r="J887" s="464"/>
      <c r="K887" s="209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1"/>
      <c r="AA887" s="463"/>
      <c r="AB887" s="210"/>
      <c r="AC887" s="465"/>
    </row>
    <row r="888" customFormat="false" ht="14.25" hidden="false" customHeight="false" outlineLevel="0" collapsed="false">
      <c r="A888" s="480"/>
      <c r="B888" s="481"/>
      <c r="C888" s="481"/>
      <c r="D888" s="35"/>
      <c r="E888" s="463"/>
      <c r="F888" s="210"/>
      <c r="G888" s="210"/>
      <c r="H888" s="210"/>
      <c r="I888" s="210"/>
      <c r="J888" s="464"/>
      <c r="K888" s="209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1"/>
      <c r="AA888" s="463"/>
      <c r="AB888" s="210"/>
      <c r="AC888" s="465"/>
    </row>
    <row r="889" customFormat="false" ht="14.25" hidden="false" customHeight="false" outlineLevel="0" collapsed="false">
      <c r="A889" s="480"/>
      <c r="B889" s="481"/>
      <c r="C889" s="481"/>
      <c r="D889" s="35"/>
      <c r="E889" s="463"/>
      <c r="F889" s="210"/>
      <c r="G889" s="210"/>
      <c r="H889" s="210"/>
      <c r="I889" s="210"/>
      <c r="J889" s="464"/>
      <c r="K889" s="209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1"/>
      <c r="AA889" s="463"/>
      <c r="AB889" s="210"/>
      <c r="AC889" s="465"/>
    </row>
    <row r="890" customFormat="false" ht="14.25" hidden="false" customHeight="false" outlineLevel="0" collapsed="false">
      <c r="A890" s="480"/>
      <c r="B890" s="481"/>
      <c r="C890" s="481"/>
      <c r="D890" s="35"/>
      <c r="E890" s="463"/>
      <c r="F890" s="210"/>
      <c r="G890" s="210"/>
      <c r="H890" s="210"/>
      <c r="I890" s="210"/>
      <c r="J890" s="464"/>
      <c r="K890" s="209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1"/>
      <c r="AA890" s="463"/>
      <c r="AB890" s="210"/>
      <c r="AC890" s="465"/>
    </row>
    <row r="891" customFormat="false" ht="14.25" hidden="false" customHeight="false" outlineLevel="0" collapsed="false">
      <c r="A891" s="480"/>
      <c r="B891" s="481"/>
      <c r="C891" s="481"/>
      <c r="D891" s="35"/>
      <c r="E891" s="463"/>
      <c r="F891" s="210"/>
      <c r="G891" s="210"/>
      <c r="H891" s="210"/>
      <c r="I891" s="210"/>
      <c r="J891" s="464"/>
      <c r="K891" s="209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1"/>
      <c r="AA891" s="463"/>
      <c r="AB891" s="210"/>
      <c r="AC891" s="465"/>
    </row>
    <row r="892" customFormat="false" ht="14.25" hidden="false" customHeight="false" outlineLevel="0" collapsed="false">
      <c r="A892" s="480"/>
      <c r="B892" s="481"/>
      <c r="C892" s="481"/>
      <c r="D892" s="35"/>
      <c r="E892" s="463"/>
      <c r="F892" s="210"/>
      <c r="G892" s="210"/>
      <c r="H892" s="210"/>
      <c r="I892" s="210"/>
      <c r="J892" s="464"/>
      <c r="K892" s="209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1"/>
      <c r="AA892" s="463"/>
      <c r="AB892" s="210"/>
      <c r="AC892" s="465"/>
    </row>
    <row r="893" customFormat="false" ht="14.25" hidden="false" customHeight="false" outlineLevel="0" collapsed="false">
      <c r="A893" s="480"/>
      <c r="B893" s="481"/>
      <c r="C893" s="481"/>
      <c r="D893" s="35"/>
      <c r="E893" s="463"/>
      <c r="F893" s="210"/>
      <c r="G893" s="210"/>
      <c r="H893" s="210"/>
      <c r="I893" s="210"/>
      <c r="J893" s="464"/>
      <c r="K893" s="209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1"/>
      <c r="AA893" s="463"/>
      <c r="AB893" s="210"/>
      <c r="AC893" s="465"/>
    </row>
    <row r="894" customFormat="false" ht="14.25" hidden="false" customHeight="false" outlineLevel="0" collapsed="false">
      <c r="A894" s="480"/>
      <c r="B894" s="481"/>
      <c r="C894" s="481"/>
      <c r="D894" s="35"/>
      <c r="E894" s="463"/>
      <c r="F894" s="210"/>
      <c r="G894" s="210"/>
      <c r="H894" s="210"/>
      <c r="I894" s="210"/>
      <c r="J894" s="464"/>
      <c r="K894" s="209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1"/>
      <c r="AA894" s="463"/>
      <c r="AB894" s="210"/>
      <c r="AC894" s="465"/>
    </row>
    <row r="895" customFormat="false" ht="14.25" hidden="false" customHeight="false" outlineLevel="0" collapsed="false">
      <c r="A895" s="480"/>
      <c r="B895" s="481"/>
      <c r="C895" s="481"/>
      <c r="D895" s="35"/>
      <c r="E895" s="463"/>
      <c r="F895" s="210"/>
      <c r="G895" s="210"/>
      <c r="H895" s="210"/>
      <c r="I895" s="210"/>
      <c r="J895" s="464"/>
      <c r="K895" s="209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1"/>
      <c r="AA895" s="463"/>
      <c r="AB895" s="210"/>
      <c r="AC895" s="465"/>
    </row>
    <row r="896" customFormat="false" ht="14.25" hidden="false" customHeight="false" outlineLevel="0" collapsed="false">
      <c r="A896" s="480"/>
      <c r="B896" s="481"/>
      <c r="C896" s="481"/>
      <c r="D896" s="35"/>
      <c r="E896" s="463"/>
      <c r="F896" s="210"/>
      <c r="G896" s="210"/>
      <c r="H896" s="210"/>
      <c r="I896" s="210"/>
      <c r="J896" s="464"/>
      <c r="K896" s="209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1"/>
      <c r="AA896" s="463"/>
      <c r="AB896" s="210"/>
      <c r="AC896" s="465"/>
    </row>
    <row r="897" customFormat="false" ht="14.25" hidden="false" customHeight="false" outlineLevel="0" collapsed="false">
      <c r="A897" s="480"/>
      <c r="B897" s="481"/>
      <c r="C897" s="481"/>
      <c r="D897" s="35"/>
      <c r="E897" s="463"/>
      <c r="F897" s="210"/>
      <c r="G897" s="210"/>
      <c r="H897" s="210"/>
      <c r="I897" s="210"/>
      <c r="J897" s="464"/>
      <c r="K897" s="209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1"/>
      <c r="AA897" s="463"/>
      <c r="AB897" s="210"/>
      <c r="AC897" s="465"/>
    </row>
    <row r="898" customFormat="false" ht="14.25" hidden="false" customHeight="false" outlineLevel="0" collapsed="false">
      <c r="A898" s="480"/>
      <c r="B898" s="481"/>
      <c r="C898" s="481"/>
      <c r="D898" s="35"/>
      <c r="E898" s="463"/>
      <c r="F898" s="210"/>
      <c r="G898" s="210"/>
      <c r="H898" s="210"/>
      <c r="I898" s="210"/>
      <c r="J898" s="464"/>
      <c r="K898" s="209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1"/>
      <c r="AA898" s="463"/>
      <c r="AB898" s="210"/>
      <c r="AC898" s="465"/>
    </row>
    <row r="899" customFormat="false" ht="14.25" hidden="false" customHeight="false" outlineLevel="0" collapsed="false">
      <c r="A899" s="480"/>
      <c r="B899" s="481"/>
      <c r="C899" s="481"/>
      <c r="D899" s="35"/>
      <c r="E899" s="463"/>
      <c r="F899" s="210"/>
      <c r="G899" s="210"/>
      <c r="H899" s="210"/>
      <c r="I899" s="210"/>
      <c r="J899" s="464"/>
      <c r="K899" s="209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1"/>
      <c r="AA899" s="463"/>
      <c r="AB899" s="210"/>
      <c r="AC899" s="465"/>
    </row>
    <row r="900" customFormat="false" ht="14.25" hidden="false" customHeight="false" outlineLevel="0" collapsed="false">
      <c r="A900" s="480"/>
      <c r="B900" s="481"/>
      <c r="C900" s="481"/>
      <c r="D900" s="35"/>
      <c r="E900" s="463"/>
      <c r="F900" s="210"/>
      <c r="G900" s="210"/>
      <c r="H900" s="210"/>
      <c r="I900" s="210"/>
      <c r="J900" s="464"/>
      <c r="K900" s="209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1"/>
      <c r="AA900" s="463"/>
      <c r="AB900" s="210"/>
      <c r="AC900" s="465"/>
    </row>
    <row r="901" customFormat="false" ht="14.25" hidden="false" customHeight="false" outlineLevel="0" collapsed="false">
      <c r="A901" s="480"/>
      <c r="B901" s="481"/>
      <c r="C901" s="481"/>
      <c r="D901" s="35"/>
      <c r="E901" s="463"/>
      <c r="F901" s="210"/>
      <c r="G901" s="210"/>
      <c r="H901" s="210"/>
      <c r="I901" s="210"/>
      <c r="J901" s="464"/>
      <c r="K901" s="209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1"/>
      <c r="AA901" s="463"/>
      <c r="AB901" s="210"/>
      <c r="AC901" s="465"/>
    </row>
    <row r="902" customFormat="false" ht="14.25" hidden="false" customHeight="false" outlineLevel="0" collapsed="false">
      <c r="A902" s="480"/>
      <c r="B902" s="481"/>
      <c r="C902" s="481"/>
      <c r="D902" s="35"/>
      <c r="E902" s="463"/>
      <c r="F902" s="210"/>
      <c r="G902" s="210"/>
      <c r="H902" s="210"/>
      <c r="I902" s="210"/>
      <c r="J902" s="464"/>
      <c r="K902" s="209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1"/>
      <c r="AA902" s="463"/>
      <c r="AB902" s="210"/>
      <c r="AC902" s="465"/>
    </row>
    <row r="903" customFormat="false" ht="14.25" hidden="false" customHeight="false" outlineLevel="0" collapsed="false">
      <c r="A903" s="480"/>
      <c r="B903" s="481"/>
      <c r="C903" s="481"/>
      <c r="D903" s="35"/>
      <c r="E903" s="463"/>
      <c r="F903" s="210"/>
      <c r="G903" s="210"/>
      <c r="H903" s="210"/>
      <c r="I903" s="210"/>
      <c r="J903" s="464"/>
      <c r="K903" s="209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1"/>
      <c r="AA903" s="463"/>
      <c r="AB903" s="210"/>
      <c r="AC903" s="465"/>
    </row>
    <row r="904" customFormat="false" ht="14.25" hidden="false" customHeight="false" outlineLevel="0" collapsed="false">
      <c r="A904" s="480"/>
      <c r="B904" s="481"/>
      <c r="C904" s="481"/>
      <c r="D904" s="35"/>
      <c r="E904" s="463"/>
      <c r="F904" s="210"/>
      <c r="G904" s="210"/>
      <c r="H904" s="210"/>
      <c r="I904" s="210"/>
      <c r="J904" s="464"/>
      <c r="K904" s="209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1"/>
      <c r="AA904" s="463"/>
      <c r="AB904" s="210"/>
      <c r="AC904" s="465"/>
    </row>
    <row r="905" customFormat="false" ht="14.25" hidden="false" customHeight="false" outlineLevel="0" collapsed="false">
      <c r="A905" s="480"/>
      <c r="B905" s="481"/>
      <c r="C905" s="481"/>
      <c r="D905" s="35"/>
      <c r="E905" s="463"/>
      <c r="F905" s="210"/>
      <c r="G905" s="210"/>
      <c r="H905" s="210"/>
      <c r="I905" s="210"/>
      <c r="J905" s="464"/>
      <c r="K905" s="209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1"/>
      <c r="AA905" s="463"/>
      <c r="AB905" s="210"/>
      <c r="AC905" s="465"/>
    </row>
    <row r="906" customFormat="false" ht="14.25" hidden="false" customHeight="false" outlineLevel="0" collapsed="false">
      <c r="A906" s="480"/>
      <c r="B906" s="481"/>
      <c r="C906" s="481"/>
      <c r="D906" s="35"/>
      <c r="E906" s="463"/>
      <c r="F906" s="210"/>
      <c r="G906" s="210"/>
      <c r="H906" s="210"/>
      <c r="I906" s="210"/>
      <c r="J906" s="464"/>
      <c r="K906" s="209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1"/>
      <c r="AA906" s="463"/>
      <c r="AB906" s="210"/>
      <c r="AC906" s="465"/>
    </row>
    <row r="907" customFormat="false" ht="14.25" hidden="false" customHeight="false" outlineLevel="0" collapsed="false">
      <c r="A907" s="480"/>
      <c r="B907" s="481"/>
      <c r="C907" s="481"/>
      <c r="D907" s="35"/>
      <c r="E907" s="463"/>
      <c r="F907" s="210"/>
      <c r="G907" s="210"/>
      <c r="H907" s="210"/>
      <c r="I907" s="210"/>
      <c r="J907" s="464"/>
      <c r="K907" s="209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1"/>
      <c r="AA907" s="463"/>
      <c r="AB907" s="210"/>
      <c r="AC907" s="465"/>
    </row>
    <row r="908" customFormat="false" ht="14.25" hidden="false" customHeight="false" outlineLevel="0" collapsed="false">
      <c r="A908" s="480"/>
      <c r="B908" s="481"/>
      <c r="C908" s="481"/>
      <c r="D908" s="35"/>
      <c r="E908" s="463"/>
      <c r="F908" s="210"/>
      <c r="G908" s="210"/>
      <c r="H908" s="210"/>
      <c r="I908" s="210"/>
      <c r="J908" s="464"/>
      <c r="K908" s="209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1"/>
      <c r="AA908" s="463"/>
      <c r="AB908" s="210"/>
      <c r="AC908" s="465"/>
    </row>
    <row r="909" customFormat="false" ht="14.25" hidden="false" customHeight="false" outlineLevel="0" collapsed="false">
      <c r="A909" s="480"/>
      <c r="B909" s="481"/>
      <c r="C909" s="481"/>
      <c r="D909" s="35"/>
      <c r="E909" s="463"/>
      <c r="F909" s="210"/>
      <c r="G909" s="210"/>
      <c r="H909" s="210"/>
      <c r="I909" s="210"/>
      <c r="J909" s="464"/>
      <c r="K909" s="209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1"/>
      <c r="AA909" s="463"/>
      <c r="AB909" s="210"/>
      <c r="AC909" s="465"/>
    </row>
    <row r="910" customFormat="false" ht="14.25" hidden="false" customHeight="false" outlineLevel="0" collapsed="false">
      <c r="A910" s="480"/>
      <c r="B910" s="481"/>
      <c r="C910" s="481"/>
      <c r="D910" s="35"/>
      <c r="E910" s="463"/>
      <c r="F910" s="210"/>
      <c r="G910" s="210"/>
      <c r="H910" s="210"/>
      <c r="I910" s="210"/>
      <c r="J910" s="464"/>
      <c r="K910" s="209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1"/>
      <c r="AA910" s="463"/>
      <c r="AB910" s="210"/>
      <c r="AC910" s="465"/>
    </row>
    <row r="911" customFormat="false" ht="14.25" hidden="false" customHeight="false" outlineLevel="0" collapsed="false">
      <c r="A911" s="480"/>
      <c r="B911" s="481"/>
      <c r="C911" s="481"/>
      <c r="D911" s="35"/>
      <c r="E911" s="463"/>
      <c r="F911" s="210"/>
      <c r="G911" s="210"/>
      <c r="H911" s="210"/>
      <c r="I911" s="210"/>
      <c r="J911" s="464"/>
      <c r="K911" s="209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1"/>
      <c r="AA911" s="463"/>
      <c r="AB911" s="210"/>
      <c r="AC911" s="465"/>
    </row>
    <row r="912" customFormat="false" ht="14.25" hidden="false" customHeight="false" outlineLevel="0" collapsed="false">
      <c r="A912" s="480"/>
      <c r="B912" s="481"/>
      <c r="C912" s="481"/>
      <c r="D912" s="35"/>
      <c r="E912" s="463"/>
      <c r="F912" s="210"/>
      <c r="G912" s="210"/>
      <c r="H912" s="210"/>
      <c r="I912" s="210"/>
      <c r="J912" s="464"/>
      <c r="K912" s="209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1"/>
      <c r="AA912" s="463"/>
      <c r="AB912" s="210"/>
      <c r="AC912" s="465"/>
    </row>
    <row r="913" customFormat="false" ht="14.25" hidden="false" customHeight="false" outlineLevel="0" collapsed="false">
      <c r="A913" s="480"/>
      <c r="B913" s="481"/>
      <c r="C913" s="481"/>
      <c r="D913" s="35"/>
      <c r="E913" s="463"/>
      <c r="F913" s="210"/>
      <c r="G913" s="210"/>
      <c r="H913" s="210"/>
      <c r="I913" s="210"/>
      <c r="J913" s="464"/>
      <c r="K913" s="209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1"/>
      <c r="AA913" s="463"/>
      <c r="AB913" s="210"/>
      <c r="AC913" s="465"/>
    </row>
    <row r="914" customFormat="false" ht="14.25" hidden="false" customHeight="false" outlineLevel="0" collapsed="false">
      <c r="A914" s="480"/>
      <c r="B914" s="481"/>
      <c r="C914" s="481"/>
      <c r="D914" s="35"/>
      <c r="E914" s="463"/>
      <c r="F914" s="210"/>
      <c r="G914" s="210"/>
      <c r="H914" s="210"/>
      <c r="I914" s="210"/>
      <c r="J914" s="464"/>
      <c r="K914" s="209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1"/>
      <c r="AA914" s="463"/>
      <c r="AB914" s="210"/>
      <c r="AC914" s="465"/>
    </row>
    <row r="915" customFormat="false" ht="14.25" hidden="false" customHeight="false" outlineLevel="0" collapsed="false">
      <c r="A915" s="480"/>
      <c r="B915" s="481"/>
      <c r="C915" s="481"/>
      <c r="D915" s="35"/>
      <c r="E915" s="463"/>
      <c r="F915" s="210"/>
      <c r="G915" s="210"/>
      <c r="H915" s="210"/>
      <c r="I915" s="210"/>
      <c r="J915" s="464"/>
      <c r="K915" s="209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1"/>
      <c r="AA915" s="463"/>
      <c r="AB915" s="210"/>
      <c r="AC915" s="465"/>
    </row>
    <row r="916" customFormat="false" ht="14.25" hidden="false" customHeight="false" outlineLevel="0" collapsed="false">
      <c r="A916" s="480"/>
      <c r="B916" s="481"/>
      <c r="C916" s="481"/>
      <c r="D916" s="35"/>
      <c r="E916" s="463"/>
      <c r="F916" s="210"/>
      <c r="G916" s="210"/>
      <c r="H916" s="210"/>
      <c r="I916" s="210"/>
      <c r="J916" s="464"/>
      <c r="K916" s="209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1"/>
      <c r="AA916" s="463"/>
      <c r="AB916" s="210"/>
      <c r="AC916" s="465"/>
    </row>
    <row r="917" customFormat="false" ht="14.25" hidden="false" customHeight="false" outlineLevel="0" collapsed="false">
      <c r="A917" s="480"/>
      <c r="B917" s="481"/>
      <c r="C917" s="481"/>
      <c r="D917" s="35"/>
      <c r="E917" s="463"/>
      <c r="F917" s="210"/>
      <c r="G917" s="210"/>
      <c r="H917" s="210"/>
      <c r="I917" s="210"/>
      <c r="J917" s="464"/>
      <c r="K917" s="209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1"/>
      <c r="AA917" s="463"/>
      <c r="AB917" s="210"/>
      <c r="AC917" s="465"/>
    </row>
    <row r="918" customFormat="false" ht="14.25" hidden="false" customHeight="false" outlineLevel="0" collapsed="false">
      <c r="A918" s="480"/>
      <c r="B918" s="481"/>
      <c r="C918" s="481"/>
      <c r="D918" s="35"/>
      <c r="E918" s="463"/>
      <c r="F918" s="210"/>
      <c r="G918" s="210"/>
      <c r="H918" s="210"/>
      <c r="I918" s="210"/>
      <c r="J918" s="464"/>
      <c r="K918" s="209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1"/>
      <c r="AA918" s="463"/>
      <c r="AB918" s="210"/>
      <c r="AC918" s="465"/>
    </row>
    <row r="919" customFormat="false" ht="14.25" hidden="false" customHeight="false" outlineLevel="0" collapsed="false">
      <c r="A919" s="480"/>
      <c r="B919" s="481"/>
      <c r="C919" s="481"/>
      <c r="D919" s="35"/>
      <c r="E919" s="463"/>
      <c r="F919" s="210"/>
      <c r="G919" s="210"/>
      <c r="H919" s="210"/>
      <c r="I919" s="210"/>
      <c r="J919" s="464"/>
      <c r="K919" s="209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1"/>
      <c r="AA919" s="463"/>
      <c r="AB919" s="210"/>
      <c r="AC919" s="465"/>
    </row>
    <row r="920" customFormat="false" ht="14.25" hidden="false" customHeight="false" outlineLevel="0" collapsed="false">
      <c r="A920" s="480"/>
      <c r="B920" s="481"/>
      <c r="C920" s="481"/>
      <c r="D920" s="35"/>
      <c r="E920" s="463"/>
      <c r="F920" s="210"/>
      <c r="G920" s="210"/>
      <c r="H920" s="210"/>
      <c r="I920" s="210"/>
      <c r="J920" s="464"/>
      <c r="K920" s="209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1"/>
      <c r="AA920" s="463"/>
      <c r="AB920" s="210"/>
      <c r="AC920" s="465"/>
    </row>
    <row r="921" customFormat="false" ht="14.25" hidden="false" customHeight="false" outlineLevel="0" collapsed="false">
      <c r="A921" s="480"/>
      <c r="B921" s="481"/>
      <c r="C921" s="481"/>
      <c r="D921" s="35"/>
      <c r="E921" s="463"/>
      <c r="F921" s="210"/>
      <c r="G921" s="210"/>
      <c r="H921" s="210"/>
      <c r="I921" s="210"/>
      <c r="J921" s="464"/>
      <c r="K921" s="209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1"/>
      <c r="AA921" s="463"/>
      <c r="AB921" s="210"/>
      <c r="AC921" s="465"/>
    </row>
    <row r="922" customFormat="false" ht="14.25" hidden="false" customHeight="false" outlineLevel="0" collapsed="false">
      <c r="A922" s="480"/>
      <c r="B922" s="481"/>
      <c r="C922" s="481"/>
      <c r="D922" s="35"/>
      <c r="E922" s="463"/>
      <c r="F922" s="210"/>
      <c r="G922" s="210"/>
      <c r="H922" s="210"/>
      <c r="I922" s="210"/>
      <c r="J922" s="464"/>
      <c r="K922" s="209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1"/>
      <c r="AA922" s="463"/>
      <c r="AB922" s="210"/>
      <c r="AC922" s="465"/>
    </row>
    <row r="923" customFormat="false" ht="14.25" hidden="false" customHeight="false" outlineLevel="0" collapsed="false">
      <c r="A923" s="480"/>
      <c r="B923" s="481"/>
      <c r="C923" s="481"/>
      <c r="D923" s="35"/>
      <c r="E923" s="463"/>
      <c r="F923" s="210"/>
      <c r="G923" s="210"/>
      <c r="H923" s="210"/>
      <c r="I923" s="210"/>
      <c r="J923" s="464"/>
      <c r="K923" s="209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1"/>
      <c r="AA923" s="463"/>
      <c r="AB923" s="210"/>
      <c r="AC923" s="465"/>
    </row>
    <row r="924" customFormat="false" ht="14.25" hidden="false" customHeight="false" outlineLevel="0" collapsed="false">
      <c r="A924" s="480"/>
      <c r="B924" s="481"/>
      <c r="C924" s="481"/>
      <c r="D924" s="35"/>
      <c r="E924" s="463"/>
      <c r="F924" s="210"/>
      <c r="G924" s="210"/>
      <c r="H924" s="210"/>
      <c r="I924" s="210"/>
      <c r="J924" s="464"/>
      <c r="K924" s="209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1"/>
      <c r="AA924" s="463"/>
      <c r="AB924" s="210"/>
      <c r="AC924" s="465"/>
    </row>
    <row r="925" customFormat="false" ht="14.25" hidden="false" customHeight="false" outlineLevel="0" collapsed="false">
      <c r="A925" s="480"/>
      <c r="B925" s="481"/>
      <c r="C925" s="481"/>
      <c r="D925" s="35"/>
      <c r="E925" s="463"/>
      <c r="F925" s="210"/>
      <c r="G925" s="210"/>
      <c r="H925" s="210"/>
      <c r="I925" s="210"/>
      <c r="J925" s="464"/>
      <c r="K925" s="209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1"/>
      <c r="AA925" s="463"/>
      <c r="AB925" s="210"/>
      <c r="AC925" s="465"/>
    </row>
    <row r="926" customFormat="false" ht="14.25" hidden="false" customHeight="false" outlineLevel="0" collapsed="false">
      <c r="A926" s="480"/>
      <c r="B926" s="481"/>
      <c r="C926" s="481"/>
      <c r="D926" s="35"/>
      <c r="E926" s="463"/>
      <c r="F926" s="210"/>
      <c r="G926" s="210"/>
      <c r="H926" s="210"/>
      <c r="I926" s="210"/>
      <c r="J926" s="464"/>
      <c r="K926" s="209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1"/>
      <c r="AA926" s="463"/>
      <c r="AB926" s="210"/>
      <c r="AC926" s="465"/>
    </row>
    <row r="927" customFormat="false" ht="14.25" hidden="false" customHeight="false" outlineLevel="0" collapsed="false">
      <c r="A927" s="480"/>
      <c r="B927" s="481"/>
      <c r="C927" s="481"/>
      <c r="D927" s="35"/>
      <c r="E927" s="463"/>
      <c r="F927" s="210"/>
      <c r="G927" s="210"/>
      <c r="H927" s="210"/>
      <c r="I927" s="210"/>
      <c r="J927" s="464"/>
      <c r="K927" s="209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1"/>
      <c r="AA927" s="463"/>
      <c r="AB927" s="210"/>
      <c r="AC927" s="465"/>
    </row>
    <row r="928" customFormat="false" ht="14.25" hidden="false" customHeight="false" outlineLevel="0" collapsed="false">
      <c r="A928" s="480"/>
      <c r="B928" s="481"/>
      <c r="C928" s="481"/>
      <c r="D928" s="35"/>
      <c r="E928" s="463"/>
      <c r="F928" s="210"/>
      <c r="G928" s="210"/>
      <c r="H928" s="210"/>
      <c r="I928" s="210"/>
      <c r="J928" s="464"/>
      <c r="K928" s="209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1"/>
      <c r="AA928" s="463"/>
      <c r="AB928" s="210"/>
      <c r="AC928" s="465"/>
    </row>
    <row r="929" customFormat="false" ht="14.25" hidden="false" customHeight="false" outlineLevel="0" collapsed="false">
      <c r="A929" s="480"/>
      <c r="B929" s="481"/>
      <c r="C929" s="481"/>
      <c r="D929" s="35"/>
      <c r="E929" s="463"/>
      <c r="F929" s="210"/>
      <c r="G929" s="210"/>
      <c r="H929" s="210"/>
      <c r="I929" s="210"/>
      <c r="J929" s="464"/>
      <c r="K929" s="209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1"/>
      <c r="AA929" s="463"/>
      <c r="AB929" s="210"/>
      <c r="AC929" s="465"/>
    </row>
    <row r="930" customFormat="false" ht="14.25" hidden="false" customHeight="false" outlineLevel="0" collapsed="false">
      <c r="A930" s="480"/>
      <c r="B930" s="481"/>
      <c r="C930" s="481"/>
      <c r="D930" s="35"/>
      <c r="E930" s="463"/>
      <c r="F930" s="210"/>
      <c r="G930" s="210"/>
      <c r="H930" s="210"/>
      <c r="I930" s="210"/>
      <c r="J930" s="464"/>
      <c r="K930" s="209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1"/>
      <c r="AA930" s="463"/>
      <c r="AB930" s="210"/>
      <c r="AC930" s="465"/>
    </row>
    <row r="931" customFormat="false" ht="14.25" hidden="false" customHeight="false" outlineLevel="0" collapsed="false">
      <c r="A931" s="480"/>
      <c r="B931" s="481"/>
      <c r="C931" s="481"/>
      <c r="D931" s="35"/>
      <c r="E931" s="463"/>
      <c r="F931" s="210"/>
      <c r="G931" s="210"/>
      <c r="H931" s="210"/>
      <c r="I931" s="210"/>
      <c r="J931" s="464"/>
      <c r="K931" s="209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1"/>
      <c r="AA931" s="463"/>
      <c r="AB931" s="210"/>
      <c r="AC931" s="465"/>
    </row>
    <row r="932" customFormat="false" ht="14.25" hidden="false" customHeight="false" outlineLevel="0" collapsed="false">
      <c r="A932" s="480"/>
      <c r="B932" s="481"/>
      <c r="C932" s="481"/>
      <c r="D932" s="35"/>
      <c r="E932" s="463"/>
      <c r="F932" s="210"/>
      <c r="G932" s="210"/>
      <c r="H932" s="210"/>
      <c r="I932" s="210"/>
      <c r="J932" s="464"/>
      <c r="K932" s="209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1"/>
      <c r="AA932" s="463"/>
      <c r="AB932" s="210"/>
      <c r="AC932" s="465"/>
    </row>
    <row r="933" customFormat="false" ht="14.25" hidden="false" customHeight="false" outlineLevel="0" collapsed="false">
      <c r="A933" s="480"/>
      <c r="B933" s="481"/>
      <c r="C933" s="481"/>
      <c r="D933" s="35"/>
      <c r="E933" s="463"/>
      <c r="F933" s="210"/>
      <c r="G933" s="210"/>
      <c r="H933" s="210"/>
      <c r="I933" s="210"/>
      <c r="J933" s="464"/>
      <c r="K933" s="209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1"/>
      <c r="AA933" s="463"/>
      <c r="AB933" s="210"/>
      <c r="AC933" s="465"/>
    </row>
    <row r="934" customFormat="false" ht="14.25" hidden="false" customHeight="false" outlineLevel="0" collapsed="false">
      <c r="A934" s="480"/>
      <c r="B934" s="481"/>
      <c r="C934" s="481"/>
      <c r="D934" s="35"/>
      <c r="E934" s="463"/>
      <c r="F934" s="210"/>
      <c r="G934" s="210"/>
      <c r="H934" s="210"/>
      <c r="I934" s="210"/>
      <c r="J934" s="464"/>
      <c r="K934" s="209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1"/>
      <c r="AA934" s="463"/>
      <c r="AB934" s="210"/>
      <c r="AC934" s="465"/>
    </row>
    <row r="935" customFormat="false" ht="14.25" hidden="false" customHeight="false" outlineLevel="0" collapsed="false">
      <c r="A935" s="480"/>
      <c r="B935" s="481"/>
      <c r="C935" s="481"/>
      <c r="D935" s="35"/>
      <c r="E935" s="463"/>
      <c r="F935" s="210"/>
      <c r="G935" s="210"/>
      <c r="H935" s="210"/>
      <c r="I935" s="210"/>
      <c r="J935" s="464"/>
      <c r="K935" s="209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1"/>
      <c r="AA935" s="463"/>
      <c r="AB935" s="210"/>
      <c r="AC935" s="465"/>
    </row>
    <row r="936" customFormat="false" ht="14.25" hidden="false" customHeight="false" outlineLevel="0" collapsed="false">
      <c r="A936" s="480"/>
      <c r="B936" s="481"/>
      <c r="C936" s="481"/>
      <c r="D936" s="35"/>
      <c r="E936" s="463"/>
      <c r="F936" s="210"/>
      <c r="G936" s="210"/>
      <c r="H936" s="210"/>
      <c r="I936" s="210"/>
      <c r="J936" s="464"/>
      <c r="K936" s="209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1"/>
      <c r="AA936" s="463"/>
      <c r="AB936" s="210"/>
      <c r="AC936" s="465"/>
    </row>
    <row r="937" customFormat="false" ht="14.25" hidden="false" customHeight="false" outlineLevel="0" collapsed="false">
      <c r="A937" s="480"/>
      <c r="B937" s="481"/>
      <c r="C937" s="481"/>
      <c r="D937" s="35"/>
      <c r="E937" s="463"/>
      <c r="F937" s="210"/>
      <c r="G937" s="210"/>
      <c r="H937" s="210"/>
      <c r="I937" s="210"/>
      <c r="J937" s="464"/>
      <c r="K937" s="209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1"/>
      <c r="AA937" s="463"/>
      <c r="AB937" s="210"/>
      <c r="AC937" s="465"/>
    </row>
    <row r="938" customFormat="false" ht="14.25" hidden="false" customHeight="false" outlineLevel="0" collapsed="false">
      <c r="A938" s="480"/>
      <c r="B938" s="481"/>
      <c r="C938" s="481"/>
      <c r="D938" s="35"/>
      <c r="E938" s="463"/>
      <c r="F938" s="210"/>
      <c r="G938" s="210"/>
      <c r="H938" s="210"/>
      <c r="I938" s="210"/>
      <c r="J938" s="464"/>
      <c r="K938" s="209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1"/>
      <c r="AA938" s="463"/>
      <c r="AB938" s="210"/>
      <c r="AC938" s="465"/>
    </row>
    <row r="939" customFormat="false" ht="14.25" hidden="false" customHeight="false" outlineLevel="0" collapsed="false">
      <c r="A939" s="480"/>
      <c r="B939" s="481"/>
      <c r="C939" s="481"/>
      <c r="D939" s="35"/>
      <c r="E939" s="463"/>
      <c r="F939" s="210"/>
      <c r="G939" s="210"/>
      <c r="H939" s="210"/>
      <c r="I939" s="210"/>
      <c r="J939" s="464"/>
      <c r="K939" s="209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1"/>
      <c r="AA939" s="463"/>
      <c r="AB939" s="210"/>
      <c r="AC939" s="465"/>
    </row>
    <row r="940" customFormat="false" ht="14.25" hidden="false" customHeight="false" outlineLevel="0" collapsed="false">
      <c r="A940" s="480"/>
      <c r="B940" s="481"/>
      <c r="C940" s="481"/>
      <c r="D940" s="35"/>
      <c r="E940" s="463"/>
      <c r="F940" s="210"/>
      <c r="G940" s="210"/>
      <c r="H940" s="210"/>
      <c r="I940" s="210"/>
      <c r="J940" s="464"/>
      <c r="K940" s="209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1"/>
      <c r="AA940" s="463"/>
      <c r="AB940" s="210"/>
      <c r="AC940" s="465"/>
    </row>
    <row r="941" customFormat="false" ht="14.25" hidden="false" customHeight="false" outlineLevel="0" collapsed="false">
      <c r="A941" s="480"/>
      <c r="B941" s="481"/>
      <c r="C941" s="481"/>
      <c r="D941" s="35"/>
      <c r="E941" s="463"/>
      <c r="F941" s="210"/>
      <c r="G941" s="210"/>
      <c r="H941" s="210"/>
      <c r="I941" s="210"/>
      <c r="J941" s="464"/>
      <c r="K941" s="209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1"/>
      <c r="AA941" s="463"/>
      <c r="AB941" s="210"/>
      <c r="AC941" s="465"/>
    </row>
    <row r="942" customFormat="false" ht="14.25" hidden="false" customHeight="false" outlineLevel="0" collapsed="false">
      <c r="A942" s="480"/>
      <c r="B942" s="481"/>
      <c r="C942" s="481"/>
      <c r="D942" s="35"/>
      <c r="E942" s="463"/>
      <c r="F942" s="210"/>
      <c r="G942" s="210"/>
      <c r="H942" s="210"/>
      <c r="I942" s="210"/>
      <c r="J942" s="464"/>
      <c r="K942" s="209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1"/>
      <c r="AA942" s="463"/>
      <c r="AB942" s="210"/>
      <c r="AC942" s="465"/>
    </row>
    <row r="943" customFormat="false" ht="14.25" hidden="false" customHeight="false" outlineLevel="0" collapsed="false">
      <c r="A943" s="480"/>
      <c r="B943" s="481"/>
      <c r="C943" s="481"/>
      <c r="D943" s="35"/>
      <c r="E943" s="463"/>
      <c r="F943" s="210"/>
      <c r="G943" s="210"/>
      <c r="H943" s="210"/>
      <c r="I943" s="210"/>
      <c r="J943" s="464"/>
      <c r="K943" s="209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1"/>
      <c r="AA943" s="463"/>
      <c r="AB943" s="210"/>
      <c r="AC943" s="465"/>
    </row>
    <row r="944" customFormat="false" ht="14.25" hidden="false" customHeight="false" outlineLevel="0" collapsed="false">
      <c r="A944" s="480"/>
      <c r="B944" s="481"/>
      <c r="C944" s="481"/>
      <c r="D944" s="35"/>
      <c r="E944" s="463"/>
      <c r="F944" s="210"/>
      <c r="G944" s="210"/>
      <c r="H944" s="210"/>
      <c r="I944" s="210"/>
      <c r="J944" s="464"/>
      <c r="K944" s="209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1"/>
      <c r="AA944" s="463"/>
      <c r="AB944" s="210"/>
      <c r="AC944" s="465"/>
    </row>
    <row r="945" customFormat="false" ht="14.25" hidden="false" customHeight="false" outlineLevel="0" collapsed="false">
      <c r="A945" s="480"/>
      <c r="B945" s="481"/>
      <c r="C945" s="481"/>
      <c r="D945" s="35"/>
      <c r="E945" s="463"/>
      <c r="F945" s="210"/>
      <c r="G945" s="210"/>
      <c r="H945" s="210"/>
      <c r="I945" s="210"/>
      <c r="J945" s="464"/>
      <c r="K945" s="209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1"/>
      <c r="AA945" s="463"/>
      <c r="AB945" s="210"/>
      <c r="AC945" s="465"/>
    </row>
    <row r="946" customFormat="false" ht="14.25" hidden="false" customHeight="false" outlineLevel="0" collapsed="false">
      <c r="A946" s="480"/>
      <c r="B946" s="481"/>
      <c r="C946" s="481"/>
      <c r="D946" s="35"/>
      <c r="E946" s="463"/>
      <c r="F946" s="210"/>
      <c r="G946" s="210"/>
      <c r="H946" s="210"/>
      <c r="I946" s="210"/>
      <c r="J946" s="464"/>
      <c r="K946" s="209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1"/>
      <c r="AA946" s="463"/>
      <c r="AB946" s="210"/>
      <c r="AC946" s="465"/>
    </row>
    <row r="947" customFormat="false" ht="14.25" hidden="false" customHeight="false" outlineLevel="0" collapsed="false">
      <c r="A947" s="480"/>
      <c r="B947" s="481"/>
      <c r="C947" s="481"/>
      <c r="D947" s="35"/>
      <c r="E947" s="463"/>
      <c r="F947" s="210"/>
      <c r="G947" s="210"/>
      <c r="H947" s="210"/>
      <c r="I947" s="210"/>
      <c r="J947" s="464"/>
      <c r="K947" s="209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1"/>
      <c r="AA947" s="463"/>
      <c r="AB947" s="210"/>
      <c r="AC947" s="465"/>
    </row>
    <row r="948" customFormat="false" ht="14.25" hidden="false" customHeight="false" outlineLevel="0" collapsed="false">
      <c r="A948" s="480"/>
      <c r="B948" s="481"/>
      <c r="C948" s="481"/>
      <c r="D948" s="35"/>
      <c r="E948" s="463"/>
      <c r="F948" s="210"/>
      <c r="G948" s="210"/>
      <c r="H948" s="210"/>
      <c r="I948" s="210"/>
      <c r="J948" s="464"/>
      <c r="K948" s="209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1"/>
      <c r="AA948" s="463"/>
      <c r="AB948" s="210"/>
      <c r="AC948" s="465"/>
    </row>
    <row r="949" customFormat="false" ht="14.25" hidden="false" customHeight="false" outlineLevel="0" collapsed="false">
      <c r="A949" s="480"/>
      <c r="B949" s="481"/>
      <c r="C949" s="481"/>
      <c r="D949" s="35"/>
      <c r="E949" s="463"/>
      <c r="F949" s="210"/>
      <c r="G949" s="210"/>
      <c r="H949" s="210"/>
      <c r="I949" s="210"/>
      <c r="J949" s="464"/>
      <c r="K949" s="209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1"/>
      <c r="AA949" s="463"/>
      <c r="AB949" s="210"/>
      <c r="AC949" s="465"/>
    </row>
    <row r="950" customFormat="false" ht="14.25" hidden="false" customHeight="false" outlineLevel="0" collapsed="false">
      <c r="A950" s="480"/>
      <c r="B950" s="481"/>
      <c r="C950" s="481"/>
      <c r="D950" s="35"/>
      <c r="E950" s="463"/>
      <c r="F950" s="210"/>
      <c r="G950" s="210"/>
      <c r="H950" s="210"/>
      <c r="I950" s="210"/>
      <c r="J950" s="464"/>
      <c r="K950" s="209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1"/>
      <c r="AA950" s="463"/>
      <c r="AB950" s="210"/>
      <c r="AC950" s="465"/>
    </row>
    <row r="951" customFormat="false" ht="14.25" hidden="false" customHeight="false" outlineLevel="0" collapsed="false">
      <c r="A951" s="480"/>
      <c r="B951" s="481"/>
      <c r="C951" s="481"/>
      <c r="D951" s="35"/>
      <c r="E951" s="463"/>
      <c r="F951" s="210"/>
      <c r="G951" s="210"/>
      <c r="H951" s="210"/>
      <c r="I951" s="210"/>
      <c r="J951" s="464"/>
      <c r="K951" s="209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1"/>
      <c r="AA951" s="463"/>
      <c r="AB951" s="210"/>
      <c r="AC951" s="465"/>
    </row>
    <row r="952" customFormat="false" ht="14.25" hidden="false" customHeight="false" outlineLevel="0" collapsed="false">
      <c r="A952" s="480"/>
      <c r="B952" s="481"/>
      <c r="C952" s="481"/>
      <c r="D952" s="35"/>
      <c r="E952" s="463"/>
      <c r="F952" s="210"/>
      <c r="G952" s="210"/>
      <c r="H952" s="210"/>
      <c r="I952" s="210"/>
      <c r="J952" s="464"/>
      <c r="K952" s="209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1"/>
      <c r="AA952" s="463"/>
      <c r="AB952" s="210"/>
      <c r="AC952" s="465"/>
    </row>
    <row r="953" customFormat="false" ht="14.25" hidden="false" customHeight="false" outlineLevel="0" collapsed="false">
      <c r="A953" s="480"/>
      <c r="B953" s="481"/>
      <c r="C953" s="481"/>
      <c r="D953" s="35"/>
      <c r="E953" s="463"/>
      <c r="F953" s="210"/>
      <c r="G953" s="210"/>
      <c r="H953" s="210"/>
      <c r="I953" s="210"/>
      <c r="J953" s="464"/>
      <c r="K953" s="209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1"/>
      <c r="AA953" s="463"/>
      <c r="AB953" s="210"/>
      <c r="AC953" s="465"/>
    </row>
    <row r="954" customFormat="false" ht="14.25" hidden="false" customHeight="false" outlineLevel="0" collapsed="false">
      <c r="A954" s="480"/>
      <c r="B954" s="481"/>
      <c r="C954" s="481"/>
      <c r="D954" s="35"/>
      <c r="E954" s="463"/>
      <c r="F954" s="210"/>
      <c r="G954" s="210"/>
      <c r="H954" s="210"/>
      <c r="I954" s="210"/>
      <c r="J954" s="464"/>
      <c r="K954" s="209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1"/>
      <c r="AA954" s="463"/>
      <c r="AB954" s="210"/>
      <c r="AC954" s="465"/>
    </row>
    <row r="955" customFormat="false" ht="14.25" hidden="false" customHeight="false" outlineLevel="0" collapsed="false">
      <c r="A955" s="480"/>
      <c r="B955" s="481"/>
      <c r="C955" s="481"/>
      <c r="D955" s="35"/>
      <c r="E955" s="463"/>
      <c r="F955" s="210"/>
      <c r="G955" s="210"/>
      <c r="H955" s="210"/>
      <c r="I955" s="210"/>
      <c r="J955" s="464"/>
      <c r="K955" s="209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1"/>
      <c r="AA955" s="463"/>
      <c r="AB955" s="210"/>
      <c r="AC955" s="465"/>
    </row>
    <row r="956" customFormat="false" ht="14.25" hidden="false" customHeight="false" outlineLevel="0" collapsed="false">
      <c r="A956" s="480"/>
      <c r="B956" s="481"/>
      <c r="C956" s="481"/>
      <c r="D956" s="35"/>
      <c r="E956" s="463"/>
      <c r="F956" s="210"/>
      <c r="G956" s="210"/>
      <c r="H956" s="210"/>
      <c r="I956" s="210"/>
      <c r="J956" s="464"/>
      <c r="K956" s="209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1"/>
      <c r="AA956" s="463"/>
      <c r="AB956" s="210"/>
      <c r="AC956" s="465"/>
    </row>
    <row r="957" customFormat="false" ht="14.25" hidden="false" customHeight="false" outlineLevel="0" collapsed="false">
      <c r="A957" s="480"/>
      <c r="B957" s="481"/>
      <c r="C957" s="481"/>
      <c r="D957" s="35"/>
      <c r="E957" s="463"/>
      <c r="F957" s="210"/>
      <c r="G957" s="210"/>
      <c r="H957" s="210"/>
      <c r="I957" s="210"/>
      <c r="J957" s="464"/>
      <c r="K957" s="209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1"/>
      <c r="AA957" s="463"/>
      <c r="AB957" s="210"/>
      <c r="AC957" s="465"/>
    </row>
    <row r="958" customFormat="false" ht="14.25" hidden="false" customHeight="false" outlineLevel="0" collapsed="false">
      <c r="A958" s="480"/>
      <c r="B958" s="481"/>
      <c r="C958" s="481"/>
      <c r="D958" s="35"/>
      <c r="E958" s="463"/>
      <c r="F958" s="210"/>
      <c r="G958" s="210"/>
      <c r="H958" s="210"/>
      <c r="I958" s="210"/>
      <c r="J958" s="464"/>
      <c r="K958" s="209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1"/>
      <c r="AA958" s="463"/>
      <c r="AB958" s="210"/>
      <c r="AC958" s="465"/>
    </row>
    <row r="959" customFormat="false" ht="14.25" hidden="false" customHeight="false" outlineLevel="0" collapsed="false">
      <c r="A959" s="480"/>
      <c r="B959" s="481"/>
      <c r="C959" s="481"/>
      <c r="D959" s="35"/>
      <c r="E959" s="463"/>
      <c r="F959" s="210"/>
      <c r="G959" s="210"/>
      <c r="H959" s="210"/>
      <c r="I959" s="210"/>
      <c r="J959" s="464"/>
      <c r="K959" s="209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1"/>
      <c r="AA959" s="463"/>
      <c r="AB959" s="210"/>
      <c r="AC959" s="465"/>
    </row>
    <row r="960" customFormat="false" ht="14.25" hidden="false" customHeight="false" outlineLevel="0" collapsed="false">
      <c r="A960" s="480"/>
      <c r="B960" s="481"/>
      <c r="C960" s="481"/>
      <c r="D960" s="35"/>
      <c r="E960" s="463"/>
      <c r="F960" s="210"/>
      <c r="G960" s="210"/>
      <c r="H960" s="210"/>
      <c r="I960" s="210"/>
      <c r="J960" s="464"/>
      <c r="K960" s="209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1"/>
      <c r="AA960" s="463"/>
      <c r="AB960" s="210"/>
      <c r="AC960" s="465"/>
    </row>
    <row r="961" customFormat="false" ht="14.25" hidden="false" customHeight="false" outlineLevel="0" collapsed="false">
      <c r="A961" s="480"/>
      <c r="B961" s="481"/>
      <c r="C961" s="481"/>
      <c r="D961" s="35"/>
      <c r="E961" s="463"/>
      <c r="F961" s="210"/>
      <c r="G961" s="210"/>
      <c r="H961" s="210"/>
      <c r="I961" s="210"/>
      <c r="J961" s="464"/>
      <c r="K961" s="209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1"/>
      <c r="AA961" s="463"/>
      <c r="AB961" s="210"/>
      <c r="AC961" s="465"/>
    </row>
    <row r="962" customFormat="false" ht="14.25" hidden="false" customHeight="false" outlineLevel="0" collapsed="false">
      <c r="A962" s="480"/>
      <c r="B962" s="481"/>
      <c r="C962" s="481"/>
      <c r="D962" s="35"/>
      <c r="E962" s="463"/>
      <c r="F962" s="210"/>
      <c r="G962" s="210"/>
      <c r="H962" s="210"/>
      <c r="I962" s="210"/>
      <c r="J962" s="464"/>
      <c r="K962" s="209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1"/>
      <c r="AA962" s="463"/>
      <c r="AB962" s="210"/>
      <c r="AC962" s="465"/>
    </row>
    <row r="963" customFormat="false" ht="14.25" hidden="false" customHeight="false" outlineLevel="0" collapsed="false">
      <c r="A963" s="480"/>
      <c r="B963" s="481"/>
      <c r="C963" s="481"/>
      <c r="D963" s="35"/>
      <c r="E963" s="463"/>
      <c r="F963" s="210"/>
      <c r="G963" s="210"/>
      <c r="H963" s="210"/>
      <c r="I963" s="210"/>
      <c r="J963" s="464"/>
      <c r="K963" s="209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1"/>
      <c r="AA963" s="463"/>
      <c r="AB963" s="210"/>
      <c r="AC963" s="465"/>
    </row>
    <row r="964" customFormat="false" ht="14.25" hidden="false" customHeight="false" outlineLevel="0" collapsed="false">
      <c r="A964" s="480"/>
      <c r="B964" s="481"/>
      <c r="C964" s="481"/>
      <c r="D964" s="35"/>
      <c r="E964" s="463"/>
      <c r="F964" s="210"/>
      <c r="G964" s="210"/>
      <c r="H964" s="210"/>
      <c r="I964" s="210"/>
      <c r="J964" s="464"/>
      <c r="K964" s="209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1"/>
      <c r="AA964" s="463"/>
      <c r="AB964" s="210"/>
      <c r="AC964" s="465"/>
    </row>
    <row r="965" customFormat="false" ht="14.25" hidden="false" customHeight="false" outlineLevel="0" collapsed="false">
      <c r="A965" s="480"/>
      <c r="B965" s="481"/>
      <c r="C965" s="481"/>
      <c r="D965" s="35"/>
      <c r="E965" s="463"/>
      <c r="F965" s="210"/>
      <c r="G965" s="210"/>
      <c r="H965" s="210"/>
      <c r="I965" s="210"/>
      <c r="J965" s="464"/>
      <c r="K965" s="209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1"/>
      <c r="AA965" s="463"/>
      <c r="AB965" s="210"/>
      <c r="AC965" s="465"/>
    </row>
    <row r="966" customFormat="false" ht="14.25" hidden="false" customHeight="false" outlineLevel="0" collapsed="false">
      <c r="A966" s="480"/>
      <c r="B966" s="481"/>
      <c r="C966" s="481"/>
      <c r="D966" s="35"/>
      <c r="E966" s="463"/>
      <c r="F966" s="210"/>
      <c r="G966" s="210"/>
      <c r="H966" s="210"/>
      <c r="I966" s="210"/>
      <c r="J966" s="464"/>
      <c r="K966" s="209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1"/>
      <c r="AA966" s="463"/>
      <c r="AB966" s="210"/>
      <c r="AC966" s="465"/>
    </row>
    <row r="967" customFormat="false" ht="14.25" hidden="false" customHeight="false" outlineLevel="0" collapsed="false">
      <c r="A967" s="480"/>
      <c r="B967" s="481"/>
      <c r="C967" s="481"/>
      <c r="D967" s="35"/>
      <c r="E967" s="463"/>
      <c r="F967" s="210"/>
      <c r="G967" s="210"/>
      <c r="H967" s="210"/>
      <c r="I967" s="210"/>
      <c r="J967" s="464"/>
      <c r="K967" s="209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1"/>
      <c r="AA967" s="463"/>
      <c r="AB967" s="210"/>
      <c r="AC967" s="465"/>
    </row>
    <row r="968" customFormat="false" ht="14.25" hidden="false" customHeight="false" outlineLevel="0" collapsed="false">
      <c r="A968" s="480"/>
      <c r="B968" s="481"/>
      <c r="C968" s="481"/>
      <c r="D968" s="35"/>
      <c r="E968" s="463"/>
      <c r="F968" s="210"/>
      <c r="G968" s="210"/>
      <c r="H968" s="210"/>
      <c r="I968" s="210"/>
      <c r="J968" s="464"/>
      <c r="K968" s="209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1"/>
      <c r="AA968" s="463"/>
      <c r="AB968" s="210"/>
      <c r="AC968" s="465"/>
    </row>
    <row r="969" customFormat="false" ht="14.25" hidden="false" customHeight="false" outlineLevel="0" collapsed="false">
      <c r="A969" s="480"/>
      <c r="B969" s="481"/>
      <c r="C969" s="481"/>
      <c r="D969" s="35"/>
      <c r="E969" s="463"/>
      <c r="F969" s="210"/>
      <c r="G969" s="210"/>
      <c r="H969" s="210"/>
      <c r="I969" s="210"/>
      <c r="J969" s="464"/>
      <c r="K969" s="209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1"/>
      <c r="AA969" s="463"/>
      <c r="AB969" s="210"/>
      <c r="AC969" s="465"/>
    </row>
    <row r="970" customFormat="false" ht="14.25" hidden="false" customHeight="false" outlineLevel="0" collapsed="false">
      <c r="A970" s="480"/>
      <c r="B970" s="481"/>
      <c r="C970" s="481"/>
      <c r="D970" s="35"/>
      <c r="E970" s="463"/>
      <c r="F970" s="210"/>
      <c r="G970" s="210"/>
      <c r="H970" s="210"/>
      <c r="I970" s="210"/>
      <c r="J970" s="464"/>
      <c r="K970" s="209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1"/>
      <c r="AA970" s="463"/>
      <c r="AB970" s="210"/>
      <c r="AC970" s="465"/>
    </row>
    <row r="971" customFormat="false" ht="14.25" hidden="false" customHeight="false" outlineLevel="0" collapsed="false">
      <c r="A971" s="480"/>
      <c r="B971" s="481"/>
      <c r="C971" s="481"/>
      <c r="D971" s="35"/>
      <c r="E971" s="463"/>
      <c r="F971" s="210"/>
      <c r="G971" s="210"/>
      <c r="H971" s="210"/>
      <c r="I971" s="210"/>
      <c r="J971" s="464"/>
      <c r="K971" s="209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1"/>
      <c r="AA971" s="463"/>
      <c r="AB971" s="210"/>
      <c r="AC971" s="465"/>
    </row>
    <row r="972" customFormat="false" ht="14.25" hidden="false" customHeight="false" outlineLevel="0" collapsed="false">
      <c r="A972" s="480"/>
      <c r="B972" s="481"/>
      <c r="C972" s="481"/>
      <c r="D972" s="35"/>
      <c r="E972" s="463"/>
      <c r="F972" s="210"/>
      <c r="G972" s="210"/>
      <c r="H972" s="210"/>
      <c r="I972" s="210"/>
      <c r="J972" s="464"/>
      <c r="K972" s="209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1"/>
      <c r="AA972" s="463"/>
      <c r="AB972" s="210"/>
      <c r="AC972" s="465"/>
    </row>
    <row r="973" customFormat="false" ht="14.25" hidden="false" customHeight="false" outlineLevel="0" collapsed="false">
      <c r="A973" s="480"/>
      <c r="B973" s="481"/>
      <c r="C973" s="481"/>
      <c r="D973" s="35"/>
      <c r="E973" s="463"/>
      <c r="F973" s="210"/>
      <c r="G973" s="210"/>
      <c r="H973" s="210"/>
      <c r="I973" s="210"/>
      <c r="J973" s="464"/>
      <c r="K973" s="209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1"/>
      <c r="AA973" s="463"/>
      <c r="AB973" s="210"/>
      <c r="AC973" s="465"/>
    </row>
    <row r="974" customFormat="false" ht="14.25" hidden="false" customHeight="false" outlineLevel="0" collapsed="false">
      <c r="A974" s="480"/>
      <c r="B974" s="481"/>
      <c r="C974" s="481"/>
      <c r="D974" s="35"/>
      <c r="E974" s="463"/>
      <c r="F974" s="210"/>
      <c r="G974" s="210"/>
      <c r="H974" s="210"/>
      <c r="I974" s="210"/>
      <c r="J974" s="464"/>
      <c r="K974" s="209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1"/>
      <c r="AA974" s="463"/>
      <c r="AB974" s="210"/>
      <c r="AC974" s="465"/>
    </row>
    <row r="975" customFormat="false" ht="14.25" hidden="false" customHeight="false" outlineLevel="0" collapsed="false">
      <c r="A975" s="480"/>
      <c r="B975" s="481"/>
      <c r="C975" s="481"/>
      <c r="D975" s="35"/>
      <c r="E975" s="463"/>
      <c r="F975" s="210"/>
      <c r="G975" s="210"/>
      <c r="H975" s="210"/>
      <c r="I975" s="210"/>
      <c r="J975" s="464"/>
      <c r="K975" s="209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1"/>
      <c r="AA975" s="463"/>
      <c r="AB975" s="210"/>
      <c r="AC975" s="465"/>
    </row>
    <row r="976" customFormat="false" ht="14.25" hidden="false" customHeight="false" outlineLevel="0" collapsed="false">
      <c r="A976" s="480"/>
      <c r="B976" s="481"/>
      <c r="C976" s="481"/>
      <c r="D976" s="35"/>
      <c r="E976" s="463"/>
      <c r="F976" s="210"/>
      <c r="G976" s="210"/>
      <c r="H976" s="210"/>
      <c r="I976" s="210"/>
      <c r="J976" s="464"/>
      <c r="K976" s="209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1"/>
      <c r="AA976" s="463"/>
      <c r="AB976" s="210"/>
      <c r="AC976" s="465"/>
    </row>
    <row r="977" customFormat="false" ht="14.25" hidden="false" customHeight="false" outlineLevel="0" collapsed="false">
      <c r="A977" s="480"/>
      <c r="B977" s="481"/>
      <c r="C977" s="481"/>
      <c r="D977" s="35"/>
      <c r="E977" s="463"/>
      <c r="F977" s="210"/>
      <c r="G977" s="210"/>
      <c r="H977" s="210"/>
      <c r="I977" s="210"/>
      <c r="J977" s="464"/>
      <c r="K977" s="209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1"/>
      <c r="AA977" s="463"/>
      <c r="AB977" s="210"/>
      <c r="AC977" s="465"/>
    </row>
    <row r="978" customFormat="false" ht="14.25" hidden="false" customHeight="false" outlineLevel="0" collapsed="false">
      <c r="A978" s="480"/>
      <c r="B978" s="481"/>
      <c r="C978" s="481"/>
      <c r="D978" s="35"/>
      <c r="E978" s="463"/>
      <c r="F978" s="210"/>
      <c r="G978" s="210"/>
      <c r="H978" s="210"/>
      <c r="I978" s="210"/>
      <c r="J978" s="464"/>
      <c r="K978" s="209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1"/>
      <c r="AA978" s="463"/>
      <c r="AB978" s="210"/>
      <c r="AC978" s="465"/>
    </row>
    <row r="979" customFormat="false" ht="14.25" hidden="false" customHeight="false" outlineLevel="0" collapsed="false">
      <c r="A979" s="480"/>
      <c r="B979" s="481"/>
      <c r="C979" s="481"/>
      <c r="D979" s="35"/>
      <c r="E979" s="463"/>
      <c r="F979" s="210"/>
      <c r="G979" s="210"/>
      <c r="H979" s="210"/>
      <c r="I979" s="210"/>
      <c r="J979" s="464"/>
      <c r="K979" s="209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1"/>
      <c r="AA979" s="463"/>
      <c r="AB979" s="210"/>
      <c r="AC979" s="465"/>
    </row>
    <row r="980" customFormat="false" ht="14.25" hidden="false" customHeight="false" outlineLevel="0" collapsed="false">
      <c r="A980" s="480"/>
      <c r="B980" s="481"/>
      <c r="C980" s="481"/>
      <c r="D980" s="35"/>
      <c r="E980" s="463"/>
      <c r="F980" s="210"/>
      <c r="G980" s="210"/>
      <c r="H980" s="210"/>
      <c r="I980" s="210"/>
      <c r="J980" s="464"/>
      <c r="K980" s="209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1"/>
      <c r="AA980" s="463"/>
      <c r="AB980" s="210"/>
      <c r="AC980" s="465"/>
    </row>
    <row r="981" customFormat="false" ht="14.25" hidden="false" customHeight="false" outlineLevel="0" collapsed="false">
      <c r="A981" s="480"/>
      <c r="B981" s="481"/>
      <c r="C981" s="481"/>
      <c r="D981" s="35"/>
      <c r="E981" s="463"/>
      <c r="F981" s="210"/>
      <c r="G981" s="210"/>
      <c r="H981" s="210"/>
      <c r="I981" s="210"/>
      <c r="J981" s="464"/>
      <c r="K981" s="209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1"/>
      <c r="AA981" s="463"/>
      <c r="AB981" s="210"/>
      <c r="AC981" s="465"/>
    </row>
    <row r="982" customFormat="false" ht="14.25" hidden="false" customHeight="false" outlineLevel="0" collapsed="false">
      <c r="A982" s="480"/>
      <c r="B982" s="481"/>
      <c r="C982" s="481"/>
      <c r="D982" s="35"/>
      <c r="E982" s="463"/>
      <c r="F982" s="210"/>
      <c r="G982" s="210"/>
      <c r="H982" s="210"/>
      <c r="I982" s="210"/>
      <c r="J982" s="464"/>
      <c r="K982" s="209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1"/>
      <c r="AA982" s="463"/>
      <c r="AB982" s="210"/>
      <c r="AC982" s="465"/>
    </row>
    <row r="983" customFormat="false" ht="14.25" hidden="false" customHeight="false" outlineLevel="0" collapsed="false">
      <c r="A983" s="480"/>
      <c r="B983" s="481"/>
      <c r="C983" s="481"/>
      <c r="D983" s="35"/>
      <c r="E983" s="463"/>
      <c r="F983" s="210"/>
      <c r="G983" s="210"/>
      <c r="H983" s="210"/>
      <c r="I983" s="210"/>
      <c r="J983" s="464"/>
      <c r="K983" s="209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1"/>
      <c r="AA983" s="463"/>
      <c r="AB983" s="210"/>
      <c r="AC983" s="465"/>
    </row>
    <row r="984" customFormat="false" ht="14.25" hidden="false" customHeight="false" outlineLevel="0" collapsed="false">
      <c r="A984" s="480"/>
      <c r="B984" s="481"/>
      <c r="C984" s="481"/>
      <c r="D984" s="35"/>
      <c r="E984" s="463"/>
      <c r="F984" s="210"/>
      <c r="G984" s="210"/>
      <c r="H984" s="210"/>
      <c r="I984" s="210"/>
      <c r="J984" s="464"/>
      <c r="K984" s="209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1"/>
      <c r="AA984" s="463"/>
      <c r="AB984" s="210"/>
      <c r="AC984" s="465"/>
    </row>
    <row r="985" customFormat="false" ht="14.25" hidden="false" customHeight="false" outlineLevel="0" collapsed="false">
      <c r="A985" s="480"/>
      <c r="B985" s="481"/>
      <c r="C985" s="481"/>
      <c r="D985" s="35"/>
      <c r="E985" s="463"/>
      <c r="F985" s="210"/>
      <c r="G985" s="210"/>
      <c r="H985" s="210"/>
      <c r="I985" s="210"/>
      <c r="J985" s="464"/>
      <c r="K985" s="209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1"/>
      <c r="AA985" s="463"/>
      <c r="AB985" s="210"/>
      <c r="AC985" s="465"/>
    </row>
    <row r="986" customFormat="false" ht="14.25" hidden="false" customHeight="false" outlineLevel="0" collapsed="false">
      <c r="A986" s="480"/>
      <c r="B986" s="481"/>
      <c r="C986" s="481"/>
      <c r="D986" s="35"/>
      <c r="E986" s="463"/>
      <c r="F986" s="210"/>
      <c r="G986" s="210"/>
      <c r="H986" s="210"/>
      <c r="I986" s="210"/>
      <c r="J986" s="464"/>
      <c r="K986" s="209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1"/>
      <c r="AA986" s="463"/>
      <c r="AB986" s="210"/>
      <c r="AC986" s="465"/>
    </row>
    <row r="987" customFormat="false" ht="14.25" hidden="false" customHeight="false" outlineLevel="0" collapsed="false">
      <c r="A987" s="480"/>
      <c r="B987" s="481"/>
      <c r="C987" s="481"/>
      <c r="D987" s="35"/>
      <c r="E987" s="463"/>
      <c r="F987" s="210"/>
      <c r="G987" s="210"/>
      <c r="H987" s="210"/>
      <c r="I987" s="210"/>
      <c r="J987" s="464"/>
      <c r="K987" s="209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1"/>
      <c r="AA987" s="463"/>
      <c r="AB987" s="210"/>
      <c r="AC987" s="465"/>
    </row>
    <row r="988" customFormat="false" ht="14.25" hidden="false" customHeight="false" outlineLevel="0" collapsed="false">
      <c r="A988" s="480"/>
      <c r="B988" s="481"/>
      <c r="C988" s="481"/>
      <c r="D988" s="35"/>
      <c r="E988" s="463"/>
      <c r="F988" s="210"/>
      <c r="G988" s="210"/>
      <c r="H988" s="210"/>
      <c r="I988" s="210"/>
      <c r="J988" s="464"/>
      <c r="K988" s="209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1"/>
      <c r="AA988" s="463"/>
      <c r="AB988" s="210"/>
      <c r="AC988" s="465"/>
    </row>
    <row r="989" customFormat="false" ht="14.25" hidden="false" customHeight="false" outlineLevel="0" collapsed="false">
      <c r="A989" s="480"/>
      <c r="B989" s="481"/>
      <c r="C989" s="481"/>
      <c r="D989" s="35"/>
      <c r="E989" s="463"/>
      <c r="F989" s="210"/>
      <c r="G989" s="210"/>
      <c r="H989" s="210"/>
      <c r="I989" s="210"/>
      <c r="J989" s="464"/>
      <c r="K989" s="209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1"/>
      <c r="AA989" s="463"/>
      <c r="AB989" s="210"/>
      <c r="AC989" s="465"/>
    </row>
    <row r="990" customFormat="false" ht="14.25" hidden="false" customHeight="false" outlineLevel="0" collapsed="false">
      <c r="A990" s="480"/>
      <c r="B990" s="481"/>
      <c r="C990" s="481"/>
      <c r="D990" s="35"/>
      <c r="E990" s="463"/>
      <c r="F990" s="210"/>
      <c r="G990" s="210"/>
      <c r="H990" s="210"/>
      <c r="I990" s="210"/>
      <c r="J990" s="464"/>
      <c r="K990" s="209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1"/>
      <c r="AA990" s="463"/>
      <c r="AB990" s="210"/>
      <c r="AC990" s="465"/>
    </row>
    <row r="991" customFormat="false" ht="14.25" hidden="false" customHeight="false" outlineLevel="0" collapsed="false">
      <c r="A991" s="480"/>
      <c r="B991" s="481"/>
      <c r="C991" s="481"/>
      <c r="D991" s="35"/>
      <c r="E991" s="463"/>
      <c r="F991" s="210"/>
      <c r="G991" s="210"/>
      <c r="H991" s="210"/>
      <c r="I991" s="210"/>
      <c r="J991" s="464"/>
      <c r="K991" s="209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1"/>
      <c r="AA991" s="463"/>
      <c r="AB991" s="210"/>
      <c r="AC991" s="465"/>
    </row>
    <row r="992" customFormat="false" ht="14.25" hidden="false" customHeight="false" outlineLevel="0" collapsed="false">
      <c r="A992" s="480"/>
      <c r="B992" s="481"/>
      <c r="C992" s="481"/>
      <c r="D992" s="35"/>
      <c r="E992" s="463"/>
      <c r="F992" s="210"/>
      <c r="G992" s="210"/>
      <c r="H992" s="210"/>
      <c r="I992" s="210"/>
      <c r="J992" s="464"/>
      <c r="K992" s="209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1"/>
      <c r="AA992" s="463"/>
      <c r="AB992" s="210"/>
      <c r="AC992" s="465"/>
    </row>
    <row r="993" customFormat="false" ht="14.25" hidden="false" customHeight="false" outlineLevel="0" collapsed="false">
      <c r="A993" s="480"/>
      <c r="B993" s="481"/>
      <c r="C993" s="481"/>
      <c r="D993" s="35"/>
      <c r="E993" s="463"/>
      <c r="F993" s="210"/>
      <c r="G993" s="210"/>
      <c r="H993" s="210"/>
      <c r="I993" s="210"/>
      <c r="J993" s="464"/>
      <c r="K993" s="209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1"/>
      <c r="AA993" s="463"/>
      <c r="AB993" s="210"/>
      <c r="AC993" s="465"/>
    </row>
    <row r="994" customFormat="false" ht="14.25" hidden="false" customHeight="false" outlineLevel="0" collapsed="false">
      <c r="A994" s="480"/>
      <c r="B994" s="481"/>
      <c r="C994" s="481"/>
      <c r="D994" s="35"/>
      <c r="E994" s="463"/>
      <c r="F994" s="210"/>
      <c r="G994" s="210"/>
      <c r="H994" s="210"/>
      <c r="I994" s="210"/>
      <c r="J994" s="464"/>
      <c r="K994" s="209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1"/>
      <c r="AA994" s="463"/>
      <c r="AB994" s="210"/>
      <c r="AC994" s="465"/>
    </row>
    <row r="995" customFormat="false" ht="14.25" hidden="false" customHeight="false" outlineLevel="0" collapsed="false">
      <c r="A995" s="480"/>
      <c r="B995" s="481"/>
      <c r="C995" s="481"/>
      <c r="D995" s="35"/>
      <c r="E995" s="463"/>
      <c r="F995" s="210"/>
      <c r="G995" s="210"/>
      <c r="H995" s="210"/>
      <c r="I995" s="210"/>
      <c r="J995" s="464"/>
      <c r="K995" s="209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1"/>
      <c r="AA995" s="463"/>
      <c r="AB995" s="210"/>
      <c r="AC995" s="465"/>
    </row>
    <row r="996" customFormat="false" ht="14.25" hidden="false" customHeight="false" outlineLevel="0" collapsed="false">
      <c r="A996" s="480"/>
      <c r="B996" s="481"/>
      <c r="C996" s="481"/>
      <c r="D996" s="35"/>
      <c r="E996" s="463"/>
      <c r="F996" s="210"/>
      <c r="G996" s="210"/>
      <c r="H996" s="210"/>
      <c r="I996" s="210"/>
      <c r="J996" s="464"/>
      <c r="K996" s="209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1"/>
      <c r="AA996" s="463"/>
      <c r="AB996" s="210"/>
      <c r="AC996" s="465"/>
    </row>
    <row r="997" customFormat="false" ht="14.25" hidden="false" customHeight="false" outlineLevel="0" collapsed="false">
      <c r="A997" s="480"/>
      <c r="B997" s="481"/>
      <c r="C997" s="481"/>
      <c r="D997" s="35"/>
      <c r="E997" s="463"/>
      <c r="F997" s="210"/>
      <c r="G997" s="210"/>
      <c r="H997" s="210"/>
      <c r="I997" s="210"/>
      <c r="J997" s="464"/>
      <c r="K997" s="209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1"/>
      <c r="AA997" s="463"/>
      <c r="AB997" s="210"/>
      <c r="AC997" s="465"/>
    </row>
    <row r="998" customFormat="false" ht="14.25" hidden="false" customHeight="false" outlineLevel="0" collapsed="false">
      <c r="A998" s="480"/>
      <c r="B998" s="481"/>
      <c r="C998" s="481"/>
      <c r="D998" s="35"/>
      <c r="E998" s="463"/>
      <c r="F998" s="210"/>
      <c r="G998" s="210"/>
      <c r="H998" s="210"/>
      <c r="I998" s="210"/>
      <c r="J998" s="464"/>
      <c r="K998" s="209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1"/>
      <c r="AA998" s="463"/>
      <c r="AB998" s="210"/>
      <c r="AC998" s="465"/>
    </row>
    <row r="999" customFormat="false" ht="14.25" hidden="false" customHeight="false" outlineLevel="0" collapsed="false">
      <c r="A999" s="480"/>
      <c r="B999" s="481"/>
      <c r="C999" s="481"/>
      <c r="D999" s="35"/>
      <c r="E999" s="463"/>
      <c r="F999" s="210"/>
      <c r="G999" s="210"/>
      <c r="H999" s="210"/>
      <c r="I999" s="210"/>
      <c r="J999" s="464"/>
      <c r="K999" s="209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1"/>
      <c r="AA999" s="463"/>
      <c r="AB999" s="210"/>
      <c r="AC999" s="465"/>
    </row>
    <row r="1000" customFormat="false" ht="14.25" hidden="false" customHeight="false" outlineLevel="0" collapsed="false">
      <c r="A1000" s="480"/>
      <c r="B1000" s="481"/>
      <c r="C1000" s="481"/>
      <c r="D1000" s="35"/>
      <c r="E1000" s="463"/>
      <c r="F1000" s="210"/>
      <c r="G1000" s="210"/>
      <c r="H1000" s="210"/>
      <c r="I1000" s="210"/>
      <c r="J1000" s="464"/>
      <c r="K1000" s="209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1"/>
      <c r="AA1000" s="463"/>
      <c r="AB1000" s="210"/>
      <c r="AC1000" s="465"/>
    </row>
    <row r="1001" customFormat="false" ht="14.25" hidden="false" customHeight="false" outlineLevel="0" collapsed="false">
      <c r="A1001" s="480"/>
      <c r="B1001" s="481"/>
      <c r="C1001" s="481"/>
      <c r="D1001" s="35"/>
      <c r="E1001" s="463"/>
      <c r="F1001" s="210"/>
      <c r="G1001" s="210"/>
      <c r="H1001" s="210"/>
      <c r="I1001" s="210"/>
      <c r="J1001" s="464"/>
      <c r="K1001" s="209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1"/>
      <c r="AA1001" s="463"/>
      <c r="AB1001" s="210"/>
      <c r="AC1001" s="465"/>
    </row>
    <row r="1002" customFormat="false" ht="14.25" hidden="false" customHeight="false" outlineLevel="0" collapsed="false">
      <c r="A1002" s="480"/>
      <c r="B1002" s="481"/>
      <c r="C1002" s="481"/>
      <c r="D1002" s="35"/>
      <c r="E1002" s="463"/>
      <c r="F1002" s="210"/>
      <c r="G1002" s="210"/>
      <c r="H1002" s="210"/>
      <c r="I1002" s="210"/>
      <c r="J1002" s="464"/>
      <c r="K1002" s="209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1"/>
      <c r="AA1002" s="463"/>
      <c r="AB1002" s="210"/>
      <c r="AC1002" s="465"/>
    </row>
    <row r="1003" customFormat="false" ht="14.25" hidden="false" customHeight="false" outlineLevel="0" collapsed="false">
      <c r="A1003" s="480"/>
      <c r="B1003" s="481"/>
      <c r="C1003" s="481"/>
      <c r="D1003" s="35"/>
      <c r="E1003" s="463"/>
      <c r="F1003" s="210"/>
      <c r="G1003" s="210"/>
      <c r="H1003" s="210"/>
      <c r="I1003" s="210"/>
      <c r="J1003" s="464"/>
      <c r="K1003" s="209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1"/>
      <c r="AA1003" s="463"/>
      <c r="AB1003" s="210"/>
      <c r="AC1003" s="465"/>
    </row>
    <row r="1004" customFormat="false" ht="14.25" hidden="false" customHeight="false" outlineLevel="0" collapsed="false">
      <c r="A1004" s="480"/>
      <c r="B1004" s="481"/>
      <c r="C1004" s="481"/>
      <c r="D1004" s="35"/>
      <c r="E1004" s="463"/>
      <c r="F1004" s="210"/>
      <c r="G1004" s="210"/>
      <c r="H1004" s="210"/>
      <c r="I1004" s="210"/>
      <c r="J1004" s="464"/>
      <c r="K1004" s="209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1"/>
      <c r="AA1004" s="463"/>
      <c r="AB1004" s="210"/>
      <c r="AC1004" s="465"/>
    </row>
    <row r="1005" customFormat="false" ht="14.25" hidden="false" customHeight="false" outlineLevel="0" collapsed="false">
      <c r="A1005" s="480"/>
      <c r="B1005" s="481"/>
      <c r="C1005" s="481"/>
      <c r="D1005" s="35"/>
      <c r="E1005" s="463"/>
      <c r="F1005" s="210"/>
      <c r="G1005" s="210"/>
      <c r="H1005" s="210"/>
      <c r="I1005" s="210"/>
      <c r="J1005" s="464"/>
      <c r="K1005" s="209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1"/>
      <c r="AA1005" s="463"/>
      <c r="AB1005" s="210"/>
      <c r="AC1005" s="465"/>
    </row>
    <row r="1006" customFormat="false" ht="14.25" hidden="false" customHeight="false" outlineLevel="0" collapsed="false">
      <c r="A1006" s="480"/>
      <c r="B1006" s="481"/>
      <c r="C1006" s="481"/>
      <c r="D1006" s="35"/>
      <c r="E1006" s="463"/>
      <c r="F1006" s="210"/>
      <c r="G1006" s="210"/>
      <c r="H1006" s="210"/>
      <c r="I1006" s="210"/>
      <c r="J1006" s="464"/>
      <c r="K1006" s="209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1"/>
      <c r="AA1006" s="463"/>
      <c r="AB1006" s="210"/>
      <c r="AC1006" s="465"/>
    </row>
    <row r="1007" customFormat="false" ht="14.25" hidden="false" customHeight="false" outlineLevel="0" collapsed="false">
      <c r="A1007" s="480"/>
      <c r="B1007" s="481"/>
      <c r="C1007" s="481"/>
      <c r="D1007" s="35"/>
      <c r="E1007" s="463"/>
      <c r="F1007" s="210"/>
      <c r="G1007" s="210"/>
      <c r="H1007" s="210"/>
      <c r="I1007" s="210"/>
      <c r="J1007" s="464"/>
      <c r="K1007" s="209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1"/>
      <c r="AA1007" s="463"/>
      <c r="AB1007" s="210"/>
      <c r="AC1007" s="465"/>
    </row>
    <row r="1008" customFormat="false" ht="14.25" hidden="false" customHeight="false" outlineLevel="0" collapsed="false">
      <c r="A1008" s="480"/>
      <c r="B1008" s="481"/>
      <c r="C1008" s="481"/>
      <c r="D1008" s="35"/>
      <c r="E1008" s="463"/>
      <c r="F1008" s="210"/>
      <c r="G1008" s="210"/>
      <c r="H1008" s="210"/>
      <c r="I1008" s="210"/>
      <c r="J1008" s="464"/>
      <c r="K1008" s="209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1"/>
      <c r="AA1008" s="463"/>
      <c r="AB1008" s="210"/>
      <c r="AC1008" s="465"/>
    </row>
    <row r="1009" customFormat="false" ht="14.25" hidden="false" customHeight="false" outlineLevel="0" collapsed="false">
      <c r="A1009" s="480"/>
      <c r="B1009" s="481"/>
      <c r="C1009" s="481"/>
      <c r="D1009" s="35"/>
      <c r="E1009" s="463"/>
      <c r="F1009" s="210"/>
      <c r="G1009" s="210"/>
      <c r="H1009" s="210"/>
      <c r="I1009" s="210"/>
      <c r="J1009" s="464"/>
      <c r="K1009" s="209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1"/>
      <c r="AA1009" s="463"/>
      <c r="AB1009" s="210"/>
      <c r="AC1009" s="465"/>
    </row>
    <row r="1010" customFormat="false" ht="14.25" hidden="false" customHeight="false" outlineLevel="0" collapsed="false">
      <c r="A1010" s="480"/>
      <c r="B1010" s="481"/>
      <c r="C1010" s="481"/>
      <c r="D1010" s="35"/>
      <c r="E1010" s="463"/>
      <c r="F1010" s="210"/>
      <c r="G1010" s="210"/>
      <c r="H1010" s="210"/>
      <c r="I1010" s="210"/>
      <c r="J1010" s="464"/>
      <c r="K1010" s="209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1"/>
      <c r="AA1010" s="463"/>
      <c r="AB1010" s="210"/>
      <c r="AC1010" s="465"/>
    </row>
    <row r="1011" customFormat="false" ht="14.25" hidden="false" customHeight="false" outlineLevel="0" collapsed="false">
      <c r="A1011" s="480"/>
      <c r="B1011" s="481"/>
      <c r="C1011" s="481"/>
      <c r="D1011" s="35"/>
      <c r="E1011" s="463"/>
      <c r="F1011" s="210"/>
      <c r="G1011" s="210"/>
      <c r="H1011" s="210"/>
      <c r="I1011" s="210"/>
      <c r="J1011" s="464"/>
      <c r="K1011" s="209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1"/>
      <c r="AA1011" s="463"/>
      <c r="AB1011" s="210"/>
      <c r="AC1011" s="465"/>
    </row>
    <row r="1012" customFormat="false" ht="14.25" hidden="false" customHeight="false" outlineLevel="0" collapsed="false">
      <c r="A1012" s="480"/>
      <c r="B1012" s="481"/>
      <c r="C1012" s="481"/>
      <c r="D1012" s="35"/>
      <c r="E1012" s="463"/>
      <c r="F1012" s="210"/>
      <c r="G1012" s="210"/>
      <c r="H1012" s="210"/>
      <c r="I1012" s="210"/>
      <c r="J1012" s="464"/>
      <c r="K1012" s="209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1"/>
      <c r="AA1012" s="463"/>
      <c r="AB1012" s="210"/>
      <c r="AC1012" s="465"/>
    </row>
    <row r="1013" customFormat="false" ht="14.25" hidden="false" customHeight="false" outlineLevel="0" collapsed="false">
      <c r="A1013" s="480"/>
      <c r="B1013" s="481"/>
      <c r="C1013" s="481"/>
      <c r="D1013" s="35"/>
      <c r="E1013" s="463"/>
      <c r="F1013" s="210"/>
      <c r="G1013" s="210"/>
      <c r="H1013" s="210"/>
      <c r="I1013" s="210"/>
      <c r="J1013" s="464"/>
      <c r="K1013" s="209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1"/>
      <c r="AA1013" s="463"/>
      <c r="AB1013" s="210"/>
      <c r="AC1013" s="465"/>
    </row>
    <row r="1014" customFormat="false" ht="14.25" hidden="false" customHeight="false" outlineLevel="0" collapsed="false">
      <c r="A1014" s="480"/>
      <c r="B1014" s="481"/>
      <c r="C1014" s="481"/>
      <c r="D1014" s="35"/>
      <c r="E1014" s="463"/>
      <c r="F1014" s="210"/>
      <c r="G1014" s="210"/>
      <c r="H1014" s="210"/>
      <c r="I1014" s="210"/>
      <c r="J1014" s="464"/>
      <c r="K1014" s="209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1"/>
      <c r="AA1014" s="463"/>
      <c r="AB1014" s="210"/>
      <c r="AC1014" s="465"/>
    </row>
    <row r="1015" customFormat="false" ht="14.25" hidden="false" customHeight="false" outlineLevel="0" collapsed="false">
      <c r="A1015" s="480"/>
      <c r="B1015" s="481"/>
      <c r="C1015" s="481"/>
      <c r="D1015" s="35"/>
      <c r="E1015" s="463"/>
      <c r="F1015" s="210"/>
      <c r="G1015" s="210"/>
      <c r="H1015" s="210"/>
      <c r="I1015" s="210"/>
      <c r="J1015" s="464"/>
      <c r="K1015" s="209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1"/>
      <c r="AA1015" s="463"/>
      <c r="AB1015" s="210"/>
      <c r="AC1015" s="465"/>
    </row>
    <row r="1016" customFormat="false" ht="14.25" hidden="false" customHeight="false" outlineLevel="0" collapsed="false">
      <c r="A1016" s="480"/>
      <c r="B1016" s="481"/>
      <c r="C1016" s="481"/>
      <c r="D1016" s="35"/>
      <c r="E1016" s="463"/>
      <c r="F1016" s="210"/>
      <c r="G1016" s="210"/>
      <c r="H1016" s="210"/>
      <c r="I1016" s="210"/>
      <c r="J1016" s="464"/>
      <c r="K1016" s="209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1"/>
      <c r="AA1016" s="463"/>
      <c r="AB1016" s="210"/>
      <c r="AC1016" s="465"/>
    </row>
    <row r="1017" customFormat="false" ht="14.25" hidden="false" customHeight="false" outlineLevel="0" collapsed="false">
      <c r="A1017" s="480"/>
      <c r="B1017" s="481"/>
      <c r="C1017" s="481"/>
      <c r="D1017" s="35"/>
      <c r="E1017" s="463"/>
      <c r="F1017" s="210"/>
      <c r="G1017" s="210"/>
      <c r="H1017" s="210"/>
      <c r="I1017" s="210"/>
      <c r="J1017" s="464"/>
      <c r="K1017" s="209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1"/>
      <c r="AA1017" s="463"/>
      <c r="AB1017" s="210"/>
      <c r="AC1017" s="465"/>
    </row>
    <row r="1018" customFormat="false" ht="14.25" hidden="false" customHeight="false" outlineLevel="0" collapsed="false">
      <c r="A1018" s="480"/>
      <c r="B1018" s="481"/>
      <c r="C1018" s="481"/>
      <c r="D1018" s="35"/>
      <c r="E1018" s="463"/>
      <c r="F1018" s="210"/>
      <c r="G1018" s="210"/>
      <c r="H1018" s="210"/>
      <c r="I1018" s="210"/>
      <c r="J1018" s="464"/>
      <c r="K1018" s="209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1"/>
      <c r="AA1018" s="463"/>
      <c r="AB1018" s="210"/>
      <c r="AC1018" s="465"/>
    </row>
    <row r="1019" customFormat="false" ht="14.25" hidden="false" customHeight="false" outlineLevel="0" collapsed="false">
      <c r="A1019" s="480"/>
      <c r="B1019" s="481"/>
      <c r="C1019" s="481"/>
      <c r="D1019" s="35"/>
      <c r="E1019" s="463"/>
      <c r="F1019" s="210"/>
      <c r="G1019" s="210"/>
      <c r="H1019" s="210"/>
      <c r="I1019" s="210"/>
      <c r="J1019" s="464"/>
      <c r="K1019" s="209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1"/>
      <c r="AA1019" s="463"/>
      <c r="AB1019" s="210"/>
      <c r="AC1019" s="465"/>
    </row>
    <row r="1020" customFormat="false" ht="14.25" hidden="false" customHeight="false" outlineLevel="0" collapsed="false">
      <c r="A1020" s="480"/>
      <c r="B1020" s="481"/>
      <c r="C1020" s="481"/>
      <c r="D1020" s="35"/>
      <c r="E1020" s="463"/>
      <c r="F1020" s="210"/>
      <c r="G1020" s="210"/>
      <c r="H1020" s="210"/>
      <c r="I1020" s="210"/>
      <c r="J1020" s="464"/>
      <c r="K1020" s="209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1"/>
      <c r="AA1020" s="463"/>
      <c r="AB1020" s="210"/>
      <c r="AC1020" s="465"/>
    </row>
    <row r="1021" customFormat="false" ht="14.25" hidden="false" customHeight="false" outlineLevel="0" collapsed="false">
      <c r="A1021" s="480"/>
      <c r="B1021" s="481"/>
      <c r="C1021" s="481"/>
      <c r="D1021" s="35"/>
      <c r="E1021" s="463"/>
      <c r="F1021" s="210"/>
      <c r="G1021" s="210"/>
      <c r="H1021" s="210"/>
      <c r="I1021" s="210"/>
      <c r="J1021" s="464"/>
      <c r="K1021" s="209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1"/>
      <c r="AA1021" s="463"/>
      <c r="AB1021" s="210"/>
      <c r="AC1021" s="465"/>
    </row>
    <row r="1022" customFormat="false" ht="14.25" hidden="false" customHeight="false" outlineLevel="0" collapsed="false">
      <c r="A1022" s="480"/>
      <c r="B1022" s="481"/>
      <c r="C1022" s="481"/>
      <c r="D1022" s="35"/>
      <c r="E1022" s="463"/>
      <c r="F1022" s="210"/>
      <c r="G1022" s="210"/>
      <c r="H1022" s="210"/>
      <c r="I1022" s="210"/>
      <c r="J1022" s="464"/>
      <c r="K1022" s="209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1"/>
      <c r="AA1022" s="463"/>
      <c r="AB1022" s="210"/>
      <c r="AC1022" s="465"/>
    </row>
    <row r="1023" customFormat="false" ht="14.25" hidden="false" customHeight="false" outlineLevel="0" collapsed="false">
      <c r="A1023" s="480"/>
      <c r="B1023" s="481"/>
      <c r="C1023" s="481"/>
      <c r="D1023" s="35"/>
      <c r="E1023" s="463"/>
      <c r="F1023" s="210"/>
      <c r="G1023" s="210"/>
      <c r="H1023" s="210"/>
      <c r="I1023" s="210"/>
      <c r="J1023" s="464"/>
      <c r="K1023" s="209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1"/>
      <c r="AA1023" s="463"/>
      <c r="AB1023" s="210"/>
      <c r="AC1023" s="465"/>
    </row>
    <row r="1024" customFormat="false" ht="14.25" hidden="false" customHeight="false" outlineLevel="0" collapsed="false">
      <c r="A1024" s="480"/>
      <c r="B1024" s="481"/>
      <c r="C1024" s="481"/>
      <c r="D1024" s="35"/>
      <c r="E1024" s="463"/>
      <c r="F1024" s="210"/>
      <c r="G1024" s="210"/>
      <c r="H1024" s="210"/>
      <c r="I1024" s="210"/>
      <c r="J1024" s="464"/>
      <c r="K1024" s="209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1"/>
      <c r="AA1024" s="463"/>
      <c r="AB1024" s="210"/>
      <c r="AC1024" s="465"/>
    </row>
    <row r="1025" customFormat="false" ht="14.25" hidden="false" customHeight="false" outlineLevel="0" collapsed="false">
      <c r="A1025" s="480"/>
      <c r="B1025" s="481"/>
      <c r="C1025" s="481"/>
      <c r="D1025" s="35"/>
      <c r="E1025" s="463"/>
      <c r="F1025" s="210"/>
      <c r="G1025" s="210"/>
      <c r="H1025" s="210"/>
      <c r="I1025" s="210"/>
      <c r="J1025" s="464"/>
      <c r="K1025" s="209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1"/>
      <c r="AA1025" s="463"/>
      <c r="AB1025" s="210"/>
      <c r="AC1025" s="465"/>
    </row>
    <row r="1026" customFormat="false" ht="14.25" hidden="false" customHeight="false" outlineLevel="0" collapsed="false">
      <c r="A1026" s="480"/>
      <c r="B1026" s="481"/>
      <c r="C1026" s="481"/>
      <c r="D1026" s="35"/>
      <c r="E1026" s="463"/>
      <c r="F1026" s="210"/>
      <c r="G1026" s="210"/>
      <c r="H1026" s="210"/>
      <c r="I1026" s="210"/>
      <c r="J1026" s="464"/>
      <c r="K1026" s="209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1"/>
      <c r="AA1026" s="463"/>
      <c r="AB1026" s="210"/>
      <c r="AC1026" s="465"/>
    </row>
    <row r="1027" customFormat="false" ht="14.25" hidden="false" customHeight="false" outlineLevel="0" collapsed="false">
      <c r="A1027" s="480"/>
      <c r="B1027" s="481"/>
      <c r="C1027" s="481"/>
      <c r="D1027" s="35"/>
      <c r="E1027" s="463"/>
      <c r="F1027" s="210"/>
      <c r="G1027" s="210"/>
      <c r="H1027" s="210"/>
      <c r="I1027" s="210"/>
      <c r="J1027" s="464"/>
      <c r="K1027" s="209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1"/>
      <c r="AA1027" s="463"/>
      <c r="AB1027" s="210"/>
      <c r="AC1027" s="465"/>
    </row>
    <row r="1028" customFormat="false" ht="14.25" hidden="false" customHeight="false" outlineLevel="0" collapsed="false">
      <c r="A1028" s="480"/>
      <c r="B1028" s="481"/>
      <c r="C1028" s="481"/>
      <c r="D1028" s="35"/>
      <c r="E1028" s="463"/>
      <c r="F1028" s="210"/>
      <c r="G1028" s="210"/>
      <c r="H1028" s="210"/>
      <c r="I1028" s="210"/>
      <c r="J1028" s="464"/>
      <c r="K1028" s="209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1"/>
      <c r="AA1028" s="463"/>
      <c r="AB1028" s="210"/>
      <c r="AC1028" s="465"/>
    </row>
    <row r="1029" customFormat="false" ht="14.25" hidden="false" customHeight="false" outlineLevel="0" collapsed="false">
      <c r="A1029" s="480"/>
      <c r="B1029" s="481"/>
      <c r="C1029" s="481"/>
      <c r="D1029" s="35"/>
      <c r="E1029" s="463"/>
      <c r="F1029" s="210"/>
      <c r="G1029" s="210"/>
      <c r="H1029" s="210"/>
      <c r="I1029" s="210"/>
      <c r="J1029" s="464"/>
      <c r="K1029" s="209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1"/>
      <c r="AA1029" s="463"/>
      <c r="AB1029" s="210"/>
      <c r="AC1029" s="465"/>
    </row>
    <row r="1030" customFormat="false" ht="14.25" hidden="false" customHeight="false" outlineLevel="0" collapsed="false">
      <c r="A1030" s="480"/>
      <c r="B1030" s="481"/>
      <c r="C1030" s="481"/>
      <c r="D1030" s="35"/>
      <c r="E1030" s="463"/>
      <c r="F1030" s="210"/>
      <c r="G1030" s="210"/>
      <c r="H1030" s="210"/>
      <c r="I1030" s="210"/>
      <c r="J1030" s="464"/>
      <c r="K1030" s="209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1"/>
      <c r="AA1030" s="463"/>
      <c r="AB1030" s="210"/>
      <c r="AC1030" s="465"/>
    </row>
    <row r="1031" customFormat="false" ht="14.25" hidden="false" customHeight="false" outlineLevel="0" collapsed="false">
      <c r="A1031" s="480"/>
      <c r="B1031" s="481"/>
      <c r="C1031" s="481"/>
      <c r="D1031" s="35"/>
      <c r="E1031" s="463"/>
      <c r="F1031" s="210"/>
      <c r="G1031" s="210"/>
      <c r="H1031" s="210"/>
      <c r="I1031" s="210"/>
      <c r="J1031" s="464"/>
      <c r="K1031" s="209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1"/>
      <c r="AA1031" s="463"/>
      <c r="AB1031" s="210"/>
      <c r="AC1031" s="465"/>
    </row>
    <row r="1032" customFormat="false" ht="14.25" hidden="false" customHeight="false" outlineLevel="0" collapsed="false">
      <c r="A1032" s="480"/>
      <c r="B1032" s="481"/>
      <c r="C1032" s="481"/>
      <c r="D1032" s="35"/>
      <c r="E1032" s="463"/>
      <c r="F1032" s="210"/>
      <c r="G1032" s="210"/>
      <c r="H1032" s="210"/>
      <c r="I1032" s="210"/>
      <c r="J1032" s="464"/>
      <c r="K1032" s="209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1"/>
      <c r="AA1032" s="463"/>
      <c r="AB1032" s="210"/>
      <c r="AC1032" s="465"/>
    </row>
    <row r="1033" customFormat="false" ht="14.25" hidden="false" customHeight="false" outlineLevel="0" collapsed="false">
      <c r="A1033" s="480"/>
      <c r="B1033" s="481"/>
      <c r="C1033" s="481"/>
      <c r="D1033" s="35"/>
      <c r="E1033" s="463"/>
      <c r="F1033" s="210"/>
      <c r="G1033" s="210"/>
      <c r="H1033" s="210"/>
      <c r="I1033" s="210"/>
      <c r="J1033" s="464"/>
      <c r="K1033" s="209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1"/>
      <c r="AA1033" s="463"/>
      <c r="AB1033" s="210"/>
      <c r="AC1033" s="465"/>
    </row>
    <row r="1034" customFormat="false" ht="14.25" hidden="false" customHeight="false" outlineLevel="0" collapsed="false">
      <c r="A1034" s="480"/>
      <c r="B1034" s="481"/>
      <c r="C1034" s="481"/>
      <c r="D1034" s="35"/>
      <c r="E1034" s="463"/>
      <c r="F1034" s="210"/>
      <c r="G1034" s="210"/>
      <c r="H1034" s="210"/>
      <c r="I1034" s="210"/>
      <c r="J1034" s="464"/>
      <c r="K1034" s="209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1"/>
      <c r="AA1034" s="463"/>
      <c r="AB1034" s="210"/>
      <c r="AC1034" s="465"/>
    </row>
    <row r="1035" customFormat="false" ht="14.25" hidden="false" customHeight="false" outlineLevel="0" collapsed="false">
      <c r="A1035" s="480"/>
      <c r="B1035" s="481"/>
      <c r="C1035" s="481"/>
      <c r="D1035" s="35"/>
      <c r="E1035" s="463"/>
      <c r="F1035" s="210"/>
      <c r="G1035" s="210"/>
      <c r="H1035" s="210"/>
      <c r="I1035" s="210"/>
      <c r="J1035" s="464"/>
      <c r="K1035" s="209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1"/>
      <c r="AA1035" s="463"/>
      <c r="AB1035" s="210"/>
      <c r="AC1035" s="465"/>
    </row>
    <row r="1036" customFormat="false" ht="14.25" hidden="false" customHeight="false" outlineLevel="0" collapsed="false">
      <c r="A1036" s="480"/>
      <c r="B1036" s="481"/>
      <c r="C1036" s="481"/>
      <c r="D1036" s="35"/>
      <c r="E1036" s="463"/>
      <c r="F1036" s="210"/>
      <c r="G1036" s="210"/>
      <c r="H1036" s="210"/>
      <c r="I1036" s="210"/>
      <c r="J1036" s="464"/>
      <c r="K1036" s="209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1"/>
      <c r="AA1036" s="463"/>
      <c r="AB1036" s="210"/>
      <c r="AC1036" s="465"/>
    </row>
    <row r="1037" customFormat="false" ht="14.25" hidden="false" customHeight="false" outlineLevel="0" collapsed="false">
      <c r="A1037" s="480"/>
      <c r="B1037" s="481"/>
      <c r="C1037" s="481"/>
      <c r="D1037" s="35"/>
      <c r="E1037" s="463"/>
      <c r="F1037" s="210"/>
      <c r="G1037" s="210"/>
      <c r="H1037" s="210"/>
      <c r="I1037" s="210"/>
      <c r="J1037" s="464"/>
      <c r="K1037" s="209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1"/>
      <c r="AA1037" s="463"/>
      <c r="AB1037" s="210"/>
      <c r="AC1037" s="465"/>
    </row>
    <row r="1038" customFormat="false" ht="14.25" hidden="false" customHeight="false" outlineLevel="0" collapsed="false">
      <c r="A1038" s="480"/>
      <c r="B1038" s="481"/>
      <c r="C1038" s="481"/>
      <c r="D1038" s="35"/>
      <c r="E1038" s="463"/>
      <c r="F1038" s="210"/>
      <c r="G1038" s="210"/>
      <c r="H1038" s="210"/>
      <c r="I1038" s="210"/>
      <c r="J1038" s="464"/>
      <c r="K1038" s="209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1"/>
      <c r="AA1038" s="463"/>
      <c r="AB1038" s="210"/>
      <c r="AC1038" s="465"/>
    </row>
    <row r="1039" customFormat="false" ht="14.25" hidden="false" customHeight="false" outlineLevel="0" collapsed="false">
      <c r="A1039" s="480"/>
      <c r="B1039" s="481"/>
      <c r="C1039" s="481"/>
      <c r="D1039" s="35"/>
      <c r="E1039" s="463"/>
      <c r="F1039" s="210"/>
      <c r="G1039" s="210"/>
      <c r="H1039" s="210"/>
      <c r="I1039" s="210"/>
      <c r="J1039" s="464"/>
      <c r="K1039" s="209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1"/>
      <c r="AA1039" s="463"/>
      <c r="AB1039" s="210"/>
      <c r="AC1039" s="465"/>
    </row>
    <row r="1040" customFormat="false" ht="14.25" hidden="false" customHeight="false" outlineLevel="0" collapsed="false">
      <c r="A1040" s="480"/>
      <c r="B1040" s="481"/>
      <c r="C1040" s="481"/>
      <c r="D1040" s="35"/>
      <c r="E1040" s="463"/>
      <c r="F1040" s="210"/>
      <c r="G1040" s="210"/>
      <c r="H1040" s="210"/>
      <c r="I1040" s="210"/>
      <c r="J1040" s="464"/>
      <c r="K1040" s="209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1"/>
      <c r="AA1040" s="463"/>
      <c r="AB1040" s="210"/>
      <c r="AC1040" s="465"/>
    </row>
    <row r="1041" customFormat="false" ht="14.25" hidden="false" customHeight="false" outlineLevel="0" collapsed="false">
      <c r="A1041" s="480"/>
      <c r="B1041" s="481"/>
      <c r="C1041" s="481"/>
      <c r="D1041" s="35"/>
      <c r="E1041" s="463"/>
      <c r="F1041" s="210"/>
      <c r="G1041" s="210"/>
      <c r="H1041" s="210"/>
      <c r="I1041" s="210"/>
      <c r="J1041" s="464"/>
      <c r="K1041" s="209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1"/>
      <c r="AA1041" s="463"/>
      <c r="AB1041" s="210"/>
      <c r="AC1041" s="465"/>
    </row>
    <row r="1042" customFormat="false" ht="14.25" hidden="false" customHeight="false" outlineLevel="0" collapsed="false">
      <c r="A1042" s="480"/>
      <c r="B1042" s="481"/>
      <c r="C1042" s="481"/>
      <c r="D1042" s="35"/>
      <c r="E1042" s="463"/>
      <c r="F1042" s="210"/>
      <c r="G1042" s="210"/>
      <c r="H1042" s="210"/>
      <c r="I1042" s="210"/>
      <c r="J1042" s="464"/>
      <c r="K1042" s="209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1"/>
      <c r="AA1042" s="463"/>
      <c r="AB1042" s="210"/>
      <c r="AC1042" s="465"/>
    </row>
    <row r="1043" customFormat="false" ht="14.25" hidden="false" customHeight="false" outlineLevel="0" collapsed="false">
      <c r="A1043" s="480"/>
      <c r="B1043" s="481"/>
      <c r="C1043" s="481"/>
      <c r="D1043" s="35"/>
      <c r="E1043" s="463"/>
      <c r="F1043" s="210"/>
      <c r="G1043" s="210"/>
      <c r="H1043" s="210"/>
      <c r="I1043" s="210"/>
      <c r="J1043" s="464"/>
      <c r="K1043" s="209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1"/>
      <c r="AA1043" s="463"/>
      <c r="AB1043" s="210"/>
      <c r="AC1043" s="465"/>
    </row>
    <row r="1044" customFormat="false" ht="14.25" hidden="false" customHeight="false" outlineLevel="0" collapsed="false">
      <c r="A1044" s="480"/>
      <c r="B1044" s="481"/>
      <c r="C1044" s="481"/>
      <c r="D1044" s="35"/>
      <c r="E1044" s="463"/>
      <c r="F1044" s="210"/>
      <c r="G1044" s="210"/>
      <c r="H1044" s="210"/>
      <c r="I1044" s="210"/>
      <c r="J1044" s="464"/>
      <c r="K1044" s="209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1"/>
      <c r="AA1044" s="463"/>
      <c r="AB1044" s="210"/>
      <c r="AC1044" s="465"/>
    </row>
    <row r="1045" customFormat="false" ht="14.25" hidden="false" customHeight="false" outlineLevel="0" collapsed="false">
      <c r="A1045" s="480"/>
      <c r="B1045" s="481"/>
      <c r="C1045" s="481"/>
      <c r="D1045" s="35"/>
      <c r="E1045" s="463"/>
      <c r="F1045" s="210"/>
      <c r="G1045" s="210"/>
      <c r="H1045" s="210"/>
      <c r="I1045" s="210"/>
      <c r="J1045" s="464"/>
      <c r="K1045" s="209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1"/>
      <c r="AA1045" s="463"/>
      <c r="AB1045" s="210"/>
      <c r="AC1045" s="465"/>
    </row>
    <row r="1046" customFormat="false" ht="14.25" hidden="false" customHeight="false" outlineLevel="0" collapsed="false">
      <c r="A1046" s="480"/>
      <c r="B1046" s="481"/>
      <c r="C1046" s="481"/>
      <c r="D1046" s="35"/>
      <c r="E1046" s="463"/>
      <c r="F1046" s="210"/>
      <c r="G1046" s="210"/>
      <c r="H1046" s="210"/>
      <c r="I1046" s="210"/>
      <c r="J1046" s="464"/>
      <c r="K1046" s="209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1"/>
      <c r="AA1046" s="463"/>
      <c r="AB1046" s="210"/>
      <c r="AC1046" s="465"/>
    </row>
    <row r="1047" customFormat="false" ht="14.25" hidden="false" customHeight="false" outlineLevel="0" collapsed="false">
      <c r="A1047" s="480"/>
      <c r="B1047" s="481"/>
      <c r="C1047" s="481"/>
      <c r="D1047" s="35"/>
      <c r="E1047" s="463"/>
      <c r="F1047" s="210"/>
      <c r="G1047" s="210"/>
      <c r="H1047" s="210"/>
      <c r="I1047" s="210"/>
      <c r="J1047" s="464"/>
      <c r="K1047" s="209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1"/>
      <c r="AA1047" s="463"/>
      <c r="AB1047" s="210"/>
      <c r="AC1047" s="465"/>
    </row>
    <row r="1048" customFormat="false" ht="14.25" hidden="false" customHeight="false" outlineLevel="0" collapsed="false">
      <c r="A1048" s="480"/>
      <c r="B1048" s="481"/>
      <c r="C1048" s="481"/>
      <c r="D1048" s="35"/>
      <c r="E1048" s="463"/>
      <c r="F1048" s="210"/>
      <c r="G1048" s="210"/>
      <c r="H1048" s="210"/>
      <c r="I1048" s="210"/>
      <c r="J1048" s="464"/>
      <c r="K1048" s="209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1"/>
      <c r="AA1048" s="463"/>
      <c r="AB1048" s="210"/>
      <c r="AC1048" s="465"/>
    </row>
    <row r="1049" customFormat="false" ht="14.25" hidden="false" customHeight="false" outlineLevel="0" collapsed="false">
      <c r="A1049" s="480"/>
      <c r="B1049" s="481"/>
      <c r="C1049" s="481"/>
      <c r="D1049" s="35"/>
      <c r="E1049" s="463"/>
      <c r="F1049" s="210"/>
      <c r="G1049" s="210"/>
      <c r="H1049" s="210"/>
      <c r="I1049" s="210"/>
      <c r="J1049" s="464"/>
      <c r="K1049" s="209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1"/>
      <c r="AA1049" s="463"/>
      <c r="AB1049" s="210"/>
      <c r="AC1049" s="465"/>
    </row>
    <row r="1050" customFormat="false" ht="14.25" hidden="false" customHeight="false" outlineLevel="0" collapsed="false">
      <c r="A1050" s="480"/>
      <c r="B1050" s="481"/>
      <c r="C1050" s="481"/>
      <c r="D1050" s="35"/>
      <c r="E1050" s="463"/>
      <c r="F1050" s="210"/>
      <c r="G1050" s="210"/>
      <c r="H1050" s="210"/>
      <c r="I1050" s="210"/>
      <c r="J1050" s="464"/>
      <c r="K1050" s="209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1"/>
      <c r="AA1050" s="463"/>
      <c r="AB1050" s="210"/>
      <c r="AC1050" s="465"/>
    </row>
    <row r="1051" customFormat="false" ht="14.25" hidden="false" customHeight="false" outlineLevel="0" collapsed="false">
      <c r="A1051" s="480"/>
      <c r="B1051" s="481"/>
      <c r="C1051" s="481"/>
      <c r="D1051" s="35"/>
      <c r="E1051" s="463"/>
      <c r="F1051" s="210"/>
      <c r="G1051" s="210"/>
      <c r="H1051" s="210"/>
      <c r="I1051" s="210"/>
      <c r="J1051" s="464"/>
      <c r="K1051" s="209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1"/>
      <c r="AA1051" s="463"/>
      <c r="AB1051" s="210"/>
      <c r="AC1051" s="465"/>
    </row>
    <row r="1052" customFormat="false" ht="14.25" hidden="false" customHeight="false" outlineLevel="0" collapsed="false">
      <c r="A1052" s="480"/>
      <c r="B1052" s="481"/>
      <c r="C1052" s="481"/>
      <c r="D1052" s="35"/>
      <c r="E1052" s="463"/>
      <c r="F1052" s="210"/>
      <c r="G1052" s="210"/>
      <c r="H1052" s="210"/>
      <c r="I1052" s="210"/>
      <c r="J1052" s="464"/>
      <c r="K1052" s="209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1"/>
      <c r="AA1052" s="463"/>
      <c r="AB1052" s="210"/>
      <c r="AC1052" s="465"/>
    </row>
    <row r="1053" customFormat="false" ht="14.25" hidden="false" customHeight="false" outlineLevel="0" collapsed="false">
      <c r="A1053" s="480"/>
      <c r="B1053" s="481"/>
      <c r="C1053" s="481"/>
      <c r="D1053" s="35"/>
      <c r="E1053" s="463"/>
      <c r="F1053" s="210"/>
      <c r="G1053" s="210"/>
      <c r="H1053" s="210"/>
      <c r="I1053" s="210"/>
      <c r="J1053" s="464"/>
      <c r="K1053" s="209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1"/>
      <c r="AA1053" s="463"/>
      <c r="AB1053" s="210"/>
      <c r="AC1053" s="465"/>
    </row>
    <row r="1054" customFormat="false" ht="14.25" hidden="false" customHeight="false" outlineLevel="0" collapsed="false">
      <c r="A1054" s="480"/>
      <c r="B1054" s="481"/>
      <c r="C1054" s="481"/>
      <c r="D1054" s="35"/>
      <c r="E1054" s="463"/>
      <c r="F1054" s="210"/>
      <c r="G1054" s="210"/>
      <c r="H1054" s="210"/>
      <c r="I1054" s="210"/>
      <c r="J1054" s="464"/>
      <c r="K1054" s="209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1"/>
      <c r="AA1054" s="463"/>
      <c r="AB1054" s="210"/>
      <c r="AC1054" s="465"/>
    </row>
    <row r="1055" customFormat="false" ht="14.25" hidden="false" customHeight="false" outlineLevel="0" collapsed="false">
      <c r="A1055" s="480"/>
      <c r="B1055" s="481"/>
      <c r="C1055" s="481"/>
      <c r="D1055" s="35"/>
      <c r="E1055" s="463"/>
      <c r="F1055" s="210"/>
      <c r="G1055" s="210"/>
      <c r="H1055" s="210"/>
      <c r="I1055" s="210"/>
      <c r="J1055" s="464"/>
      <c r="K1055" s="209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1"/>
      <c r="AA1055" s="463"/>
      <c r="AB1055" s="210"/>
      <c r="AC1055" s="465"/>
    </row>
    <row r="1056" customFormat="false" ht="14.25" hidden="false" customHeight="false" outlineLevel="0" collapsed="false">
      <c r="A1056" s="480"/>
      <c r="B1056" s="481"/>
      <c r="C1056" s="481"/>
      <c r="D1056" s="35"/>
      <c r="E1056" s="463"/>
      <c r="F1056" s="210"/>
      <c r="G1056" s="210"/>
      <c r="H1056" s="210"/>
      <c r="I1056" s="210"/>
      <c r="J1056" s="464"/>
      <c r="K1056" s="209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1"/>
      <c r="AA1056" s="463"/>
      <c r="AB1056" s="210"/>
      <c r="AC1056" s="465"/>
    </row>
    <row r="1057" customFormat="false" ht="14.25" hidden="false" customHeight="false" outlineLevel="0" collapsed="false">
      <c r="A1057" s="480"/>
      <c r="B1057" s="481"/>
      <c r="C1057" s="481"/>
      <c r="D1057" s="35"/>
      <c r="E1057" s="463"/>
      <c r="F1057" s="210"/>
      <c r="G1057" s="210"/>
      <c r="H1057" s="210"/>
      <c r="I1057" s="210"/>
      <c r="J1057" s="464"/>
      <c r="K1057" s="209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1"/>
      <c r="AA1057" s="463"/>
      <c r="AB1057" s="210"/>
      <c r="AC1057" s="465"/>
    </row>
    <row r="1058" customFormat="false" ht="14.25" hidden="false" customHeight="false" outlineLevel="0" collapsed="false">
      <c r="A1058" s="480"/>
      <c r="B1058" s="481"/>
      <c r="C1058" s="481"/>
      <c r="D1058" s="35"/>
      <c r="E1058" s="463"/>
      <c r="F1058" s="210"/>
      <c r="G1058" s="210"/>
      <c r="H1058" s="210"/>
      <c r="I1058" s="210"/>
      <c r="J1058" s="464"/>
      <c r="K1058" s="209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1"/>
      <c r="AA1058" s="463"/>
      <c r="AB1058" s="210"/>
      <c r="AC1058" s="465"/>
    </row>
    <row r="1059" customFormat="false" ht="14.25" hidden="false" customHeight="false" outlineLevel="0" collapsed="false">
      <c r="A1059" s="480"/>
      <c r="B1059" s="481"/>
      <c r="C1059" s="481"/>
      <c r="D1059" s="35"/>
      <c r="E1059" s="463"/>
      <c r="F1059" s="210"/>
      <c r="G1059" s="210"/>
      <c r="H1059" s="210"/>
      <c r="I1059" s="210"/>
      <c r="J1059" s="464"/>
      <c r="K1059" s="209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1"/>
      <c r="AA1059" s="463"/>
      <c r="AB1059" s="210"/>
      <c r="AC1059" s="465"/>
    </row>
    <row r="1060" customFormat="false" ht="14.25" hidden="false" customHeight="false" outlineLevel="0" collapsed="false">
      <c r="A1060" s="480"/>
      <c r="B1060" s="481"/>
      <c r="C1060" s="481"/>
      <c r="D1060" s="35"/>
      <c r="E1060" s="463"/>
      <c r="F1060" s="210"/>
      <c r="G1060" s="210"/>
      <c r="H1060" s="210"/>
      <c r="I1060" s="210"/>
      <c r="J1060" s="464"/>
      <c r="K1060" s="209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1"/>
      <c r="AA1060" s="463"/>
      <c r="AB1060" s="210"/>
      <c r="AC1060" s="465"/>
    </row>
    <row r="1061" customFormat="false" ht="14.25" hidden="false" customHeight="false" outlineLevel="0" collapsed="false">
      <c r="A1061" s="480"/>
      <c r="B1061" s="481"/>
      <c r="C1061" s="481"/>
      <c r="D1061" s="35"/>
      <c r="E1061" s="463"/>
      <c r="F1061" s="210"/>
      <c r="G1061" s="210"/>
      <c r="H1061" s="210"/>
      <c r="I1061" s="210"/>
      <c r="J1061" s="464"/>
      <c r="K1061" s="209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1"/>
      <c r="AA1061" s="463"/>
      <c r="AB1061" s="210"/>
      <c r="AC1061" s="465"/>
    </row>
    <row r="1062" customFormat="false" ht="14.25" hidden="false" customHeight="false" outlineLevel="0" collapsed="false">
      <c r="A1062" s="480"/>
      <c r="B1062" s="481"/>
      <c r="C1062" s="481"/>
      <c r="D1062" s="35"/>
      <c r="E1062" s="463"/>
      <c r="F1062" s="210"/>
      <c r="G1062" s="210"/>
      <c r="H1062" s="210"/>
      <c r="I1062" s="210"/>
      <c r="J1062" s="464"/>
      <c r="K1062" s="209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1"/>
      <c r="AA1062" s="463"/>
      <c r="AB1062" s="210"/>
      <c r="AC1062" s="465"/>
    </row>
    <row r="1063" customFormat="false" ht="14.25" hidden="false" customHeight="false" outlineLevel="0" collapsed="false">
      <c r="A1063" s="480"/>
      <c r="B1063" s="481"/>
      <c r="C1063" s="481"/>
      <c r="D1063" s="35"/>
      <c r="E1063" s="463"/>
      <c r="F1063" s="210"/>
      <c r="G1063" s="210"/>
      <c r="H1063" s="210"/>
      <c r="I1063" s="210"/>
      <c r="J1063" s="464"/>
      <c r="K1063" s="209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1"/>
      <c r="AA1063" s="463"/>
      <c r="AB1063" s="210"/>
      <c r="AC1063" s="465"/>
    </row>
    <row r="1064" customFormat="false" ht="14.25" hidden="false" customHeight="false" outlineLevel="0" collapsed="false">
      <c r="A1064" s="480"/>
      <c r="B1064" s="481"/>
      <c r="C1064" s="481"/>
      <c r="D1064" s="35"/>
      <c r="E1064" s="463"/>
      <c r="F1064" s="210"/>
      <c r="G1064" s="210"/>
      <c r="H1064" s="210"/>
      <c r="I1064" s="210"/>
      <c r="J1064" s="464"/>
      <c r="K1064" s="209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1"/>
      <c r="AA1064" s="463"/>
      <c r="AB1064" s="210"/>
      <c r="AC1064" s="465"/>
    </row>
    <row r="1065" customFormat="false" ht="14.25" hidden="false" customHeight="false" outlineLevel="0" collapsed="false">
      <c r="A1065" s="480"/>
      <c r="B1065" s="481"/>
      <c r="C1065" s="481"/>
      <c r="D1065" s="35"/>
      <c r="E1065" s="463"/>
      <c r="F1065" s="210"/>
      <c r="G1065" s="210"/>
      <c r="H1065" s="210"/>
      <c r="I1065" s="210"/>
      <c r="J1065" s="464"/>
      <c r="K1065" s="209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1"/>
      <c r="AA1065" s="463"/>
      <c r="AB1065" s="210"/>
      <c r="AC1065" s="465"/>
    </row>
    <row r="1066" customFormat="false" ht="14.25" hidden="false" customHeight="false" outlineLevel="0" collapsed="false">
      <c r="A1066" s="480"/>
      <c r="B1066" s="481"/>
      <c r="C1066" s="481"/>
      <c r="D1066" s="35"/>
      <c r="E1066" s="463"/>
      <c r="F1066" s="210"/>
      <c r="G1066" s="210"/>
      <c r="H1066" s="210"/>
      <c r="I1066" s="210"/>
      <c r="J1066" s="464"/>
      <c r="K1066" s="209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1"/>
      <c r="AA1066" s="463"/>
      <c r="AB1066" s="210"/>
      <c r="AC1066" s="465"/>
    </row>
    <row r="1067" customFormat="false" ht="14.25" hidden="false" customHeight="false" outlineLevel="0" collapsed="false">
      <c r="A1067" s="480"/>
      <c r="B1067" s="481"/>
      <c r="C1067" s="481"/>
      <c r="D1067" s="35"/>
      <c r="E1067" s="463"/>
      <c r="F1067" s="210"/>
      <c r="G1067" s="210"/>
      <c r="H1067" s="210"/>
      <c r="I1067" s="210"/>
      <c r="J1067" s="464"/>
      <c r="K1067" s="209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1"/>
      <c r="AA1067" s="463"/>
      <c r="AB1067" s="210"/>
      <c r="AC1067" s="465"/>
    </row>
    <row r="1068" customFormat="false" ht="14.25" hidden="false" customHeight="false" outlineLevel="0" collapsed="false">
      <c r="A1068" s="480"/>
      <c r="B1068" s="481"/>
      <c r="C1068" s="481"/>
      <c r="D1068" s="35"/>
      <c r="E1068" s="463"/>
      <c r="F1068" s="210"/>
      <c r="G1068" s="210"/>
      <c r="H1068" s="210"/>
      <c r="I1068" s="210"/>
      <c r="J1068" s="464"/>
      <c r="K1068" s="209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1"/>
      <c r="AA1068" s="463"/>
      <c r="AB1068" s="210"/>
      <c r="AC1068" s="465"/>
    </row>
    <row r="1069" customFormat="false" ht="14.25" hidden="false" customHeight="false" outlineLevel="0" collapsed="false">
      <c r="A1069" s="480"/>
      <c r="B1069" s="481"/>
      <c r="C1069" s="481"/>
      <c r="D1069" s="35"/>
      <c r="E1069" s="463"/>
      <c r="F1069" s="210"/>
      <c r="G1069" s="210"/>
      <c r="H1069" s="210"/>
      <c r="I1069" s="210"/>
      <c r="J1069" s="464"/>
      <c r="K1069" s="209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1"/>
      <c r="AA1069" s="463"/>
      <c r="AB1069" s="210"/>
      <c r="AC1069" s="465"/>
    </row>
    <row r="1070" customFormat="false" ht="14.25" hidden="false" customHeight="false" outlineLevel="0" collapsed="false">
      <c r="A1070" s="480"/>
      <c r="B1070" s="481"/>
      <c r="C1070" s="481"/>
      <c r="D1070" s="35"/>
      <c r="E1070" s="463"/>
      <c r="F1070" s="210"/>
      <c r="G1070" s="210"/>
      <c r="H1070" s="210"/>
      <c r="I1070" s="210"/>
      <c r="J1070" s="464"/>
      <c r="K1070" s="209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1"/>
      <c r="AA1070" s="463"/>
      <c r="AB1070" s="210"/>
      <c r="AC1070" s="465"/>
    </row>
    <row r="1071" customFormat="false" ht="14.25" hidden="false" customHeight="false" outlineLevel="0" collapsed="false">
      <c r="A1071" s="480"/>
      <c r="B1071" s="481"/>
      <c r="C1071" s="481"/>
      <c r="D1071" s="35"/>
      <c r="E1071" s="463"/>
      <c r="F1071" s="210"/>
      <c r="G1071" s="210"/>
      <c r="H1071" s="210"/>
      <c r="I1071" s="210"/>
      <c r="J1071" s="464"/>
      <c r="K1071" s="209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1"/>
      <c r="AA1071" s="463"/>
      <c r="AB1071" s="210"/>
      <c r="AC1071" s="465"/>
    </row>
    <row r="1072" customFormat="false" ht="14.25" hidden="false" customHeight="false" outlineLevel="0" collapsed="false">
      <c r="A1072" s="480"/>
      <c r="B1072" s="481"/>
      <c r="C1072" s="481"/>
      <c r="D1072" s="35"/>
      <c r="E1072" s="463"/>
      <c r="F1072" s="210"/>
      <c r="G1072" s="210"/>
      <c r="H1072" s="210"/>
      <c r="I1072" s="210"/>
      <c r="J1072" s="464"/>
      <c r="K1072" s="209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1"/>
      <c r="AA1072" s="463"/>
      <c r="AB1072" s="210"/>
      <c r="AC1072" s="465"/>
    </row>
    <row r="1073" customFormat="false" ht="14.25" hidden="false" customHeight="false" outlineLevel="0" collapsed="false">
      <c r="A1073" s="480"/>
      <c r="B1073" s="481"/>
      <c r="C1073" s="481"/>
      <c r="D1073" s="35"/>
      <c r="E1073" s="463"/>
      <c r="F1073" s="210"/>
      <c r="G1073" s="210"/>
      <c r="H1073" s="210"/>
      <c r="I1073" s="210"/>
      <c r="J1073" s="464"/>
      <c r="K1073" s="209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1"/>
      <c r="AA1073" s="463"/>
      <c r="AB1073" s="210"/>
      <c r="AC1073" s="465"/>
    </row>
    <row r="1074" customFormat="false" ht="14.25" hidden="false" customHeight="false" outlineLevel="0" collapsed="false">
      <c r="A1074" s="480"/>
      <c r="B1074" s="481"/>
      <c r="C1074" s="481"/>
      <c r="D1074" s="35"/>
      <c r="E1074" s="463"/>
      <c r="F1074" s="210"/>
      <c r="G1074" s="210"/>
      <c r="H1074" s="210"/>
      <c r="I1074" s="210"/>
      <c r="J1074" s="464"/>
      <c r="K1074" s="209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1"/>
      <c r="AA1074" s="463"/>
      <c r="AB1074" s="210"/>
      <c r="AC1074" s="465"/>
    </row>
    <row r="1075" customFormat="false" ht="14.25" hidden="false" customHeight="false" outlineLevel="0" collapsed="false">
      <c r="A1075" s="480"/>
      <c r="B1075" s="481"/>
      <c r="C1075" s="481"/>
      <c r="D1075" s="35"/>
      <c r="E1075" s="463"/>
      <c r="F1075" s="210"/>
      <c r="G1075" s="210"/>
      <c r="H1075" s="210"/>
      <c r="I1075" s="210"/>
      <c r="J1075" s="464"/>
      <c r="K1075" s="209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1"/>
      <c r="AA1075" s="463"/>
      <c r="AB1075" s="210"/>
      <c r="AC1075" s="465"/>
    </row>
    <row r="1076" customFormat="false" ht="14.25" hidden="false" customHeight="false" outlineLevel="0" collapsed="false">
      <c r="A1076" s="480"/>
      <c r="B1076" s="481"/>
      <c r="C1076" s="481"/>
      <c r="D1076" s="35"/>
      <c r="E1076" s="463"/>
      <c r="F1076" s="210"/>
      <c r="G1076" s="210"/>
      <c r="H1076" s="210"/>
      <c r="I1076" s="210"/>
      <c r="J1076" s="464"/>
      <c r="K1076" s="209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1"/>
      <c r="AA1076" s="463"/>
      <c r="AB1076" s="210"/>
      <c r="AC1076" s="465"/>
    </row>
    <row r="1077" customFormat="false" ht="14.25" hidden="false" customHeight="false" outlineLevel="0" collapsed="false">
      <c r="A1077" s="480"/>
      <c r="B1077" s="481"/>
      <c r="C1077" s="481"/>
      <c r="D1077" s="35"/>
      <c r="E1077" s="463"/>
      <c r="F1077" s="210"/>
      <c r="G1077" s="210"/>
      <c r="H1077" s="210"/>
      <c r="I1077" s="210"/>
      <c r="J1077" s="464"/>
      <c r="K1077" s="209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1"/>
      <c r="AA1077" s="463"/>
      <c r="AB1077" s="210"/>
      <c r="AC1077" s="465"/>
    </row>
    <row r="1078" customFormat="false" ht="14.25" hidden="false" customHeight="false" outlineLevel="0" collapsed="false">
      <c r="A1078" s="480"/>
      <c r="B1078" s="481"/>
      <c r="C1078" s="481"/>
      <c r="D1078" s="35"/>
      <c r="E1078" s="463"/>
      <c r="F1078" s="210"/>
      <c r="G1078" s="210"/>
      <c r="H1078" s="210"/>
      <c r="I1078" s="210"/>
      <c r="J1078" s="464"/>
      <c r="K1078" s="209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1"/>
      <c r="AA1078" s="463"/>
      <c r="AB1078" s="210"/>
      <c r="AC1078" s="465"/>
    </row>
    <row r="1079" customFormat="false" ht="14.25" hidden="false" customHeight="false" outlineLevel="0" collapsed="false">
      <c r="A1079" s="480"/>
      <c r="B1079" s="481"/>
      <c r="C1079" s="481"/>
      <c r="D1079" s="35"/>
      <c r="E1079" s="463"/>
      <c r="F1079" s="210"/>
      <c r="G1079" s="210"/>
      <c r="H1079" s="210"/>
      <c r="I1079" s="210"/>
      <c r="J1079" s="464"/>
      <c r="K1079" s="209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1"/>
      <c r="AA1079" s="463"/>
      <c r="AB1079" s="210"/>
      <c r="AC1079" s="465"/>
    </row>
    <row r="1080" customFormat="false" ht="14.25" hidden="false" customHeight="false" outlineLevel="0" collapsed="false">
      <c r="A1080" s="480"/>
      <c r="B1080" s="481"/>
      <c r="C1080" s="481"/>
      <c r="D1080" s="35"/>
      <c r="E1080" s="463"/>
      <c r="F1080" s="210"/>
      <c r="G1080" s="210"/>
      <c r="H1080" s="210"/>
      <c r="I1080" s="210"/>
      <c r="J1080" s="464"/>
      <c r="K1080" s="209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1"/>
      <c r="AA1080" s="463"/>
      <c r="AB1080" s="210"/>
      <c r="AC1080" s="465"/>
    </row>
    <row r="1081" customFormat="false" ht="14.25" hidden="false" customHeight="false" outlineLevel="0" collapsed="false">
      <c r="A1081" s="480"/>
      <c r="B1081" s="481"/>
      <c r="C1081" s="481"/>
      <c r="D1081" s="35"/>
      <c r="E1081" s="463"/>
      <c r="F1081" s="210"/>
      <c r="G1081" s="210"/>
      <c r="H1081" s="210"/>
      <c r="I1081" s="210"/>
      <c r="J1081" s="464"/>
      <c r="K1081" s="209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1"/>
      <c r="AA1081" s="463"/>
      <c r="AB1081" s="210"/>
      <c r="AC1081" s="465"/>
    </row>
    <row r="1082" customFormat="false" ht="14.25" hidden="false" customHeight="false" outlineLevel="0" collapsed="false">
      <c r="A1082" s="480"/>
      <c r="B1082" s="481"/>
      <c r="C1082" s="481"/>
      <c r="D1082" s="35"/>
      <c r="E1082" s="463"/>
      <c r="F1082" s="210"/>
      <c r="G1082" s="210"/>
      <c r="H1082" s="210"/>
      <c r="I1082" s="210"/>
      <c r="J1082" s="464"/>
      <c r="K1082" s="209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1"/>
      <c r="AA1082" s="463"/>
      <c r="AB1082" s="210"/>
      <c r="AC1082" s="465"/>
    </row>
    <row r="1083" customFormat="false" ht="14.25" hidden="false" customHeight="false" outlineLevel="0" collapsed="false">
      <c r="A1083" s="480"/>
      <c r="B1083" s="481"/>
      <c r="C1083" s="481"/>
      <c r="D1083" s="35"/>
      <c r="E1083" s="463"/>
      <c r="F1083" s="210"/>
      <c r="G1083" s="210"/>
      <c r="H1083" s="210"/>
      <c r="I1083" s="210"/>
      <c r="J1083" s="464"/>
      <c r="K1083" s="209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1"/>
      <c r="AA1083" s="463"/>
      <c r="AB1083" s="210"/>
      <c r="AC1083" s="465"/>
    </row>
    <row r="1084" customFormat="false" ht="14.25" hidden="false" customHeight="false" outlineLevel="0" collapsed="false">
      <c r="A1084" s="480"/>
      <c r="B1084" s="481"/>
      <c r="C1084" s="481"/>
      <c r="D1084" s="35"/>
      <c r="E1084" s="463"/>
      <c r="F1084" s="210"/>
      <c r="G1084" s="210"/>
      <c r="H1084" s="210"/>
      <c r="I1084" s="210"/>
      <c r="J1084" s="464"/>
      <c r="K1084" s="209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1"/>
      <c r="AA1084" s="463"/>
      <c r="AB1084" s="210"/>
      <c r="AC1084" s="465"/>
    </row>
    <row r="1085" customFormat="false" ht="14.25" hidden="false" customHeight="false" outlineLevel="0" collapsed="false">
      <c r="A1085" s="480"/>
      <c r="B1085" s="481"/>
      <c r="C1085" s="481"/>
      <c r="D1085" s="35"/>
      <c r="E1085" s="463"/>
      <c r="F1085" s="210"/>
      <c r="G1085" s="210"/>
      <c r="H1085" s="210"/>
      <c r="I1085" s="210"/>
      <c r="J1085" s="464"/>
      <c r="K1085" s="209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1"/>
      <c r="AA1085" s="463"/>
      <c r="AB1085" s="210"/>
      <c r="AC1085" s="465"/>
    </row>
    <row r="1086" customFormat="false" ht="14.25" hidden="false" customHeight="false" outlineLevel="0" collapsed="false">
      <c r="A1086" s="480"/>
      <c r="B1086" s="481"/>
      <c r="C1086" s="481"/>
      <c r="D1086" s="35"/>
      <c r="E1086" s="463"/>
      <c r="F1086" s="210"/>
      <c r="G1086" s="210"/>
      <c r="H1086" s="210"/>
      <c r="I1086" s="210"/>
      <c r="J1086" s="464"/>
      <c r="K1086" s="209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1"/>
      <c r="AA1086" s="463"/>
      <c r="AB1086" s="210"/>
      <c r="AC1086" s="465"/>
    </row>
    <row r="1087" customFormat="false" ht="14.25" hidden="false" customHeight="false" outlineLevel="0" collapsed="false">
      <c r="A1087" s="480"/>
      <c r="B1087" s="481"/>
      <c r="C1087" s="481"/>
      <c r="D1087" s="35"/>
      <c r="E1087" s="463"/>
      <c r="F1087" s="210"/>
      <c r="G1087" s="210"/>
      <c r="H1087" s="210"/>
      <c r="I1087" s="210"/>
      <c r="J1087" s="464"/>
      <c r="K1087" s="209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1"/>
      <c r="AA1087" s="463"/>
      <c r="AB1087" s="210"/>
      <c r="AC1087" s="465"/>
    </row>
    <row r="1088" customFormat="false" ht="14.25" hidden="false" customHeight="false" outlineLevel="0" collapsed="false">
      <c r="A1088" s="480"/>
      <c r="B1088" s="481"/>
      <c r="C1088" s="481"/>
      <c r="D1088" s="35"/>
      <c r="E1088" s="463"/>
      <c r="F1088" s="210"/>
      <c r="G1088" s="210"/>
      <c r="H1088" s="210"/>
      <c r="I1088" s="210"/>
      <c r="J1088" s="464"/>
      <c r="K1088" s="209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1"/>
      <c r="AA1088" s="463"/>
      <c r="AB1088" s="210"/>
      <c r="AC1088" s="465"/>
    </row>
    <row r="1089" customFormat="false" ht="14.25" hidden="false" customHeight="false" outlineLevel="0" collapsed="false">
      <c r="A1089" s="480"/>
      <c r="B1089" s="481"/>
      <c r="C1089" s="481"/>
      <c r="D1089" s="35"/>
      <c r="E1089" s="463"/>
      <c r="F1089" s="210"/>
      <c r="G1089" s="210"/>
      <c r="H1089" s="210"/>
      <c r="I1089" s="210"/>
      <c r="J1089" s="464"/>
      <c r="K1089" s="209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1"/>
      <c r="AA1089" s="463"/>
      <c r="AB1089" s="210"/>
      <c r="AC1089" s="465"/>
    </row>
    <row r="1090" customFormat="false" ht="14.25" hidden="false" customHeight="false" outlineLevel="0" collapsed="false">
      <c r="A1090" s="480"/>
      <c r="B1090" s="481"/>
      <c r="C1090" s="481"/>
      <c r="D1090" s="35"/>
      <c r="E1090" s="463"/>
      <c r="F1090" s="210"/>
      <c r="G1090" s="210"/>
      <c r="H1090" s="210"/>
      <c r="I1090" s="210"/>
      <c r="J1090" s="464"/>
      <c r="K1090" s="209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1"/>
      <c r="AA1090" s="463"/>
      <c r="AB1090" s="210"/>
      <c r="AC1090" s="465"/>
    </row>
    <row r="1091" customFormat="false" ht="14.25" hidden="false" customHeight="false" outlineLevel="0" collapsed="false">
      <c r="A1091" s="480"/>
      <c r="B1091" s="481"/>
      <c r="C1091" s="481"/>
      <c r="D1091" s="35"/>
      <c r="E1091" s="463"/>
      <c r="F1091" s="210"/>
      <c r="G1091" s="210"/>
      <c r="H1091" s="210"/>
      <c r="I1091" s="210"/>
      <c r="J1091" s="464"/>
      <c r="K1091" s="209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1"/>
      <c r="AA1091" s="463"/>
      <c r="AB1091" s="210"/>
      <c r="AC1091" s="465"/>
    </row>
    <row r="1092" customFormat="false" ht="14.25" hidden="false" customHeight="false" outlineLevel="0" collapsed="false">
      <c r="A1092" s="480"/>
      <c r="B1092" s="481"/>
      <c r="C1092" s="481"/>
      <c r="D1092" s="35"/>
      <c r="E1092" s="463"/>
      <c r="F1092" s="210"/>
      <c r="G1092" s="210"/>
      <c r="H1092" s="210"/>
      <c r="I1092" s="210"/>
      <c r="J1092" s="464"/>
      <c r="K1092" s="209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1"/>
      <c r="AA1092" s="463"/>
      <c r="AB1092" s="210"/>
      <c r="AC1092" s="465"/>
    </row>
    <row r="1093" customFormat="false" ht="14.25" hidden="false" customHeight="false" outlineLevel="0" collapsed="false">
      <c r="A1093" s="480"/>
      <c r="B1093" s="481"/>
      <c r="C1093" s="481"/>
      <c r="D1093" s="35"/>
      <c r="E1093" s="463"/>
      <c r="F1093" s="210"/>
      <c r="G1093" s="210"/>
      <c r="H1093" s="210"/>
      <c r="I1093" s="210"/>
      <c r="J1093" s="464"/>
      <c r="K1093" s="209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1"/>
      <c r="AA1093" s="463"/>
      <c r="AB1093" s="210"/>
      <c r="AC1093" s="465"/>
    </row>
    <row r="1094" customFormat="false" ht="14.25" hidden="false" customHeight="false" outlineLevel="0" collapsed="false">
      <c r="A1094" s="480"/>
      <c r="B1094" s="481"/>
      <c r="C1094" s="481"/>
      <c r="D1094" s="35"/>
      <c r="E1094" s="463"/>
      <c r="F1094" s="210"/>
      <c r="G1094" s="210"/>
      <c r="H1094" s="210"/>
      <c r="I1094" s="210"/>
      <c r="J1094" s="464"/>
      <c r="K1094" s="209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1"/>
      <c r="AA1094" s="463"/>
      <c r="AB1094" s="210"/>
      <c r="AC1094" s="465"/>
    </row>
    <row r="1095" customFormat="false" ht="14.25" hidden="false" customHeight="false" outlineLevel="0" collapsed="false">
      <c r="A1095" s="480"/>
      <c r="B1095" s="481"/>
      <c r="C1095" s="481"/>
      <c r="D1095" s="35"/>
      <c r="E1095" s="463"/>
      <c r="F1095" s="210"/>
      <c r="G1095" s="210"/>
      <c r="H1095" s="210"/>
      <c r="I1095" s="210"/>
      <c r="J1095" s="464"/>
      <c r="K1095" s="209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1"/>
      <c r="AA1095" s="463"/>
      <c r="AB1095" s="210"/>
      <c r="AC1095" s="465"/>
    </row>
    <row r="1096" customFormat="false" ht="14.25" hidden="false" customHeight="false" outlineLevel="0" collapsed="false">
      <c r="A1096" s="480"/>
      <c r="B1096" s="481"/>
      <c r="C1096" s="481"/>
      <c r="D1096" s="35"/>
      <c r="E1096" s="463"/>
      <c r="F1096" s="210"/>
      <c r="G1096" s="210"/>
      <c r="H1096" s="210"/>
      <c r="I1096" s="210"/>
      <c r="J1096" s="464"/>
      <c r="K1096" s="209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1"/>
      <c r="AA1096" s="463"/>
      <c r="AB1096" s="210"/>
      <c r="AC1096" s="465"/>
    </row>
    <row r="1097" customFormat="false" ht="14.25" hidden="false" customHeight="false" outlineLevel="0" collapsed="false">
      <c r="A1097" s="480"/>
      <c r="B1097" s="481"/>
      <c r="C1097" s="481"/>
      <c r="D1097" s="35"/>
      <c r="E1097" s="463"/>
      <c r="F1097" s="210"/>
      <c r="G1097" s="210"/>
      <c r="H1097" s="210"/>
      <c r="I1097" s="210"/>
      <c r="J1097" s="464"/>
      <c r="K1097" s="209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1"/>
      <c r="AA1097" s="463"/>
      <c r="AB1097" s="210"/>
      <c r="AC1097" s="465"/>
    </row>
    <row r="1098" customFormat="false" ht="14.25" hidden="false" customHeight="false" outlineLevel="0" collapsed="false">
      <c r="A1098" s="480"/>
      <c r="B1098" s="481"/>
      <c r="C1098" s="481"/>
      <c r="D1098" s="35"/>
      <c r="E1098" s="463"/>
      <c r="F1098" s="210"/>
      <c r="G1098" s="210"/>
      <c r="H1098" s="210"/>
      <c r="I1098" s="210"/>
      <c r="J1098" s="464"/>
      <c r="K1098" s="209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1"/>
      <c r="AA1098" s="463"/>
      <c r="AB1098" s="210"/>
      <c r="AC1098" s="465"/>
    </row>
    <row r="1099" customFormat="false" ht="14.25" hidden="false" customHeight="false" outlineLevel="0" collapsed="false">
      <c r="A1099" s="480"/>
      <c r="B1099" s="481"/>
      <c r="C1099" s="481"/>
      <c r="D1099" s="35"/>
      <c r="E1099" s="463"/>
      <c r="F1099" s="210"/>
      <c r="G1099" s="210"/>
      <c r="H1099" s="210"/>
      <c r="I1099" s="210"/>
      <c r="J1099" s="464"/>
      <c r="K1099" s="209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1"/>
      <c r="AA1099" s="463"/>
      <c r="AB1099" s="210"/>
      <c r="AC1099" s="465"/>
    </row>
    <row r="1100" customFormat="false" ht="14.25" hidden="false" customHeight="false" outlineLevel="0" collapsed="false">
      <c r="A1100" s="480"/>
      <c r="B1100" s="481"/>
      <c r="C1100" s="481"/>
      <c r="D1100" s="35"/>
      <c r="E1100" s="463"/>
      <c r="F1100" s="210"/>
      <c r="G1100" s="210"/>
      <c r="H1100" s="210"/>
      <c r="I1100" s="210"/>
      <c r="J1100" s="464"/>
      <c r="K1100" s="209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1"/>
      <c r="AA1100" s="463"/>
      <c r="AB1100" s="210"/>
      <c r="AC1100" s="465"/>
    </row>
    <row r="1101" customFormat="false" ht="14.25" hidden="false" customHeight="false" outlineLevel="0" collapsed="false">
      <c r="A1101" s="480"/>
      <c r="B1101" s="481"/>
      <c r="C1101" s="481"/>
      <c r="D1101" s="35"/>
      <c r="E1101" s="463"/>
      <c r="F1101" s="210"/>
      <c r="G1101" s="210"/>
      <c r="H1101" s="210"/>
      <c r="I1101" s="210"/>
      <c r="J1101" s="464"/>
      <c r="K1101" s="209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1"/>
      <c r="AA1101" s="463"/>
      <c r="AB1101" s="210"/>
      <c r="AC1101" s="465"/>
    </row>
    <row r="1102" customFormat="false" ht="14.25" hidden="false" customHeight="false" outlineLevel="0" collapsed="false">
      <c r="A1102" s="480"/>
      <c r="B1102" s="481"/>
      <c r="C1102" s="481"/>
      <c r="D1102" s="35"/>
      <c r="E1102" s="463"/>
      <c r="F1102" s="210"/>
      <c r="G1102" s="210"/>
      <c r="H1102" s="210"/>
      <c r="I1102" s="210"/>
      <c r="J1102" s="464"/>
      <c r="K1102" s="209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1"/>
      <c r="AA1102" s="463"/>
      <c r="AB1102" s="210"/>
      <c r="AC1102" s="465"/>
    </row>
    <row r="1103" customFormat="false" ht="14.25" hidden="false" customHeight="false" outlineLevel="0" collapsed="false">
      <c r="A1103" s="480"/>
      <c r="B1103" s="481"/>
      <c r="C1103" s="481"/>
      <c r="D1103" s="35"/>
      <c r="E1103" s="463"/>
      <c r="F1103" s="210"/>
      <c r="G1103" s="210"/>
      <c r="H1103" s="210"/>
      <c r="I1103" s="210"/>
      <c r="J1103" s="464"/>
      <c r="K1103" s="209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1"/>
      <c r="AA1103" s="463"/>
      <c r="AB1103" s="210"/>
      <c r="AC1103" s="465"/>
    </row>
    <row r="1104" customFormat="false" ht="14.25" hidden="false" customHeight="false" outlineLevel="0" collapsed="false">
      <c r="A1104" s="480"/>
      <c r="B1104" s="481"/>
      <c r="C1104" s="481"/>
      <c r="D1104" s="35"/>
      <c r="E1104" s="463"/>
      <c r="F1104" s="210"/>
      <c r="G1104" s="210"/>
      <c r="H1104" s="210"/>
      <c r="I1104" s="210"/>
      <c r="J1104" s="464"/>
      <c r="K1104" s="209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1"/>
      <c r="AA1104" s="463"/>
      <c r="AB1104" s="210"/>
      <c r="AC1104" s="465"/>
    </row>
    <row r="1105" customFormat="false" ht="14.25" hidden="false" customHeight="false" outlineLevel="0" collapsed="false">
      <c r="A1105" s="480"/>
      <c r="B1105" s="481"/>
      <c r="C1105" s="481"/>
      <c r="D1105" s="35"/>
      <c r="E1105" s="463"/>
      <c r="F1105" s="210"/>
      <c r="G1105" s="210"/>
      <c r="H1105" s="210"/>
      <c r="I1105" s="210"/>
      <c r="J1105" s="464"/>
      <c r="K1105" s="209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1"/>
      <c r="AA1105" s="463"/>
      <c r="AB1105" s="210"/>
      <c r="AC1105" s="465"/>
    </row>
    <row r="1106" customFormat="false" ht="14.25" hidden="false" customHeight="false" outlineLevel="0" collapsed="false">
      <c r="A1106" s="480"/>
      <c r="B1106" s="481"/>
      <c r="C1106" s="481"/>
      <c r="D1106" s="35"/>
      <c r="E1106" s="463"/>
      <c r="F1106" s="210"/>
      <c r="G1106" s="210"/>
      <c r="H1106" s="210"/>
      <c r="I1106" s="210"/>
      <c r="J1106" s="464"/>
      <c r="K1106" s="209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1"/>
      <c r="AA1106" s="463"/>
      <c r="AB1106" s="210"/>
      <c r="AC1106" s="465"/>
    </row>
    <row r="1107" customFormat="false" ht="14.25" hidden="false" customHeight="false" outlineLevel="0" collapsed="false">
      <c r="A1107" s="480"/>
      <c r="B1107" s="481"/>
      <c r="C1107" s="481"/>
      <c r="D1107" s="35"/>
      <c r="E1107" s="463"/>
      <c r="F1107" s="210"/>
      <c r="G1107" s="210"/>
      <c r="H1107" s="210"/>
      <c r="I1107" s="210"/>
      <c r="J1107" s="464"/>
      <c r="K1107" s="209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1"/>
      <c r="AA1107" s="463"/>
      <c r="AB1107" s="210"/>
      <c r="AC1107" s="465"/>
    </row>
    <row r="1108" customFormat="false" ht="14.25" hidden="false" customHeight="false" outlineLevel="0" collapsed="false">
      <c r="A1108" s="480"/>
      <c r="B1108" s="481"/>
      <c r="C1108" s="481"/>
      <c r="D1108" s="35"/>
      <c r="E1108" s="463"/>
      <c r="F1108" s="210"/>
      <c r="G1108" s="210"/>
      <c r="H1108" s="210"/>
      <c r="I1108" s="210"/>
      <c r="J1108" s="464"/>
      <c r="K1108" s="209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1"/>
      <c r="AA1108" s="463"/>
      <c r="AB1108" s="210"/>
      <c r="AC1108" s="465"/>
    </row>
    <row r="1109" customFormat="false" ht="14.25" hidden="false" customHeight="false" outlineLevel="0" collapsed="false">
      <c r="A1109" s="480"/>
      <c r="B1109" s="481"/>
      <c r="C1109" s="481"/>
      <c r="D1109" s="35"/>
      <c r="E1109" s="463"/>
      <c r="F1109" s="210"/>
      <c r="G1109" s="210"/>
      <c r="H1109" s="210"/>
      <c r="I1109" s="210"/>
      <c r="J1109" s="464"/>
      <c r="K1109" s="209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1"/>
      <c r="AA1109" s="463"/>
      <c r="AB1109" s="210"/>
      <c r="AC1109" s="465"/>
    </row>
    <row r="1110" customFormat="false" ht="14.25" hidden="false" customHeight="false" outlineLevel="0" collapsed="false">
      <c r="A1110" s="480"/>
      <c r="B1110" s="481"/>
      <c r="C1110" s="481"/>
      <c r="D1110" s="35"/>
      <c r="E1110" s="463"/>
      <c r="F1110" s="210"/>
      <c r="G1110" s="210"/>
      <c r="H1110" s="210"/>
      <c r="I1110" s="210"/>
      <c r="J1110" s="464"/>
      <c r="K1110" s="209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1"/>
      <c r="AA1110" s="463"/>
      <c r="AB1110" s="210"/>
      <c r="AC1110" s="465"/>
    </row>
    <row r="1111" customFormat="false" ht="14.25" hidden="false" customHeight="false" outlineLevel="0" collapsed="false">
      <c r="A1111" s="480"/>
      <c r="B1111" s="481"/>
      <c r="C1111" s="481"/>
      <c r="D1111" s="35"/>
      <c r="E1111" s="463"/>
      <c r="F1111" s="210"/>
      <c r="G1111" s="210"/>
      <c r="H1111" s="210"/>
      <c r="I1111" s="210"/>
      <c r="J1111" s="464"/>
      <c r="K1111" s="209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1"/>
      <c r="AA1111" s="463"/>
      <c r="AB1111" s="210"/>
      <c r="AC1111" s="465"/>
    </row>
    <row r="1112" customFormat="false" ht="14.25" hidden="false" customHeight="false" outlineLevel="0" collapsed="false">
      <c r="A1112" s="480"/>
      <c r="B1112" s="481"/>
      <c r="C1112" s="481"/>
      <c r="D1112" s="35"/>
      <c r="E1112" s="463"/>
      <c r="F1112" s="210"/>
      <c r="G1112" s="210"/>
      <c r="H1112" s="210"/>
      <c r="I1112" s="210"/>
      <c r="J1112" s="464"/>
      <c r="K1112" s="209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1"/>
      <c r="AA1112" s="463"/>
      <c r="AB1112" s="210"/>
      <c r="AC1112" s="465"/>
    </row>
    <row r="1113" customFormat="false" ht="14.25" hidden="false" customHeight="false" outlineLevel="0" collapsed="false">
      <c r="A1113" s="480"/>
      <c r="B1113" s="481"/>
      <c r="C1113" s="481"/>
      <c r="D1113" s="35"/>
      <c r="E1113" s="463"/>
      <c r="F1113" s="210"/>
      <c r="G1113" s="210"/>
      <c r="H1113" s="210"/>
      <c r="I1113" s="210"/>
      <c r="J1113" s="464"/>
      <c r="K1113" s="209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1"/>
      <c r="AA1113" s="463"/>
      <c r="AB1113" s="210"/>
      <c r="AC1113" s="465"/>
    </row>
    <row r="1114" customFormat="false" ht="14.25" hidden="false" customHeight="false" outlineLevel="0" collapsed="false">
      <c r="A1114" s="480"/>
      <c r="B1114" s="481"/>
      <c r="C1114" s="481"/>
      <c r="D1114" s="35"/>
      <c r="E1114" s="463"/>
      <c r="F1114" s="210"/>
      <c r="G1114" s="210"/>
      <c r="H1114" s="210"/>
      <c r="I1114" s="210"/>
      <c r="J1114" s="464"/>
      <c r="K1114" s="209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1"/>
      <c r="AA1114" s="463"/>
      <c r="AB1114" s="210"/>
      <c r="AC1114" s="465"/>
    </row>
    <row r="1115" customFormat="false" ht="14.25" hidden="false" customHeight="false" outlineLevel="0" collapsed="false">
      <c r="A1115" s="480"/>
      <c r="B1115" s="481"/>
      <c r="C1115" s="481"/>
      <c r="D1115" s="35"/>
      <c r="E1115" s="463"/>
      <c r="F1115" s="210"/>
      <c r="G1115" s="210"/>
      <c r="H1115" s="210"/>
      <c r="I1115" s="210"/>
      <c r="J1115" s="464"/>
      <c r="K1115" s="209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1"/>
      <c r="AA1115" s="463"/>
      <c r="AB1115" s="210"/>
      <c r="AC1115" s="465"/>
    </row>
    <row r="1116" customFormat="false" ht="14.25" hidden="false" customHeight="false" outlineLevel="0" collapsed="false">
      <c r="A1116" s="480"/>
      <c r="B1116" s="481"/>
      <c r="C1116" s="481"/>
      <c r="D1116" s="35"/>
      <c r="E1116" s="463"/>
      <c r="F1116" s="210"/>
      <c r="G1116" s="210"/>
      <c r="H1116" s="210"/>
      <c r="I1116" s="210"/>
      <c r="J1116" s="464"/>
      <c r="K1116" s="209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1"/>
      <c r="AA1116" s="463"/>
      <c r="AB1116" s="210"/>
      <c r="AC1116" s="465"/>
    </row>
    <row r="1117" customFormat="false" ht="14.25" hidden="false" customHeight="false" outlineLevel="0" collapsed="false">
      <c r="A1117" s="480"/>
      <c r="B1117" s="481"/>
      <c r="C1117" s="481"/>
      <c r="D1117" s="35"/>
      <c r="E1117" s="463"/>
      <c r="F1117" s="210"/>
      <c r="G1117" s="210"/>
      <c r="H1117" s="210"/>
      <c r="I1117" s="210"/>
      <c r="J1117" s="464"/>
      <c r="K1117" s="209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1"/>
      <c r="AA1117" s="463"/>
      <c r="AB1117" s="210"/>
      <c r="AC1117" s="465"/>
    </row>
    <row r="1118" customFormat="false" ht="14.25" hidden="false" customHeight="false" outlineLevel="0" collapsed="false">
      <c r="A1118" s="480"/>
      <c r="B1118" s="481"/>
      <c r="C1118" s="481"/>
      <c r="D1118" s="35"/>
      <c r="E1118" s="463"/>
      <c r="F1118" s="210"/>
      <c r="G1118" s="210"/>
      <c r="H1118" s="210"/>
      <c r="I1118" s="210"/>
      <c r="J1118" s="464"/>
      <c r="K1118" s="209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1"/>
      <c r="AA1118" s="463"/>
      <c r="AB1118" s="210"/>
      <c r="AC1118" s="465"/>
    </row>
    <row r="1119" customFormat="false" ht="14.25" hidden="false" customHeight="false" outlineLevel="0" collapsed="false">
      <c r="A1119" s="480"/>
      <c r="B1119" s="481"/>
      <c r="C1119" s="481"/>
      <c r="D1119" s="35"/>
      <c r="E1119" s="463"/>
      <c r="F1119" s="210"/>
      <c r="G1119" s="210"/>
      <c r="H1119" s="210"/>
      <c r="I1119" s="210"/>
      <c r="J1119" s="464"/>
      <c r="K1119" s="209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1"/>
      <c r="AA1119" s="463"/>
      <c r="AB1119" s="210"/>
      <c r="AC1119" s="465"/>
    </row>
    <row r="1120" customFormat="false" ht="14.25" hidden="false" customHeight="false" outlineLevel="0" collapsed="false">
      <c r="A1120" s="480"/>
      <c r="B1120" s="481"/>
      <c r="C1120" s="481"/>
      <c r="D1120" s="35"/>
      <c r="E1120" s="463"/>
      <c r="F1120" s="210"/>
      <c r="G1120" s="210"/>
      <c r="H1120" s="210"/>
      <c r="I1120" s="210"/>
      <c r="J1120" s="464"/>
      <c r="K1120" s="209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1"/>
      <c r="AA1120" s="463"/>
      <c r="AB1120" s="210"/>
      <c r="AC1120" s="465"/>
    </row>
    <row r="1121" customFormat="false" ht="14.25" hidden="false" customHeight="false" outlineLevel="0" collapsed="false">
      <c r="A1121" s="480"/>
      <c r="B1121" s="481"/>
      <c r="C1121" s="481"/>
      <c r="D1121" s="35"/>
      <c r="E1121" s="463"/>
      <c r="F1121" s="210"/>
      <c r="G1121" s="210"/>
      <c r="H1121" s="210"/>
      <c r="I1121" s="210"/>
      <c r="J1121" s="464"/>
      <c r="K1121" s="209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1"/>
      <c r="AA1121" s="463"/>
      <c r="AB1121" s="210"/>
      <c r="AC1121" s="465"/>
    </row>
    <row r="1122" customFormat="false" ht="14.25" hidden="false" customHeight="false" outlineLevel="0" collapsed="false">
      <c r="A1122" s="480"/>
      <c r="B1122" s="481"/>
      <c r="C1122" s="481"/>
      <c r="D1122" s="35"/>
      <c r="E1122" s="463"/>
      <c r="F1122" s="210"/>
      <c r="G1122" s="210"/>
      <c r="H1122" s="210"/>
      <c r="I1122" s="210"/>
      <c r="J1122" s="464"/>
      <c r="K1122" s="209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1"/>
      <c r="AA1122" s="463"/>
      <c r="AB1122" s="210"/>
      <c r="AC1122" s="465"/>
    </row>
    <row r="1123" customFormat="false" ht="14.25" hidden="false" customHeight="false" outlineLevel="0" collapsed="false">
      <c r="A1123" s="480"/>
      <c r="B1123" s="481"/>
      <c r="C1123" s="481"/>
      <c r="D1123" s="35"/>
      <c r="E1123" s="463"/>
      <c r="F1123" s="210"/>
      <c r="G1123" s="210"/>
      <c r="H1123" s="210"/>
      <c r="I1123" s="210"/>
      <c r="J1123" s="464"/>
      <c r="K1123" s="209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1"/>
      <c r="AA1123" s="463"/>
      <c r="AB1123" s="210"/>
      <c r="AC1123" s="465"/>
    </row>
    <row r="1124" customFormat="false" ht="14.25" hidden="false" customHeight="false" outlineLevel="0" collapsed="false">
      <c r="A1124" s="480"/>
      <c r="B1124" s="481"/>
      <c r="C1124" s="481"/>
      <c r="D1124" s="35"/>
      <c r="E1124" s="463"/>
      <c r="F1124" s="210"/>
      <c r="G1124" s="210"/>
      <c r="H1124" s="210"/>
      <c r="I1124" s="210"/>
      <c r="J1124" s="464"/>
      <c r="K1124" s="209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1"/>
      <c r="AA1124" s="463"/>
      <c r="AB1124" s="210"/>
      <c r="AC1124" s="465"/>
    </row>
    <row r="1125" customFormat="false" ht="14.25" hidden="false" customHeight="false" outlineLevel="0" collapsed="false">
      <c r="A1125" s="480"/>
      <c r="B1125" s="481"/>
      <c r="C1125" s="481"/>
      <c r="D1125" s="35"/>
      <c r="E1125" s="463"/>
      <c r="F1125" s="210"/>
      <c r="G1125" s="210"/>
      <c r="H1125" s="210"/>
      <c r="I1125" s="210"/>
      <c r="J1125" s="464"/>
      <c r="K1125" s="209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1"/>
      <c r="AA1125" s="463"/>
      <c r="AB1125" s="210"/>
      <c r="AC1125" s="465"/>
    </row>
    <row r="1126" customFormat="false" ht="14.25" hidden="false" customHeight="false" outlineLevel="0" collapsed="false">
      <c r="A1126" s="480"/>
      <c r="B1126" s="481"/>
      <c r="C1126" s="481"/>
      <c r="D1126" s="35"/>
      <c r="E1126" s="463"/>
      <c r="F1126" s="210"/>
      <c r="G1126" s="210"/>
      <c r="H1126" s="210"/>
      <c r="I1126" s="210"/>
      <c r="J1126" s="464"/>
      <c r="K1126" s="209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1"/>
      <c r="AA1126" s="463"/>
      <c r="AB1126" s="210"/>
      <c r="AC1126" s="465"/>
    </row>
    <row r="1127" customFormat="false" ht="14.25" hidden="false" customHeight="false" outlineLevel="0" collapsed="false">
      <c r="A1127" s="480"/>
      <c r="B1127" s="481"/>
      <c r="C1127" s="481"/>
      <c r="D1127" s="35"/>
      <c r="E1127" s="463"/>
      <c r="F1127" s="210"/>
      <c r="G1127" s="210"/>
      <c r="H1127" s="210"/>
      <c r="I1127" s="210"/>
      <c r="J1127" s="464"/>
      <c r="K1127" s="209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1"/>
      <c r="AA1127" s="463"/>
      <c r="AB1127" s="210"/>
      <c r="AC1127" s="465"/>
    </row>
    <row r="1128" customFormat="false" ht="14.25" hidden="false" customHeight="false" outlineLevel="0" collapsed="false">
      <c r="A1128" s="480"/>
      <c r="B1128" s="481"/>
      <c r="C1128" s="481"/>
      <c r="D1128" s="35"/>
      <c r="E1128" s="463"/>
      <c r="F1128" s="210"/>
      <c r="G1128" s="210"/>
      <c r="H1128" s="210"/>
      <c r="I1128" s="210"/>
      <c r="J1128" s="464"/>
      <c r="K1128" s="209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1"/>
      <c r="AA1128" s="463"/>
      <c r="AB1128" s="210"/>
      <c r="AC1128" s="465"/>
    </row>
    <row r="1129" customFormat="false" ht="14.25" hidden="false" customHeight="false" outlineLevel="0" collapsed="false">
      <c r="A1129" s="480"/>
      <c r="B1129" s="481"/>
      <c r="C1129" s="481"/>
      <c r="D1129" s="35"/>
      <c r="E1129" s="463"/>
      <c r="F1129" s="210"/>
      <c r="G1129" s="210"/>
      <c r="H1129" s="210"/>
      <c r="I1129" s="210"/>
      <c r="J1129" s="464"/>
      <c r="K1129" s="209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1"/>
      <c r="AA1129" s="463"/>
      <c r="AB1129" s="210"/>
      <c r="AC1129" s="465"/>
    </row>
    <row r="1130" customFormat="false" ht="14.25" hidden="false" customHeight="false" outlineLevel="0" collapsed="false">
      <c r="A1130" s="480"/>
      <c r="B1130" s="481"/>
      <c r="C1130" s="481"/>
      <c r="D1130" s="35"/>
      <c r="E1130" s="463"/>
      <c r="F1130" s="210"/>
      <c r="G1130" s="210"/>
      <c r="H1130" s="210"/>
      <c r="I1130" s="210"/>
      <c r="J1130" s="464"/>
      <c r="K1130" s="209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1"/>
      <c r="AA1130" s="463"/>
      <c r="AB1130" s="210"/>
      <c r="AC1130" s="4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7"/>
      <c r="AY1" s="18"/>
      <c r="AZ1" s="18"/>
      <c r="BA1" s="17"/>
      <c r="BB1" s="16"/>
      <c r="BC1" s="16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7"/>
      <c r="AY2" s="18"/>
      <c r="AZ2" s="18"/>
      <c r="BA2" s="17"/>
      <c r="BB2" s="16"/>
      <c r="BC2" s="16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7"/>
      <c r="AY3" s="18"/>
      <c r="AZ3" s="18"/>
      <c r="BA3" s="17"/>
      <c r="BB3" s="16"/>
      <c r="BC3" s="16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7"/>
      <c r="AY4" s="18"/>
      <c r="AZ4" s="18"/>
      <c r="BA4" s="17"/>
      <c r="BB4" s="16"/>
      <c r="BC4" s="16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7"/>
      <c r="AY5" s="18"/>
      <c r="AZ5" s="18"/>
      <c r="BA5" s="17"/>
      <c r="BB5" s="16"/>
      <c r="BC5" s="16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17"/>
      <c r="AE6" s="37"/>
      <c r="AF6" s="37"/>
      <c r="AG6" s="17"/>
      <c r="AH6" s="37"/>
      <c r="AI6" s="3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8"/>
      <c r="AZ6" s="18"/>
      <c r="BA6" s="17"/>
      <c r="BB6" s="17"/>
      <c r="BC6" s="16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45"/>
      <c r="AE7" s="46"/>
      <c r="AF7" s="46"/>
      <c r="AG7" s="45"/>
      <c r="AH7" s="46"/>
      <c r="AI7" s="46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18"/>
      <c r="AZ7" s="18"/>
      <c r="BA7" s="47"/>
      <c r="BB7" s="45"/>
      <c r="BC7" s="48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59"/>
      <c r="AE8" s="60"/>
      <c r="AF8" s="60"/>
      <c r="AG8" s="60"/>
      <c r="AH8" s="60"/>
      <c r="AI8" s="60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61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59"/>
      <c r="AE9" s="71"/>
      <c r="AF9" s="71"/>
      <c r="AG9" s="71"/>
      <c r="AH9" s="71"/>
      <c r="AI9" s="71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61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59"/>
      <c r="AE10" s="71"/>
      <c r="AF10" s="71"/>
      <c r="AG10" s="71"/>
      <c r="AH10" s="71"/>
      <c r="AI10" s="71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18"/>
      <c r="BB10" s="18"/>
      <c r="BC10" s="61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59"/>
      <c r="AE11" s="71"/>
      <c r="AF11" s="71"/>
      <c r="AG11" s="71"/>
      <c r="AH11" s="71"/>
      <c r="AI11" s="71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61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59"/>
      <c r="AE12" s="71"/>
      <c r="AF12" s="71"/>
      <c r="AG12" s="71"/>
      <c r="AH12" s="71"/>
      <c r="AI12" s="71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61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59"/>
      <c r="AE13" s="71"/>
      <c r="AF13" s="71"/>
      <c r="AG13" s="71"/>
      <c r="AH13" s="71"/>
      <c r="AI13" s="71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61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59"/>
      <c r="AE14" s="71"/>
      <c r="AF14" s="71"/>
      <c r="AG14" s="71"/>
      <c r="AH14" s="71"/>
      <c r="AI14" s="71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61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59"/>
      <c r="AE15" s="71"/>
      <c r="AF15" s="71"/>
      <c r="AG15" s="71"/>
      <c r="AH15" s="71"/>
      <c r="AI15" s="71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61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59"/>
      <c r="AE16" s="71"/>
      <c r="AF16" s="71"/>
      <c r="AG16" s="71"/>
      <c r="AH16" s="71"/>
      <c r="AI16" s="71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61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99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98"/>
      <c r="AB17" s="378"/>
      <c r="AC17" s="379"/>
      <c r="AD17" s="59"/>
      <c r="AE17" s="71"/>
      <c r="AF17" s="71"/>
      <c r="AG17" s="71"/>
      <c r="AH17" s="71"/>
      <c r="AI17" s="71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61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405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6"/>
      <c r="AB18" s="384"/>
      <c r="AC18" s="379"/>
      <c r="AD18" s="59"/>
      <c r="AE18" s="71"/>
      <c r="AF18" s="71"/>
      <c r="AG18" s="71"/>
      <c r="AH18" s="71"/>
      <c r="AI18" s="71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61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405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6"/>
      <c r="AB19" s="384"/>
      <c r="AC19" s="379"/>
      <c r="AD19" s="59"/>
      <c r="AE19" s="71"/>
      <c r="AF19" s="71"/>
      <c r="AG19" s="71"/>
      <c r="AH19" s="71"/>
      <c r="AI19" s="71"/>
      <c r="AJ19" s="134"/>
      <c r="AK19" s="18"/>
      <c r="AL19" s="18"/>
      <c r="AM19" s="18"/>
      <c r="AN19" s="18"/>
      <c r="AO19" s="134"/>
      <c r="AP19" s="18"/>
      <c r="AQ19" s="18"/>
      <c r="AR19" s="18"/>
      <c r="AS19" s="18"/>
      <c r="AT19" s="134"/>
      <c r="AU19" s="18"/>
      <c r="AV19" s="18"/>
      <c r="AW19" s="18"/>
      <c r="AX19" s="18"/>
      <c r="AY19" s="18"/>
      <c r="AZ19" s="18"/>
      <c r="BA19" s="18"/>
      <c r="BB19" s="18"/>
      <c r="BC19" s="61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405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6"/>
      <c r="AB20" s="384"/>
      <c r="AC20" s="379"/>
      <c r="AD20" s="59"/>
      <c r="AE20" s="71"/>
      <c r="AF20" s="71"/>
      <c r="AG20" s="71"/>
      <c r="AH20" s="71"/>
      <c r="AI20" s="71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61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3"/>
      <c r="G21" s="383"/>
      <c r="H21" s="383"/>
      <c r="I21" s="383"/>
      <c r="J21" s="405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6"/>
      <c r="AB21" s="384"/>
      <c r="AC21" s="379"/>
      <c r="AD21" s="59"/>
      <c r="AE21" s="71"/>
      <c r="AF21" s="71"/>
      <c r="AG21" s="71"/>
      <c r="AH21" s="71"/>
      <c r="AI21" s="71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61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405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6"/>
      <c r="AB22" s="384"/>
      <c r="AC22" s="379"/>
      <c r="AD22" s="59"/>
      <c r="AE22" s="71"/>
      <c r="AF22" s="71"/>
      <c r="AG22" s="71"/>
      <c r="AH22" s="71"/>
      <c r="AI22" s="71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61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405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405"/>
      <c r="AA23" s="382"/>
      <c r="AB23" s="384"/>
      <c r="AC23" s="379"/>
      <c r="AD23" s="59"/>
      <c r="AE23" s="71"/>
      <c r="AF23" s="71"/>
      <c r="AG23" s="71"/>
      <c r="AH23" s="71"/>
      <c r="AI23" s="71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61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405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6"/>
      <c r="AB24" s="384"/>
      <c r="AC24" s="379"/>
      <c r="AD24" s="59"/>
      <c r="AE24" s="71"/>
      <c r="AF24" s="71"/>
      <c r="AG24" s="71"/>
      <c r="AH24" s="71"/>
      <c r="AI24" s="71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61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405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6"/>
      <c r="AB25" s="384"/>
      <c r="AC25" s="379"/>
      <c r="AD25" s="59"/>
      <c r="AE25" s="71"/>
      <c r="AF25" s="71"/>
      <c r="AG25" s="71"/>
      <c r="AH25" s="71"/>
      <c r="AI25" s="71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61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405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6"/>
      <c r="AB26" s="384"/>
      <c r="AC26" s="379"/>
      <c r="AD26" s="59"/>
      <c r="AE26" s="71"/>
      <c r="AF26" s="71"/>
      <c r="AG26" s="71"/>
      <c r="AH26" s="71"/>
      <c r="AI26" s="71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61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405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6"/>
      <c r="AB27" s="384"/>
      <c r="AC27" s="379"/>
      <c r="AD27" s="59"/>
      <c r="AE27" s="71"/>
      <c r="AF27" s="71"/>
      <c r="AG27" s="71"/>
      <c r="AH27" s="71"/>
      <c r="AI27" s="71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61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405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6"/>
      <c r="AB28" s="384"/>
      <c r="AC28" s="379"/>
      <c r="AD28" s="59"/>
      <c r="AE28" s="71"/>
      <c r="AF28" s="71"/>
      <c r="AG28" s="71"/>
      <c r="AH28" s="71"/>
      <c r="AI28" s="71"/>
      <c r="AJ28" s="134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61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405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6"/>
      <c r="AB29" s="384"/>
      <c r="AC29" s="379"/>
      <c r="AD29" s="59"/>
      <c r="AE29" s="71"/>
      <c r="AF29" s="71"/>
      <c r="AG29" s="71"/>
      <c r="AH29" s="71"/>
      <c r="AI29" s="71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61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405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6"/>
      <c r="AB30" s="384"/>
      <c r="AC30" s="379"/>
      <c r="AD30" s="59"/>
      <c r="AE30" s="71"/>
      <c r="AF30" s="71"/>
      <c r="AG30" s="71"/>
      <c r="AH30" s="71"/>
      <c r="AI30" s="71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61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405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6"/>
      <c r="AB31" s="384"/>
      <c r="AC31" s="379"/>
      <c r="AD31" s="59"/>
      <c r="AE31" s="135"/>
      <c r="AF31" s="135"/>
      <c r="AG31" s="135"/>
      <c r="AH31" s="135"/>
      <c r="AI31" s="135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61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405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6"/>
      <c r="AB32" s="384"/>
      <c r="AC32" s="379"/>
      <c r="AD32" s="61"/>
      <c r="AE32" s="61"/>
      <c r="AF32" s="61"/>
      <c r="AG32" s="61"/>
      <c r="AH32" s="61"/>
      <c r="AI32" s="61"/>
      <c r="AJ32" s="18"/>
      <c r="AK32" s="18"/>
      <c r="AL32" s="18"/>
      <c r="AM32" s="18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410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409"/>
      <c r="AB33" s="395"/>
      <c r="AC33" s="396"/>
      <c r="AD33" s="61"/>
      <c r="AE33" s="61"/>
      <c r="AF33" s="61"/>
      <c r="AG33" s="61"/>
      <c r="AH33" s="61"/>
      <c r="AI33" s="61"/>
      <c r="AJ33" s="18"/>
      <c r="AK33" s="18"/>
      <c r="AL33" s="18"/>
      <c r="AM33" s="18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</row>
    <row r="34" customFormat="false" ht="14.25" hidden="false" customHeight="false" outlineLevel="0" collapsed="false">
      <c r="A34" s="372"/>
      <c r="B34" s="373"/>
      <c r="C34" s="397"/>
      <c r="D34" s="469"/>
      <c r="E34" s="376"/>
      <c r="F34" s="377"/>
      <c r="G34" s="377"/>
      <c r="H34" s="377"/>
      <c r="I34" s="377"/>
      <c r="J34" s="378"/>
      <c r="K34" s="376"/>
      <c r="L34" s="377"/>
      <c r="M34" s="377"/>
      <c r="N34" s="377"/>
      <c r="O34" s="377"/>
      <c r="P34" s="377"/>
      <c r="Q34" s="377"/>
      <c r="R34" s="377"/>
      <c r="S34" s="377"/>
      <c r="T34" s="377"/>
      <c r="U34" s="377"/>
      <c r="V34" s="377"/>
      <c r="W34" s="377"/>
      <c r="X34" s="377"/>
      <c r="Y34" s="377"/>
      <c r="Z34" s="378"/>
      <c r="AA34" s="376"/>
      <c r="AB34" s="378"/>
      <c r="AC34" s="403"/>
      <c r="AD34" s="61"/>
      <c r="AE34" s="61"/>
      <c r="AF34" s="61"/>
      <c r="AG34" s="61"/>
      <c r="AH34" s="61"/>
      <c r="AI34" s="61"/>
      <c r="AJ34" s="18"/>
      <c r="AK34" s="18"/>
      <c r="AL34" s="18"/>
      <c r="AM34" s="18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</row>
    <row r="35" customFormat="false" ht="14.25" hidden="false" customHeight="false" outlineLevel="0" collapsed="false">
      <c r="A35" s="325"/>
      <c r="B35" s="404"/>
      <c r="C35" s="374"/>
      <c r="D35" s="375"/>
      <c r="E35" s="382"/>
      <c r="F35" s="383"/>
      <c r="G35" s="383"/>
      <c r="H35" s="383"/>
      <c r="I35" s="383"/>
      <c r="J35" s="384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2"/>
      <c r="AB35" s="384"/>
      <c r="AC35" s="379"/>
      <c r="AD35" s="61"/>
      <c r="AE35" s="61"/>
      <c r="AF35" s="61"/>
      <c r="AG35" s="61"/>
      <c r="AH35" s="61"/>
      <c r="AI35" s="61"/>
      <c r="AJ35" s="18"/>
      <c r="AK35" s="18"/>
      <c r="AL35" s="18"/>
      <c r="AM35" s="18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</row>
    <row r="36" customFormat="false" ht="14.25" hidden="false" customHeight="false" outlineLevel="0" collapsed="false">
      <c r="A36" s="325"/>
      <c r="B36" s="404"/>
      <c r="C36" s="374"/>
      <c r="D36" s="375"/>
      <c r="E36" s="382"/>
      <c r="F36" s="383"/>
      <c r="G36" s="383"/>
      <c r="H36" s="383"/>
      <c r="I36" s="383"/>
      <c r="J36" s="384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2"/>
      <c r="AB36" s="384"/>
      <c r="AC36" s="379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</row>
    <row r="37" customFormat="false" ht="14.25" hidden="false" customHeight="false" outlineLevel="0" collapsed="false">
      <c r="A37" s="325"/>
      <c r="B37" s="380"/>
      <c r="C37" s="381"/>
      <c r="D37" s="375"/>
      <c r="E37" s="382"/>
      <c r="F37" s="383"/>
      <c r="G37" s="383"/>
      <c r="H37" s="383"/>
      <c r="I37" s="383"/>
      <c r="J37" s="384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2"/>
      <c r="AB37" s="384"/>
      <c r="AC37" s="379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</row>
    <row r="38" customFormat="false" ht="15" hidden="false" customHeight="false" outlineLevel="0" collapsed="false">
      <c r="A38" s="406"/>
      <c r="B38" s="407"/>
      <c r="C38" s="408"/>
      <c r="D38" s="471"/>
      <c r="E38" s="393"/>
      <c r="F38" s="394"/>
      <c r="G38" s="394"/>
      <c r="H38" s="394"/>
      <c r="I38" s="394"/>
      <c r="J38" s="395"/>
      <c r="K38" s="393"/>
      <c r="L38" s="394"/>
      <c r="M38" s="394"/>
      <c r="N38" s="394"/>
      <c r="O38" s="394"/>
      <c r="P38" s="394"/>
      <c r="Q38" s="394"/>
      <c r="R38" s="394"/>
      <c r="S38" s="394"/>
      <c r="T38" s="394"/>
      <c r="U38" s="394"/>
      <c r="V38" s="394"/>
      <c r="W38" s="394"/>
      <c r="X38" s="394"/>
      <c r="Y38" s="394"/>
      <c r="Z38" s="395"/>
      <c r="AA38" s="393"/>
      <c r="AB38" s="395"/>
      <c r="AC38" s="396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</row>
    <row r="39" customFormat="false" ht="14.25" hidden="false" customHeight="false" outlineLevel="0" collapsed="false">
      <c r="A39" s="372"/>
      <c r="B39" s="414"/>
      <c r="C39" s="415"/>
      <c r="D39" s="166"/>
      <c r="E39" s="478"/>
      <c r="F39" s="475"/>
      <c r="G39" s="475"/>
      <c r="H39" s="475"/>
      <c r="I39" s="475"/>
      <c r="J39" s="50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506"/>
      <c r="AA39" s="478"/>
      <c r="AB39" s="505"/>
      <c r="AC39" s="379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</row>
    <row r="49" customFormat="false" ht="14.25" hidden="false" customHeight="false" outlineLevel="0" collapsed="false">
      <c r="A49" s="388"/>
      <c r="B49" s="427"/>
      <c r="C49" s="428"/>
      <c r="D49" s="152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17"/>
      <c r="AE56" s="37"/>
      <c r="AF56" s="37"/>
      <c r="AG56" s="17"/>
      <c r="AH56" s="37"/>
      <c r="AI56" s="3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8"/>
      <c r="AZ56" s="18"/>
      <c r="BA56" s="17"/>
      <c r="BB56" s="17"/>
      <c r="BC56" s="61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45"/>
      <c r="AE57" s="46"/>
      <c r="AF57" s="46"/>
      <c r="AG57" s="45"/>
      <c r="AH57" s="46"/>
      <c r="AI57" s="46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18"/>
      <c r="AZ57" s="18"/>
      <c r="BA57" s="47"/>
      <c r="BB57" s="45"/>
      <c r="BC57" s="61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59"/>
      <c r="AE58" s="60"/>
      <c r="AF58" s="60"/>
      <c r="AG58" s="60"/>
      <c r="AH58" s="60"/>
      <c r="AI58" s="60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61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59"/>
      <c r="AE59" s="71"/>
      <c r="AF59" s="71"/>
      <c r="AG59" s="71"/>
      <c r="AH59" s="71"/>
      <c r="AI59" s="71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61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59"/>
      <c r="AE60" s="71"/>
      <c r="AF60" s="71"/>
      <c r="AG60" s="71"/>
      <c r="AH60" s="71"/>
      <c r="AI60" s="71"/>
      <c r="AJ60" s="17"/>
      <c r="AK60" s="79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8"/>
      <c r="BB60" s="18"/>
      <c r="BC60" s="61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59"/>
      <c r="AE61" s="71"/>
      <c r="AF61" s="71"/>
      <c r="AG61" s="71"/>
      <c r="AH61" s="71"/>
      <c r="AI61" s="71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61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59"/>
      <c r="AE62" s="71"/>
      <c r="AF62" s="71"/>
      <c r="AG62" s="71"/>
      <c r="AH62" s="71"/>
      <c r="AI62" s="71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61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59"/>
      <c r="AE63" s="71"/>
      <c r="AF63" s="71"/>
      <c r="AG63" s="71"/>
      <c r="AH63" s="71"/>
      <c r="AI63" s="71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61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507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99"/>
      <c r="AA64" s="508"/>
      <c r="AB64" s="509"/>
      <c r="AC64" s="379"/>
      <c r="AD64" s="59"/>
      <c r="AE64" s="71"/>
      <c r="AF64" s="71"/>
      <c r="AG64" s="71"/>
      <c r="AH64" s="71"/>
      <c r="AI64" s="71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61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405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405"/>
      <c r="AA65" s="382"/>
      <c r="AB65" s="384"/>
      <c r="AC65" s="379"/>
      <c r="AD65" s="59"/>
      <c r="AE65" s="71"/>
      <c r="AF65" s="71"/>
      <c r="AG65" s="71"/>
      <c r="AH65" s="71"/>
      <c r="AI65" s="71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61"/>
    </row>
    <row r="66" customFormat="false" ht="14.25" hidden="false" customHeight="false" outlineLevel="0" collapsed="false">
      <c r="A66" s="325"/>
      <c r="B66" s="380"/>
      <c r="C66" s="381"/>
      <c r="D66" s="375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79"/>
      <c r="AD66" s="59"/>
      <c r="AE66" s="71"/>
      <c r="AF66" s="71"/>
      <c r="AG66" s="71"/>
      <c r="AH66" s="71"/>
      <c r="AI66" s="71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61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3"/>
      <c r="G67" s="383"/>
      <c r="H67" s="383"/>
      <c r="I67" s="383"/>
      <c r="J67" s="405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4"/>
      <c r="AC67" s="379"/>
      <c r="AD67" s="59"/>
      <c r="AE67" s="71"/>
      <c r="AF67" s="71"/>
      <c r="AG67" s="71"/>
      <c r="AH67" s="71"/>
      <c r="AI67" s="71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61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3"/>
      <c r="G68" s="383"/>
      <c r="H68" s="383"/>
      <c r="I68" s="383"/>
      <c r="J68" s="405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405"/>
      <c r="AA68" s="382"/>
      <c r="AB68" s="384"/>
      <c r="AC68" s="379"/>
      <c r="AD68" s="59"/>
      <c r="AE68" s="71"/>
      <c r="AF68" s="71"/>
      <c r="AG68" s="71"/>
      <c r="AH68" s="71"/>
      <c r="AI68" s="71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61"/>
    </row>
    <row r="69" customFormat="false" ht="1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405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405"/>
      <c r="AA69" s="382"/>
      <c r="AB69" s="384"/>
      <c r="AC69" s="379"/>
      <c r="AD69" s="59"/>
      <c r="AE69" s="71"/>
      <c r="AF69" s="71"/>
      <c r="AG69" s="71"/>
      <c r="AH69" s="71"/>
      <c r="AI69" s="71"/>
      <c r="AJ69" s="134"/>
      <c r="AK69" s="18"/>
      <c r="AL69" s="18"/>
      <c r="AM69" s="18"/>
      <c r="AN69" s="18"/>
      <c r="AO69" s="134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61"/>
    </row>
    <row r="70" customFormat="false" ht="14.25" hidden="false" customHeight="false" outlineLevel="0" collapsed="false">
      <c r="A70" s="325"/>
      <c r="B70" s="380"/>
      <c r="C70" s="381"/>
      <c r="D70" s="469"/>
      <c r="E70" s="382"/>
      <c r="F70" s="383"/>
      <c r="G70" s="383"/>
      <c r="H70" s="383"/>
      <c r="I70" s="383"/>
      <c r="J70" s="405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405"/>
      <c r="AA70" s="382"/>
      <c r="AB70" s="384"/>
      <c r="AC70" s="379"/>
      <c r="AD70" s="59"/>
      <c r="AE70" s="71"/>
      <c r="AF70" s="71"/>
      <c r="AG70" s="71"/>
      <c r="AH70" s="71"/>
      <c r="AI70" s="71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61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405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405"/>
      <c r="AA71" s="382"/>
      <c r="AB71" s="384"/>
      <c r="AC71" s="379"/>
      <c r="AD71" s="59"/>
      <c r="AE71" s="71"/>
      <c r="AF71" s="71"/>
      <c r="AG71" s="71"/>
      <c r="AH71" s="71"/>
      <c r="AI71" s="71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61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405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405"/>
      <c r="AA72" s="382"/>
      <c r="AB72" s="384"/>
      <c r="AC72" s="379"/>
      <c r="AD72" s="59"/>
      <c r="AE72" s="71"/>
      <c r="AF72" s="71"/>
      <c r="AG72" s="71"/>
      <c r="AH72" s="71"/>
      <c r="AI72" s="71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61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405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405"/>
      <c r="AA73" s="382"/>
      <c r="AB73" s="384"/>
      <c r="AC73" s="379"/>
      <c r="AD73" s="59"/>
      <c r="AE73" s="71"/>
      <c r="AF73" s="71"/>
      <c r="AG73" s="71"/>
      <c r="AH73" s="71"/>
      <c r="AI73" s="71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61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405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405"/>
      <c r="AA74" s="382"/>
      <c r="AB74" s="384"/>
      <c r="AC74" s="379"/>
      <c r="AD74" s="59"/>
      <c r="AE74" s="71"/>
      <c r="AF74" s="71"/>
      <c r="AG74" s="71"/>
      <c r="AH74" s="71"/>
      <c r="AI74" s="71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61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405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405"/>
      <c r="AA75" s="382"/>
      <c r="AB75" s="384"/>
      <c r="AC75" s="379"/>
      <c r="AD75" s="59"/>
      <c r="AE75" s="71"/>
      <c r="AF75" s="71"/>
      <c r="AG75" s="71"/>
      <c r="AH75" s="71"/>
      <c r="AI75" s="71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61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405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405"/>
      <c r="AA76" s="382"/>
      <c r="AB76" s="384"/>
      <c r="AC76" s="379"/>
      <c r="AD76" s="59"/>
      <c r="AE76" s="71"/>
      <c r="AF76" s="71"/>
      <c r="AG76" s="71"/>
      <c r="AH76" s="71"/>
      <c r="AI76" s="71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61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405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405"/>
      <c r="AA77" s="382"/>
      <c r="AB77" s="384"/>
      <c r="AC77" s="379"/>
      <c r="AD77" s="59"/>
      <c r="AE77" s="71"/>
      <c r="AF77" s="71"/>
      <c r="AG77" s="71"/>
      <c r="AH77" s="71"/>
      <c r="AI77" s="71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61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405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405"/>
      <c r="AA78" s="382"/>
      <c r="AB78" s="384"/>
      <c r="AC78" s="379"/>
      <c r="AD78" s="59"/>
      <c r="AE78" s="71"/>
      <c r="AF78" s="71"/>
      <c r="AG78" s="71"/>
      <c r="AH78" s="71"/>
      <c r="AI78" s="71"/>
      <c r="AJ78" s="134"/>
      <c r="AK78" s="18"/>
      <c r="AL78" s="18"/>
      <c r="AM78" s="18"/>
      <c r="AN78" s="18"/>
      <c r="AO78" s="134"/>
      <c r="AP78" s="18"/>
      <c r="AQ78" s="18"/>
      <c r="AR78" s="18"/>
      <c r="AS78" s="18"/>
      <c r="AT78" s="134"/>
      <c r="AU78" s="18"/>
      <c r="AV78" s="18"/>
      <c r="AW78" s="18"/>
      <c r="AX78" s="18"/>
      <c r="AY78" s="18"/>
      <c r="AZ78" s="18"/>
      <c r="BA78" s="18"/>
      <c r="BB78" s="18"/>
      <c r="BC78" s="61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405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405"/>
      <c r="AA79" s="382"/>
      <c r="AB79" s="384"/>
      <c r="AC79" s="379"/>
      <c r="AD79" s="59"/>
      <c r="AE79" s="71"/>
      <c r="AF79" s="71"/>
      <c r="AG79" s="71"/>
      <c r="AH79" s="71"/>
      <c r="AI79" s="71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61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410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410"/>
      <c r="AA80" s="393"/>
      <c r="AB80" s="395"/>
      <c r="AC80" s="396"/>
      <c r="AD80" s="59"/>
      <c r="AE80" s="71"/>
      <c r="AF80" s="71"/>
      <c r="AG80" s="71"/>
      <c r="AH80" s="71"/>
      <c r="AI80" s="71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61"/>
    </row>
    <row r="81" customFormat="false" ht="15" hidden="false" customHeight="false" outlineLevel="0" collapsed="false">
      <c r="A81" s="372"/>
      <c r="B81" s="373"/>
      <c r="C81" s="397"/>
      <c r="D81" s="120"/>
      <c r="E81" s="470"/>
      <c r="F81" s="401"/>
      <c r="G81" s="401"/>
      <c r="H81" s="401"/>
      <c r="I81" s="401"/>
      <c r="J81" s="510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470"/>
      <c r="AB81" s="402"/>
      <c r="AC81" s="403"/>
      <c r="AD81" s="59"/>
      <c r="AE81" s="135"/>
      <c r="AF81" s="135"/>
      <c r="AG81" s="135"/>
      <c r="AH81" s="135"/>
      <c r="AI81" s="135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61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D82" s="61"/>
      <c r="AE82" s="61"/>
      <c r="AF82" s="61"/>
      <c r="AG82" s="61"/>
      <c r="AH82" s="61"/>
      <c r="AI82" s="61"/>
      <c r="AJ82" s="18"/>
      <c r="AK82" s="18"/>
      <c r="AL82" s="18"/>
      <c r="AM82" s="18"/>
      <c r="AN82" s="61"/>
      <c r="AO82" s="18"/>
      <c r="AP82" s="18"/>
      <c r="AQ82" s="18"/>
      <c r="AR82" s="18"/>
      <c r="AS82" s="61"/>
      <c r="AT82" s="18"/>
      <c r="AU82" s="18"/>
      <c r="AV82" s="18"/>
      <c r="AW82" s="18"/>
      <c r="AX82" s="61"/>
      <c r="AY82" s="61"/>
      <c r="AZ82" s="61"/>
      <c r="BA82" s="61"/>
      <c r="BB82" s="61"/>
      <c r="BC82" s="61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D83" s="61"/>
      <c r="AE83" s="61"/>
      <c r="AF83" s="61"/>
      <c r="AG83" s="61"/>
      <c r="AH83" s="61"/>
      <c r="AI83" s="61"/>
      <c r="AJ83" s="18"/>
      <c r="AK83" s="18"/>
      <c r="AL83" s="18"/>
      <c r="AM83" s="18"/>
      <c r="AN83" s="61"/>
      <c r="AO83" s="18"/>
      <c r="AP83" s="18"/>
      <c r="AQ83" s="18"/>
      <c r="AR83" s="18"/>
      <c r="AS83" s="61"/>
      <c r="AT83" s="18"/>
      <c r="AU83" s="18"/>
      <c r="AV83" s="18"/>
      <c r="AW83" s="18"/>
      <c r="AX83" s="61"/>
      <c r="AY83" s="61"/>
      <c r="AZ83" s="61"/>
      <c r="BA83" s="61"/>
      <c r="BB83" s="61"/>
      <c r="BC83" s="61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D84" s="61"/>
      <c r="AE84" s="61"/>
      <c r="AF84" s="61"/>
      <c r="AG84" s="61"/>
      <c r="AH84" s="61"/>
      <c r="AI84" s="61"/>
      <c r="AJ84" s="18"/>
      <c r="AK84" s="18"/>
      <c r="AL84" s="18"/>
      <c r="AM84" s="18"/>
      <c r="AN84" s="61"/>
      <c r="AO84" s="18"/>
      <c r="AP84" s="18"/>
      <c r="AQ84" s="18"/>
      <c r="AR84" s="18"/>
      <c r="AS84" s="61"/>
      <c r="AT84" s="18"/>
      <c r="AU84" s="18"/>
      <c r="AV84" s="18"/>
      <c r="AW84" s="18"/>
      <c r="AX84" s="61"/>
      <c r="AY84" s="61"/>
      <c r="AZ84" s="61"/>
      <c r="BA84" s="61"/>
      <c r="BB84" s="61"/>
      <c r="BC84" s="61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D85" s="61"/>
      <c r="AE85" s="61"/>
      <c r="AF85" s="61"/>
      <c r="AG85" s="61"/>
      <c r="AH85" s="61"/>
      <c r="AI85" s="61"/>
      <c r="AJ85" s="18"/>
      <c r="AK85" s="18"/>
      <c r="AL85" s="18"/>
      <c r="AM85" s="18"/>
      <c r="AN85" s="61"/>
      <c r="AO85" s="18"/>
      <c r="AP85" s="18"/>
      <c r="AQ85" s="18"/>
      <c r="AR85" s="18"/>
      <c r="AS85" s="61"/>
      <c r="AT85" s="18"/>
      <c r="AU85" s="18"/>
      <c r="AV85" s="18"/>
      <c r="AW85" s="18"/>
      <c r="AX85" s="61"/>
      <c r="AY85" s="61"/>
      <c r="AZ85" s="61"/>
      <c r="BA85" s="61"/>
      <c r="BB85" s="61"/>
      <c r="BC85" s="61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</row>
    <row r="89" customFormat="false" ht="14.25" hidden="false" customHeight="false" outlineLevel="0" collapsed="false">
      <c r="A89" s="388"/>
      <c r="B89" s="511"/>
      <c r="C89" s="512"/>
      <c r="D89" s="513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  <c r="R89" s="444"/>
      <c r="S89" s="444"/>
      <c r="T89" s="444"/>
      <c r="U89" s="444"/>
      <c r="V89" s="444"/>
      <c r="W89" s="444"/>
      <c r="X89" s="444"/>
      <c r="Y89" s="444"/>
      <c r="Z89" s="444"/>
      <c r="AA89" s="444"/>
      <c r="AB89" s="444"/>
      <c r="AC89" s="379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</row>
    <row r="90" customFormat="false" ht="14.25" hidden="false" customHeight="false" outlineLevel="0" collapsed="false">
      <c r="A90" s="325"/>
      <c r="B90" s="427"/>
      <c r="C90" s="428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3"/>
      <c r="AC96" s="379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</row>
    <row r="113" customFormat="false" ht="14.25" hidden="false" customHeight="false" outlineLevel="0" collapsed="false">
      <c r="A113" s="62"/>
      <c r="B113" s="380"/>
      <c r="C113" s="381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</row>
    <row r="131" customFormat="false" ht="14.25" hidden="false" customHeight="false" outlineLevel="0" collapsed="false">
      <c r="A131" s="480"/>
      <c r="B131" s="481"/>
      <c r="C131" s="481"/>
      <c r="D131" s="514"/>
      <c r="E131" s="515"/>
      <c r="F131" s="516"/>
      <c r="G131" s="516"/>
      <c r="H131" s="516"/>
      <c r="I131" s="516"/>
      <c r="J131" s="517"/>
      <c r="K131" s="518"/>
      <c r="L131" s="516"/>
      <c r="M131" s="516"/>
      <c r="N131" s="516"/>
      <c r="O131" s="516"/>
      <c r="P131" s="516"/>
      <c r="Q131" s="516"/>
      <c r="R131" s="516"/>
      <c r="S131" s="516"/>
      <c r="T131" s="516"/>
      <c r="U131" s="516"/>
      <c r="V131" s="516"/>
      <c r="W131" s="516"/>
      <c r="X131" s="516"/>
      <c r="Y131" s="516"/>
      <c r="Z131" s="519"/>
      <c r="AA131" s="515"/>
      <c r="AB131" s="516"/>
      <c r="AC131" s="465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7"/>
      <c r="AY1" s="18"/>
      <c r="AZ1" s="18"/>
      <c r="BA1" s="17"/>
      <c r="BB1" s="16"/>
      <c r="BC1" s="16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7"/>
      <c r="AY2" s="18"/>
      <c r="AZ2" s="18"/>
      <c r="BA2" s="17"/>
      <c r="BB2" s="16"/>
      <c r="BC2" s="16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7"/>
      <c r="AY3" s="18"/>
      <c r="AZ3" s="18"/>
      <c r="BA3" s="17"/>
      <c r="BB3" s="16"/>
      <c r="BC3" s="16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7"/>
      <c r="AY4" s="18"/>
      <c r="AZ4" s="18"/>
      <c r="BA4" s="17"/>
      <c r="BB4" s="16"/>
      <c r="BC4" s="16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7"/>
      <c r="AY5" s="18"/>
      <c r="AZ5" s="18"/>
      <c r="BA5" s="17"/>
      <c r="BB5" s="16"/>
      <c r="BC5" s="16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17"/>
      <c r="AE6" s="37"/>
      <c r="AF6" s="37"/>
      <c r="AG6" s="17"/>
      <c r="AH6" s="37"/>
      <c r="AI6" s="3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8"/>
      <c r="AZ6" s="18"/>
      <c r="BA6" s="17"/>
      <c r="BB6" s="17"/>
      <c r="BC6" s="16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45"/>
      <c r="AE7" s="46"/>
      <c r="AF7" s="46"/>
      <c r="AG7" s="45"/>
      <c r="AH7" s="46"/>
      <c r="AI7" s="46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18"/>
      <c r="AZ7" s="18"/>
      <c r="BA7" s="47"/>
      <c r="BB7" s="45"/>
      <c r="BC7" s="48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59"/>
      <c r="AE8" s="60"/>
      <c r="AF8" s="60"/>
      <c r="AG8" s="60"/>
      <c r="AH8" s="60"/>
      <c r="AI8" s="60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61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59"/>
      <c r="AE9" s="71"/>
      <c r="AF9" s="71"/>
      <c r="AG9" s="71"/>
      <c r="AH9" s="71"/>
      <c r="AI9" s="71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61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59"/>
      <c r="AE10" s="71"/>
      <c r="AF10" s="71"/>
      <c r="AG10" s="71"/>
      <c r="AH10" s="71"/>
      <c r="AI10" s="71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18"/>
      <c r="BB10" s="18"/>
      <c r="BC10" s="61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59"/>
      <c r="AE11" s="71"/>
      <c r="AF11" s="71"/>
      <c r="AG11" s="71"/>
      <c r="AH11" s="71"/>
      <c r="AI11" s="71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61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59"/>
      <c r="AE12" s="71"/>
      <c r="AF12" s="71"/>
      <c r="AG12" s="71"/>
      <c r="AH12" s="71"/>
      <c r="AI12" s="71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61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59"/>
      <c r="AE13" s="71"/>
      <c r="AF13" s="71"/>
      <c r="AG13" s="71"/>
      <c r="AH13" s="71"/>
      <c r="AI13" s="71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61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59"/>
      <c r="AE14" s="71"/>
      <c r="AF14" s="71"/>
      <c r="AG14" s="71"/>
      <c r="AH14" s="71"/>
      <c r="AI14" s="71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61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59"/>
      <c r="AE15" s="71"/>
      <c r="AF15" s="71"/>
      <c r="AG15" s="71"/>
      <c r="AH15" s="71"/>
      <c r="AI15" s="71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61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59"/>
      <c r="AE16" s="71"/>
      <c r="AF16" s="71"/>
      <c r="AG16" s="71"/>
      <c r="AH16" s="71"/>
      <c r="AI16" s="71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61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99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98"/>
      <c r="AB17" s="378"/>
      <c r="AC17" s="379"/>
      <c r="AD17" s="59"/>
      <c r="AE17" s="71"/>
      <c r="AF17" s="71"/>
      <c r="AG17" s="71"/>
      <c r="AH17" s="71"/>
      <c r="AI17" s="71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61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405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6"/>
      <c r="AB18" s="384"/>
      <c r="AC18" s="379"/>
      <c r="AD18" s="59"/>
      <c r="AE18" s="71"/>
      <c r="AF18" s="71"/>
      <c r="AG18" s="71"/>
      <c r="AH18" s="71"/>
      <c r="AI18" s="71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61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405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6"/>
      <c r="AB19" s="384"/>
      <c r="AC19" s="379"/>
      <c r="AD19" s="59"/>
      <c r="AE19" s="71"/>
      <c r="AF19" s="71"/>
      <c r="AG19" s="71"/>
      <c r="AH19" s="71"/>
      <c r="AI19" s="71"/>
      <c r="AJ19" s="134"/>
      <c r="AK19" s="18"/>
      <c r="AL19" s="18"/>
      <c r="AM19" s="18"/>
      <c r="AN19" s="18"/>
      <c r="AO19" s="134"/>
      <c r="AP19" s="18"/>
      <c r="AQ19" s="18"/>
      <c r="AR19" s="18"/>
      <c r="AS19" s="18"/>
      <c r="AT19" s="134"/>
      <c r="AU19" s="18"/>
      <c r="AV19" s="18"/>
      <c r="AW19" s="18"/>
      <c r="AX19" s="18"/>
      <c r="AY19" s="18"/>
      <c r="AZ19" s="18"/>
      <c r="BA19" s="18"/>
      <c r="BB19" s="18"/>
      <c r="BC19" s="61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405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6"/>
      <c r="AB20" s="384"/>
      <c r="AC20" s="379"/>
      <c r="AD20" s="59"/>
      <c r="AE20" s="71"/>
      <c r="AF20" s="71"/>
      <c r="AG20" s="71"/>
      <c r="AH20" s="71"/>
      <c r="AI20" s="71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61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3"/>
      <c r="G21" s="383"/>
      <c r="H21" s="383"/>
      <c r="I21" s="383"/>
      <c r="J21" s="405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6"/>
      <c r="AB21" s="384"/>
      <c r="AC21" s="379"/>
      <c r="AD21" s="59"/>
      <c r="AE21" s="71"/>
      <c r="AF21" s="71"/>
      <c r="AG21" s="71"/>
      <c r="AH21" s="71"/>
      <c r="AI21" s="71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61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405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6"/>
      <c r="AB22" s="384"/>
      <c r="AC22" s="379"/>
      <c r="AD22" s="59"/>
      <c r="AE22" s="71"/>
      <c r="AF22" s="71"/>
      <c r="AG22" s="71"/>
      <c r="AH22" s="71"/>
      <c r="AI22" s="71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61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405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405"/>
      <c r="AA23" s="382"/>
      <c r="AB23" s="384"/>
      <c r="AC23" s="379"/>
      <c r="AD23" s="59"/>
      <c r="AE23" s="71"/>
      <c r="AF23" s="71"/>
      <c r="AG23" s="71"/>
      <c r="AH23" s="71"/>
      <c r="AI23" s="71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61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405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6"/>
      <c r="AB24" s="384"/>
      <c r="AC24" s="379"/>
      <c r="AD24" s="59"/>
      <c r="AE24" s="71"/>
      <c r="AF24" s="71"/>
      <c r="AG24" s="71"/>
      <c r="AH24" s="71"/>
      <c r="AI24" s="71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61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405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6"/>
      <c r="AB25" s="384"/>
      <c r="AC25" s="379"/>
      <c r="AD25" s="59"/>
      <c r="AE25" s="71"/>
      <c r="AF25" s="71"/>
      <c r="AG25" s="71"/>
      <c r="AH25" s="71"/>
      <c r="AI25" s="71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61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405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6"/>
      <c r="AB26" s="384"/>
      <c r="AC26" s="379"/>
      <c r="AD26" s="59"/>
      <c r="AE26" s="71"/>
      <c r="AF26" s="71"/>
      <c r="AG26" s="71"/>
      <c r="AH26" s="71"/>
      <c r="AI26" s="71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61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405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6"/>
      <c r="AB27" s="384"/>
      <c r="AC27" s="379"/>
      <c r="AD27" s="59"/>
      <c r="AE27" s="71"/>
      <c r="AF27" s="71"/>
      <c r="AG27" s="71"/>
      <c r="AH27" s="71"/>
      <c r="AI27" s="71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61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405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6"/>
      <c r="AB28" s="384"/>
      <c r="AC28" s="379"/>
      <c r="AD28" s="59"/>
      <c r="AE28" s="71"/>
      <c r="AF28" s="71"/>
      <c r="AG28" s="71"/>
      <c r="AH28" s="71"/>
      <c r="AI28" s="71"/>
      <c r="AJ28" s="134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61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405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6"/>
      <c r="AB29" s="384"/>
      <c r="AC29" s="379"/>
      <c r="AD29" s="59"/>
      <c r="AE29" s="71"/>
      <c r="AF29" s="71"/>
      <c r="AG29" s="71"/>
      <c r="AH29" s="71"/>
      <c r="AI29" s="71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61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405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6"/>
      <c r="AB30" s="384"/>
      <c r="AC30" s="379"/>
      <c r="AD30" s="59"/>
      <c r="AE30" s="71"/>
      <c r="AF30" s="71"/>
      <c r="AG30" s="71"/>
      <c r="AH30" s="71"/>
      <c r="AI30" s="71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61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405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6"/>
      <c r="AB31" s="384"/>
      <c r="AC31" s="379"/>
      <c r="AD31" s="59"/>
      <c r="AE31" s="135"/>
      <c r="AF31" s="135"/>
      <c r="AG31" s="135"/>
      <c r="AH31" s="135"/>
      <c r="AI31" s="135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61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405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6"/>
      <c r="AB32" s="384"/>
      <c r="AC32" s="379"/>
      <c r="AD32" s="61"/>
      <c r="AE32" s="61"/>
      <c r="AF32" s="61"/>
      <c r="AG32" s="61"/>
      <c r="AH32" s="61"/>
      <c r="AI32" s="61"/>
      <c r="AJ32" s="18"/>
      <c r="AK32" s="18"/>
      <c r="AL32" s="18"/>
      <c r="AM32" s="18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410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409"/>
      <c r="AB33" s="395"/>
      <c r="AC33" s="396"/>
      <c r="AD33" s="61"/>
      <c r="AE33" s="61"/>
      <c r="AF33" s="61"/>
      <c r="AG33" s="61"/>
      <c r="AH33" s="61"/>
      <c r="AI33" s="61"/>
      <c r="AJ33" s="18"/>
      <c r="AK33" s="18"/>
      <c r="AL33" s="18"/>
      <c r="AM33" s="18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</row>
    <row r="34" customFormat="false" ht="14.25" hidden="false" customHeight="false" outlineLevel="0" collapsed="false">
      <c r="A34" s="372"/>
      <c r="B34" s="373"/>
      <c r="C34" s="397"/>
      <c r="D34" s="469"/>
      <c r="E34" s="376"/>
      <c r="F34" s="377"/>
      <c r="G34" s="377"/>
      <c r="H34" s="377"/>
      <c r="I34" s="377"/>
      <c r="J34" s="378"/>
      <c r="K34" s="376"/>
      <c r="L34" s="377"/>
      <c r="M34" s="377"/>
      <c r="N34" s="377"/>
      <c r="O34" s="377"/>
      <c r="P34" s="377"/>
      <c r="Q34" s="377"/>
      <c r="R34" s="377"/>
      <c r="S34" s="377"/>
      <c r="T34" s="377"/>
      <c r="U34" s="377"/>
      <c r="V34" s="377"/>
      <c r="W34" s="377"/>
      <c r="X34" s="377"/>
      <c r="Y34" s="377"/>
      <c r="Z34" s="378"/>
      <c r="AA34" s="376"/>
      <c r="AB34" s="378"/>
      <c r="AC34" s="403"/>
      <c r="AD34" s="61"/>
      <c r="AE34" s="61"/>
      <c r="AF34" s="61"/>
      <c r="AG34" s="61"/>
      <c r="AH34" s="61"/>
      <c r="AI34" s="61"/>
      <c r="AJ34" s="18"/>
      <c r="AK34" s="18"/>
      <c r="AL34" s="18"/>
      <c r="AM34" s="18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</row>
    <row r="35" customFormat="false" ht="14.25" hidden="false" customHeight="false" outlineLevel="0" collapsed="false">
      <c r="A35" s="325"/>
      <c r="B35" s="404"/>
      <c r="C35" s="374"/>
      <c r="D35" s="375"/>
      <c r="E35" s="382"/>
      <c r="F35" s="383"/>
      <c r="G35" s="383"/>
      <c r="H35" s="383"/>
      <c r="I35" s="383"/>
      <c r="J35" s="384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2"/>
      <c r="AB35" s="384"/>
      <c r="AC35" s="379"/>
      <c r="AD35" s="61"/>
      <c r="AE35" s="61"/>
      <c r="AF35" s="61"/>
      <c r="AG35" s="61"/>
      <c r="AH35" s="61"/>
      <c r="AI35" s="61"/>
      <c r="AJ35" s="18"/>
      <c r="AK35" s="18"/>
      <c r="AL35" s="18"/>
      <c r="AM35" s="18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</row>
    <row r="36" customFormat="false" ht="14.25" hidden="false" customHeight="false" outlineLevel="0" collapsed="false">
      <c r="A36" s="325"/>
      <c r="B36" s="404"/>
      <c r="C36" s="374"/>
      <c r="D36" s="375"/>
      <c r="E36" s="382"/>
      <c r="F36" s="383"/>
      <c r="G36" s="383"/>
      <c r="H36" s="383"/>
      <c r="I36" s="383"/>
      <c r="J36" s="384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2"/>
      <c r="AB36" s="384"/>
      <c r="AC36" s="379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</row>
    <row r="37" customFormat="false" ht="14.25" hidden="false" customHeight="false" outlineLevel="0" collapsed="false">
      <c r="A37" s="325"/>
      <c r="B37" s="380"/>
      <c r="C37" s="381"/>
      <c r="D37" s="375"/>
      <c r="E37" s="382"/>
      <c r="F37" s="383"/>
      <c r="G37" s="383"/>
      <c r="H37" s="383"/>
      <c r="I37" s="383"/>
      <c r="J37" s="384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2"/>
      <c r="AB37" s="384"/>
      <c r="AC37" s="379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</row>
    <row r="38" customFormat="false" ht="15" hidden="false" customHeight="false" outlineLevel="0" collapsed="false">
      <c r="A38" s="406"/>
      <c r="B38" s="407"/>
      <c r="C38" s="408"/>
      <c r="D38" s="471"/>
      <c r="E38" s="393"/>
      <c r="F38" s="394"/>
      <c r="G38" s="394"/>
      <c r="H38" s="394"/>
      <c r="I38" s="394"/>
      <c r="J38" s="395"/>
      <c r="K38" s="393"/>
      <c r="L38" s="394"/>
      <c r="M38" s="394"/>
      <c r="N38" s="394"/>
      <c r="O38" s="394"/>
      <c r="P38" s="394"/>
      <c r="Q38" s="394"/>
      <c r="R38" s="394"/>
      <c r="S38" s="394"/>
      <c r="T38" s="394"/>
      <c r="U38" s="394"/>
      <c r="V38" s="394"/>
      <c r="W38" s="394"/>
      <c r="X38" s="394"/>
      <c r="Y38" s="394"/>
      <c r="Z38" s="395"/>
      <c r="AA38" s="393"/>
      <c r="AB38" s="395"/>
      <c r="AC38" s="396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</row>
    <row r="39" customFormat="false" ht="14.25" hidden="false" customHeight="false" outlineLevel="0" collapsed="false">
      <c r="A39" s="372"/>
      <c r="B39" s="414"/>
      <c r="C39" s="415"/>
      <c r="D39" s="166"/>
      <c r="E39" s="478"/>
      <c r="F39" s="475"/>
      <c r="G39" s="475"/>
      <c r="H39" s="475"/>
      <c r="I39" s="475"/>
      <c r="J39" s="50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506"/>
      <c r="AA39" s="478"/>
      <c r="AB39" s="505"/>
      <c r="AC39" s="379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</row>
    <row r="49" customFormat="false" ht="14.25" hidden="false" customHeight="false" outlineLevel="0" collapsed="false">
      <c r="A49" s="388"/>
      <c r="B49" s="427"/>
      <c r="C49" s="428"/>
      <c r="D49" s="152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17"/>
      <c r="AE56" s="37"/>
      <c r="AF56" s="37"/>
      <c r="AG56" s="17"/>
      <c r="AH56" s="37"/>
      <c r="AI56" s="3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8"/>
      <c r="AZ56" s="18"/>
      <c r="BA56" s="17"/>
      <c r="BB56" s="17"/>
      <c r="BC56" s="61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45"/>
      <c r="AE57" s="46"/>
      <c r="AF57" s="46"/>
      <c r="AG57" s="45"/>
      <c r="AH57" s="46"/>
      <c r="AI57" s="46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18"/>
      <c r="AZ57" s="18"/>
      <c r="BA57" s="47"/>
      <c r="BB57" s="45"/>
      <c r="BC57" s="61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59"/>
      <c r="AE58" s="60"/>
      <c r="AF58" s="60"/>
      <c r="AG58" s="60"/>
      <c r="AH58" s="60"/>
      <c r="AI58" s="60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61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59"/>
      <c r="AE59" s="71"/>
      <c r="AF59" s="71"/>
      <c r="AG59" s="71"/>
      <c r="AH59" s="71"/>
      <c r="AI59" s="71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61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59"/>
      <c r="AE60" s="71"/>
      <c r="AF60" s="71"/>
      <c r="AG60" s="71"/>
      <c r="AH60" s="71"/>
      <c r="AI60" s="71"/>
      <c r="AJ60" s="17"/>
      <c r="AK60" s="79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8"/>
      <c r="BB60" s="18"/>
      <c r="BC60" s="61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59"/>
      <c r="AE61" s="71"/>
      <c r="AF61" s="71"/>
      <c r="AG61" s="71"/>
      <c r="AH61" s="71"/>
      <c r="AI61" s="71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61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59"/>
      <c r="AE62" s="71"/>
      <c r="AF62" s="71"/>
      <c r="AG62" s="71"/>
      <c r="AH62" s="71"/>
      <c r="AI62" s="71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61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59"/>
      <c r="AE63" s="71"/>
      <c r="AF63" s="71"/>
      <c r="AG63" s="71"/>
      <c r="AH63" s="71"/>
      <c r="AI63" s="71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61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507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99"/>
      <c r="AA64" s="508"/>
      <c r="AB64" s="509"/>
      <c r="AC64" s="379"/>
      <c r="AD64" s="59"/>
      <c r="AE64" s="71"/>
      <c r="AF64" s="71"/>
      <c r="AG64" s="71"/>
      <c r="AH64" s="71"/>
      <c r="AI64" s="71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61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405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405"/>
      <c r="AA65" s="382"/>
      <c r="AB65" s="384"/>
      <c r="AC65" s="379"/>
      <c r="AD65" s="59"/>
      <c r="AE65" s="71"/>
      <c r="AF65" s="71"/>
      <c r="AG65" s="71"/>
      <c r="AH65" s="71"/>
      <c r="AI65" s="71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61"/>
    </row>
    <row r="66" customFormat="false" ht="14.25" hidden="false" customHeight="false" outlineLevel="0" collapsed="false">
      <c r="A66" s="325"/>
      <c r="B66" s="380"/>
      <c r="C66" s="381"/>
      <c r="D66" s="375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79"/>
      <c r="AD66" s="59"/>
      <c r="AE66" s="71"/>
      <c r="AF66" s="71"/>
      <c r="AG66" s="71"/>
      <c r="AH66" s="71"/>
      <c r="AI66" s="71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61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3"/>
      <c r="G67" s="383"/>
      <c r="H67" s="383"/>
      <c r="I67" s="383"/>
      <c r="J67" s="405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4"/>
      <c r="AC67" s="379"/>
      <c r="AD67" s="59"/>
      <c r="AE67" s="71"/>
      <c r="AF67" s="71"/>
      <c r="AG67" s="71"/>
      <c r="AH67" s="71"/>
      <c r="AI67" s="71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61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3"/>
      <c r="G68" s="383"/>
      <c r="H68" s="383"/>
      <c r="I68" s="383"/>
      <c r="J68" s="405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405"/>
      <c r="AA68" s="382"/>
      <c r="AB68" s="384"/>
      <c r="AC68" s="379"/>
      <c r="AD68" s="59"/>
      <c r="AE68" s="71"/>
      <c r="AF68" s="71"/>
      <c r="AG68" s="71"/>
      <c r="AH68" s="71"/>
      <c r="AI68" s="71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61"/>
    </row>
    <row r="69" customFormat="false" ht="1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405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405"/>
      <c r="AA69" s="382"/>
      <c r="AB69" s="384"/>
      <c r="AC69" s="379"/>
      <c r="AD69" s="59"/>
      <c r="AE69" s="71"/>
      <c r="AF69" s="71"/>
      <c r="AG69" s="71"/>
      <c r="AH69" s="71"/>
      <c r="AI69" s="71"/>
      <c r="AJ69" s="134"/>
      <c r="AK69" s="18"/>
      <c r="AL69" s="18"/>
      <c r="AM69" s="18"/>
      <c r="AN69" s="18"/>
      <c r="AO69" s="134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61"/>
    </row>
    <row r="70" customFormat="false" ht="14.25" hidden="false" customHeight="false" outlineLevel="0" collapsed="false">
      <c r="A70" s="325"/>
      <c r="B70" s="380"/>
      <c r="C70" s="381"/>
      <c r="D70" s="469"/>
      <c r="E70" s="382"/>
      <c r="F70" s="383"/>
      <c r="G70" s="383"/>
      <c r="H70" s="383"/>
      <c r="I70" s="383"/>
      <c r="J70" s="405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405"/>
      <c r="AA70" s="382"/>
      <c r="AB70" s="384"/>
      <c r="AC70" s="379"/>
      <c r="AD70" s="59"/>
      <c r="AE70" s="71"/>
      <c r="AF70" s="71"/>
      <c r="AG70" s="71"/>
      <c r="AH70" s="71"/>
      <c r="AI70" s="71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61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405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405"/>
      <c r="AA71" s="382"/>
      <c r="AB71" s="384"/>
      <c r="AC71" s="379"/>
      <c r="AD71" s="59"/>
      <c r="AE71" s="71"/>
      <c r="AF71" s="71"/>
      <c r="AG71" s="71"/>
      <c r="AH71" s="71"/>
      <c r="AI71" s="71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61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405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405"/>
      <c r="AA72" s="382"/>
      <c r="AB72" s="384"/>
      <c r="AC72" s="379"/>
      <c r="AD72" s="59"/>
      <c r="AE72" s="71"/>
      <c r="AF72" s="71"/>
      <c r="AG72" s="71"/>
      <c r="AH72" s="71"/>
      <c r="AI72" s="71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61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405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405"/>
      <c r="AA73" s="382"/>
      <c r="AB73" s="384"/>
      <c r="AC73" s="379"/>
      <c r="AD73" s="59"/>
      <c r="AE73" s="71"/>
      <c r="AF73" s="71"/>
      <c r="AG73" s="71"/>
      <c r="AH73" s="71"/>
      <c r="AI73" s="71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61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405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405"/>
      <c r="AA74" s="382"/>
      <c r="AB74" s="384"/>
      <c r="AC74" s="379"/>
      <c r="AD74" s="59"/>
      <c r="AE74" s="71"/>
      <c r="AF74" s="71"/>
      <c r="AG74" s="71"/>
      <c r="AH74" s="71"/>
      <c r="AI74" s="71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61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405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405"/>
      <c r="AA75" s="382"/>
      <c r="AB75" s="384"/>
      <c r="AC75" s="379"/>
      <c r="AD75" s="59"/>
      <c r="AE75" s="71"/>
      <c r="AF75" s="71"/>
      <c r="AG75" s="71"/>
      <c r="AH75" s="71"/>
      <c r="AI75" s="71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61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405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405"/>
      <c r="AA76" s="382"/>
      <c r="AB76" s="384"/>
      <c r="AC76" s="379"/>
      <c r="AD76" s="59"/>
      <c r="AE76" s="71"/>
      <c r="AF76" s="71"/>
      <c r="AG76" s="71"/>
      <c r="AH76" s="71"/>
      <c r="AI76" s="71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61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405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405"/>
      <c r="AA77" s="382"/>
      <c r="AB77" s="384"/>
      <c r="AC77" s="379"/>
      <c r="AD77" s="59"/>
      <c r="AE77" s="71"/>
      <c r="AF77" s="71"/>
      <c r="AG77" s="71"/>
      <c r="AH77" s="71"/>
      <c r="AI77" s="71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61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405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405"/>
      <c r="AA78" s="382"/>
      <c r="AB78" s="384"/>
      <c r="AC78" s="379"/>
      <c r="AD78" s="59"/>
      <c r="AE78" s="71"/>
      <c r="AF78" s="71"/>
      <c r="AG78" s="71"/>
      <c r="AH78" s="71"/>
      <c r="AI78" s="71"/>
      <c r="AJ78" s="134"/>
      <c r="AK78" s="18"/>
      <c r="AL78" s="18"/>
      <c r="AM78" s="18"/>
      <c r="AN78" s="18"/>
      <c r="AO78" s="134"/>
      <c r="AP78" s="18"/>
      <c r="AQ78" s="18"/>
      <c r="AR78" s="18"/>
      <c r="AS78" s="18"/>
      <c r="AT78" s="134"/>
      <c r="AU78" s="18"/>
      <c r="AV78" s="18"/>
      <c r="AW78" s="18"/>
      <c r="AX78" s="18"/>
      <c r="AY78" s="18"/>
      <c r="AZ78" s="18"/>
      <c r="BA78" s="18"/>
      <c r="BB78" s="18"/>
      <c r="BC78" s="61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405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405"/>
      <c r="AA79" s="382"/>
      <c r="AB79" s="384"/>
      <c r="AC79" s="379"/>
      <c r="AD79" s="59"/>
      <c r="AE79" s="71"/>
      <c r="AF79" s="71"/>
      <c r="AG79" s="71"/>
      <c r="AH79" s="71"/>
      <c r="AI79" s="71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61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410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410"/>
      <c r="AA80" s="393"/>
      <c r="AB80" s="395"/>
      <c r="AC80" s="396"/>
      <c r="AD80" s="59"/>
      <c r="AE80" s="71"/>
      <c r="AF80" s="71"/>
      <c r="AG80" s="71"/>
      <c r="AH80" s="71"/>
      <c r="AI80" s="71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61"/>
    </row>
    <row r="81" customFormat="false" ht="15" hidden="false" customHeight="false" outlineLevel="0" collapsed="false">
      <c r="A81" s="372"/>
      <c r="B81" s="373"/>
      <c r="C81" s="397"/>
      <c r="D81" s="120"/>
      <c r="E81" s="470"/>
      <c r="F81" s="401"/>
      <c r="G81" s="401"/>
      <c r="H81" s="401"/>
      <c r="I81" s="401"/>
      <c r="J81" s="510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470"/>
      <c r="AB81" s="402"/>
      <c r="AC81" s="403"/>
      <c r="AD81" s="59"/>
      <c r="AE81" s="135"/>
      <c r="AF81" s="135"/>
      <c r="AG81" s="135"/>
      <c r="AH81" s="135"/>
      <c r="AI81" s="135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61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D82" s="61"/>
      <c r="AE82" s="61"/>
      <c r="AF82" s="61"/>
      <c r="AG82" s="61"/>
      <c r="AH82" s="61"/>
      <c r="AI82" s="61"/>
      <c r="AJ82" s="18"/>
      <c r="AK82" s="18"/>
      <c r="AL82" s="18"/>
      <c r="AM82" s="18"/>
      <c r="AN82" s="61"/>
      <c r="AO82" s="18"/>
      <c r="AP82" s="18"/>
      <c r="AQ82" s="18"/>
      <c r="AR82" s="18"/>
      <c r="AS82" s="61"/>
      <c r="AT82" s="18"/>
      <c r="AU82" s="18"/>
      <c r="AV82" s="18"/>
      <c r="AW82" s="18"/>
      <c r="AX82" s="61"/>
      <c r="AY82" s="61"/>
      <c r="AZ82" s="61"/>
      <c r="BA82" s="61"/>
      <c r="BB82" s="61"/>
      <c r="BC82" s="61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D83" s="61"/>
      <c r="AE83" s="61"/>
      <c r="AF83" s="61"/>
      <c r="AG83" s="61"/>
      <c r="AH83" s="61"/>
      <c r="AI83" s="61"/>
      <c r="AJ83" s="18"/>
      <c r="AK83" s="18"/>
      <c r="AL83" s="18"/>
      <c r="AM83" s="18"/>
      <c r="AN83" s="61"/>
      <c r="AO83" s="18"/>
      <c r="AP83" s="18"/>
      <c r="AQ83" s="18"/>
      <c r="AR83" s="18"/>
      <c r="AS83" s="61"/>
      <c r="AT83" s="18"/>
      <c r="AU83" s="18"/>
      <c r="AV83" s="18"/>
      <c r="AW83" s="18"/>
      <c r="AX83" s="61"/>
      <c r="AY83" s="61"/>
      <c r="AZ83" s="61"/>
      <c r="BA83" s="61"/>
      <c r="BB83" s="61"/>
      <c r="BC83" s="61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D84" s="61"/>
      <c r="AE84" s="61"/>
      <c r="AF84" s="61"/>
      <c r="AG84" s="61"/>
      <c r="AH84" s="61"/>
      <c r="AI84" s="61"/>
      <c r="AJ84" s="18"/>
      <c r="AK84" s="18"/>
      <c r="AL84" s="18"/>
      <c r="AM84" s="18"/>
      <c r="AN84" s="61"/>
      <c r="AO84" s="18"/>
      <c r="AP84" s="18"/>
      <c r="AQ84" s="18"/>
      <c r="AR84" s="18"/>
      <c r="AS84" s="61"/>
      <c r="AT84" s="18"/>
      <c r="AU84" s="18"/>
      <c r="AV84" s="18"/>
      <c r="AW84" s="18"/>
      <c r="AX84" s="61"/>
      <c r="AY84" s="61"/>
      <c r="AZ84" s="61"/>
      <c r="BA84" s="61"/>
      <c r="BB84" s="61"/>
      <c r="BC84" s="61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D85" s="61"/>
      <c r="AE85" s="61"/>
      <c r="AF85" s="61"/>
      <c r="AG85" s="61"/>
      <c r="AH85" s="61"/>
      <c r="AI85" s="61"/>
      <c r="AJ85" s="18"/>
      <c r="AK85" s="18"/>
      <c r="AL85" s="18"/>
      <c r="AM85" s="18"/>
      <c r="AN85" s="61"/>
      <c r="AO85" s="18"/>
      <c r="AP85" s="18"/>
      <c r="AQ85" s="18"/>
      <c r="AR85" s="18"/>
      <c r="AS85" s="61"/>
      <c r="AT85" s="18"/>
      <c r="AU85" s="18"/>
      <c r="AV85" s="18"/>
      <c r="AW85" s="18"/>
      <c r="AX85" s="61"/>
      <c r="AY85" s="61"/>
      <c r="AZ85" s="61"/>
      <c r="BA85" s="61"/>
      <c r="BB85" s="61"/>
      <c r="BC85" s="61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</row>
    <row r="89" customFormat="false" ht="14.25" hidden="false" customHeight="false" outlineLevel="0" collapsed="false">
      <c r="A89" s="388"/>
      <c r="B89" s="511"/>
      <c r="C89" s="512"/>
      <c r="D89" s="513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  <c r="R89" s="444"/>
      <c r="S89" s="444"/>
      <c r="T89" s="444"/>
      <c r="U89" s="444"/>
      <c r="V89" s="444"/>
      <c r="W89" s="444"/>
      <c r="X89" s="444"/>
      <c r="Y89" s="444"/>
      <c r="Z89" s="444"/>
      <c r="AA89" s="444"/>
      <c r="AB89" s="444"/>
      <c r="AC89" s="379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</row>
    <row r="90" customFormat="false" ht="14.25" hidden="false" customHeight="false" outlineLevel="0" collapsed="false">
      <c r="A90" s="325"/>
      <c r="B90" s="427"/>
      <c r="C90" s="428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3"/>
      <c r="AC96" s="379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</row>
    <row r="113" customFormat="false" ht="14.25" hidden="false" customHeight="false" outlineLevel="0" collapsed="false">
      <c r="A113" s="62"/>
      <c r="B113" s="380"/>
      <c r="C113" s="381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</row>
    <row r="131" customFormat="false" ht="14.25" hidden="false" customHeight="false" outlineLevel="0" collapsed="false">
      <c r="A131" s="480"/>
      <c r="B131" s="481"/>
      <c r="C131" s="481"/>
      <c r="D131" s="514"/>
      <c r="E131" s="515"/>
      <c r="F131" s="516"/>
      <c r="G131" s="516"/>
      <c r="H131" s="516"/>
      <c r="I131" s="516"/>
      <c r="J131" s="517"/>
      <c r="K131" s="518"/>
      <c r="L131" s="516"/>
      <c r="M131" s="516"/>
      <c r="N131" s="516"/>
      <c r="O131" s="516"/>
      <c r="P131" s="516"/>
      <c r="Q131" s="516"/>
      <c r="R131" s="516"/>
      <c r="S131" s="516"/>
      <c r="T131" s="516"/>
      <c r="U131" s="516"/>
      <c r="V131" s="516"/>
      <c r="W131" s="516"/>
      <c r="X131" s="516"/>
      <c r="Y131" s="516"/>
      <c r="Z131" s="519"/>
      <c r="AA131" s="515"/>
      <c r="AB131" s="516"/>
      <c r="AC131" s="465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286" width="22.7"/>
    <col collapsed="false" customWidth="true" hidden="false" outlineLevel="0" max="2" min="2" style="287" width="7.28"/>
    <col collapsed="false" customWidth="true" hidden="false" outlineLevel="0" max="3" min="3" style="287" width="19.85"/>
    <col collapsed="false" customWidth="true" hidden="false" outlineLevel="0" max="4" min="4" style="288" width="10.41"/>
    <col collapsed="false" customWidth="true" hidden="false" outlineLevel="0" max="5" min="5" style="289" width="9.41"/>
    <col collapsed="false" customWidth="false" hidden="false" outlineLevel="0" max="9" min="6" style="290" width="9.14"/>
    <col collapsed="false" customWidth="false" hidden="false" outlineLevel="0" max="10" min="10" style="291" width="9.14"/>
    <col collapsed="false" customWidth="false" hidden="false" outlineLevel="0" max="11" min="11" style="292" width="9.14"/>
    <col collapsed="false" customWidth="false" hidden="false" outlineLevel="0" max="25" min="12" style="290" width="9.14"/>
    <col collapsed="false" customWidth="false" hidden="false" outlineLevel="0" max="26" min="26" style="293" width="9.14"/>
    <col collapsed="false" customWidth="false" hidden="false" outlineLevel="0" max="27" min="27" style="289" width="9.14"/>
    <col collapsed="false" customWidth="false" hidden="false" outlineLevel="0" max="28" min="28" style="290" width="9.14"/>
    <col collapsed="false" customWidth="true" hidden="false" outlineLevel="0" max="29" min="29" style="294" width="47.56"/>
    <col collapsed="false" customWidth="false" hidden="false" outlineLevel="0" max="257" min="30" style="295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300"/>
      <c r="AY1" s="301"/>
      <c r="AZ1" s="301"/>
      <c r="BA1" s="300"/>
      <c r="BB1" s="302"/>
      <c r="BC1" s="302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  <c r="DJ1" s="299"/>
      <c r="DK1" s="299"/>
      <c r="DL1" s="299"/>
      <c r="DM1" s="299"/>
      <c r="DN1" s="299"/>
      <c r="DO1" s="299"/>
      <c r="DP1" s="299"/>
      <c r="DQ1" s="299"/>
      <c r="DR1" s="299"/>
      <c r="DS1" s="299"/>
      <c r="DT1" s="299"/>
      <c r="DU1" s="299"/>
      <c r="DV1" s="299"/>
      <c r="DW1" s="299"/>
      <c r="DX1" s="299"/>
      <c r="DY1" s="299"/>
      <c r="DZ1" s="299"/>
      <c r="EA1" s="299"/>
      <c r="EB1" s="299"/>
      <c r="EC1" s="299"/>
      <c r="ED1" s="299"/>
      <c r="EE1" s="299"/>
      <c r="EF1" s="299"/>
      <c r="EG1" s="299"/>
      <c r="EH1" s="299"/>
      <c r="EI1" s="299"/>
      <c r="EJ1" s="299"/>
      <c r="EK1" s="299"/>
      <c r="EL1" s="299"/>
      <c r="EM1" s="299"/>
      <c r="EN1" s="299"/>
      <c r="EO1" s="299"/>
      <c r="EP1" s="299"/>
      <c r="EQ1" s="299"/>
      <c r="ER1" s="299"/>
      <c r="ES1" s="299"/>
      <c r="ET1" s="299"/>
      <c r="EU1" s="299"/>
      <c r="EV1" s="299"/>
      <c r="EW1" s="299"/>
      <c r="EX1" s="299"/>
      <c r="EY1" s="299"/>
      <c r="EZ1" s="299"/>
      <c r="FA1" s="299"/>
      <c r="FB1" s="299"/>
      <c r="FC1" s="299"/>
      <c r="FD1" s="299"/>
      <c r="FE1" s="299"/>
      <c r="FF1" s="299"/>
      <c r="FG1" s="299"/>
      <c r="FH1" s="299"/>
      <c r="FI1" s="299"/>
      <c r="FJ1" s="299"/>
      <c r="FK1" s="299"/>
      <c r="FL1" s="299"/>
      <c r="FM1" s="299"/>
      <c r="FN1" s="299"/>
      <c r="FO1" s="299"/>
      <c r="FP1" s="299"/>
      <c r="FQ1" s="299"/>
      <c r="FR1" s="299"/>
      <c r="FS1" s="299"/>
      <c r="FT1" s="299"/>
      <c r="FU1" s="299"/>
      <c r="FV1" s="299"/>
      <c r="FW1" s="299"/>
      <c r="FX1" s="299"/>
      <c r="FY1" s="299"/>
      <c r="FZ1" s="299"/>
      <c r="GA1" s="299"/>
      <c r="GB1" s="299"/>
      <c r="GC1" s="299"/>
      <c r="GD1" s="299"/>
      <c r="GE1" s="299"/>
      <c r="GF1" s="299"/>
      <c r="GG1" s="299"/>
      <c r="GH1" s="299"/>
      <c r="GI1" s="299"/>
      <c r="GJ1" s="299"/>
      <c r="GK1" s="299"/>
      <c r="GL1" s="299"/>
      <c r="GM1" s="299"/>
      <c r="GN1" s="299"/>
      <c r="GO1" s="299"/>
      <c r="GP1" s="299"/>
      <c r="GQ1" s="299"/>
      <c r="GR1" s="299"/>
      <c r="GS1" s="299"/>
      <c r="GT1" s="299"/>
      <c r="GU1" s="299"/>
      <c r="GV1" s="299"/>
      <c r="GW1" s="299"/>
      <c r="GX1" s="299"/>
      <c r="GY1" s="299"/>
      <c r="GZ1" s="299"/>
      <c r="HA1" s="299"/>
      <c r="HB1" s="299"/>
      <c r="HC1" s="299"/>
      <c r="HD1" s="299"/>
      <c r="HE1" s="299"/>
      <c r="HF1" s="299"/>
      <c r="HG1" s="299"/>
      <c r="HH1" s="299"/>
      <c r="HI1" s="299"/>
      <c r="HJ1" s="299"/>
      <c r="HK1" s="299"/>
      <c r="HL1" s="299"/>
      <c r="HM1" s="299"/>
      <c r="HN1" s="299"/>
      <c r="HO1" s="299"/>
      <c r="HP1" s="299"/>
      <c r="HQ1" s="299"/>
      <c r="HR1" s="299"/>
      <c r="HS1" s="299"/>
      <c r="HT1" s="299"/>
      <c r="HU1" s="299"/>
      <c r="HV1" s="299"/>
      <c r="HW1" s="299"/>
      <c r="HX1" s="299"/>
      <c r="HY1" s="299"/>
      <c r="HZ1" s="299"/>
      <c r="IA1" s="299"/>
      <c r="IB1" s="299"/>
      <c r="IC1" s="299"/>
      <c r="ID1" s="299"/>
      <c r="IE1" s="299"/>
      <c r="IF1" s="299"/>
      <c r="IG1" s="299"/>
      <c r="IH1" s="299"/>
      <c r="II1" s="299"/>
      <c r="IJ1" s="299"/>
      <c r="IK1" s="299"/>
      <c r="IL1" s="299"/>
      <c r="IM1" s="299"/>
      <c r="IN1" s="299"/>
      <c r="IO1" s="299"/>
      <c r="IP1" s="299"/>
      <c r="IQ1" s="299"/>
      <c r="IR1" s="299"/>
      <c r="IS1" s="299"/>
      <c r="IT1" s="299"/>
      <c r="IU1" s="299"/>
      <c r="IV1" s="299"/>
      <c r="IW1" s="29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299"/>
      <c r="AU2" s="299"/>
      <c r="AV2" s="299"/>
      <c r="AW2" s="299"/>
      <c r="AX2" s="300"/>
      <c r="AY2" s="301"/>
      <c r="AZ2" s="301"/>
      <c r="BA2" s="300"/>
      <c r="BB2" s="302"/>
      <c r="BC2" s="302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299"/>
      <c r="BO2" s="299"/>
      <c r="BP2" s="299"/>
      <c r="BQ2" s="299"/>
      <c r="BR2" s="299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  <c r="CO2" s="299"/>
      <c r="CP2" s="299"/>
      <c r="CQ2" s="299"/>
      <c r="CR2" s="299"/>
      <c r="CS2" s="299"/>
      <c r="CT2" s="299"/>
      <c r="CU2" s="299"/>
      <c r="CV2" s="299"/>
      <c r="CW2" s="299"/>
      <c r="CX2" s="299"/>
      <c r="CY2" s="299"/>
      <c r="CZ2" s="299"/>
      <c r="DA2" s="299"/>
      <c r="DB2" s="299"/>
      <c r="DC2" s="299"/>
      <c r="DD2" s="299"/>
      <c r="DE2" s="299"/>
      <c r="DF2" s="299"/>
      <c r="DG2" s="299"/>
      <c r="DH2" s="299"/>
      <c r="DI2" s="299"/>
      <c r="DJ2" s="299"/>
      <c r="DK2" s="299"/>
      <c r="DL2" s="299"/>
      <c r="DM2" s="299"/>
      <c r="DN2" s="299"/>
      <c r="DO2" s="299"/>
      <c r="DP2" s="299"/>
      <c r="DQ2" s="299"/>
      <c r="DR2" s="299"/>
      <c r="DS2" s="299"/>
      <c r="DT2" s="299"/>
      <c r="DU2" s="299"/>
      <c r="DV2" s="299"/>
      <c r="DW2" s="299"/>
      <c r="DX2" s="299"/>
      <c r="DY2" s="299"/>
      <c r="DZ2" s="299"/>
      <c r="EA2" s="299"/>
      <c r="EB2" s="299"/>
      <c r="EC2" s="299"/>
      <c r="ED2" s="299"/>
      <c r="EE2" s="299"/>
      <c r="EF2" s="299"/>
      <c r="EG2" s="299"/>
      <c r="EH2" s="299"/>
      <c r="EI2" s="299"/>
      <c r="EJ2" s="299"/>
      <c r="EK2" s="299"/>
      <c r="EL2" s="299"/>
      <c r="EM2" s="299"/>
      <c r="EN2" s="299"/>
      <c r="EO2" s="299"/>
      <c r="EP2" s="299"/>
      <c r="EQ2" s="299"/>
      <c r="ER2" s="299"/>
      <c r="ES2" s="299"/>
      <c r="ET2" s="299"/>
      <c r="EU2" s="299"/>
      <c r="EV2" s="299"/>
      <c r="EW2" s="299"/>
      <c r="EX2" s="299"/>
      <c r="EY2" s="299"/>
      <c r="EZ2" s="299"/>
      <c r="FA2" s="299"/>
      <c r="FB2" s="299"/>
      <c r="FC2" s="299"/>
      <c r="FD2" s="299"/>
      <c r="FE2" s="299"/>
      <c r="FF2" s="299"/>
      <c r="FG2" s="299"/>
      <c r="FH2" s="299"/>
      <c r="FI2" s="299"/>
      <c r="FJ2" s="299"/>
      <c r="FK2" s="299"/>
      <c r="FL2" s="299"/>
      <c r="FM2" s="299"/>
      <c r="FN2" s="299"/>
      <c r="FO2" s="299"/>
      <c r="FP2" s="299"/>
      <c r="FQ2" s="299"/>
      <c r="FR2" s="299"/>
      <c r="FS2" s="299"/>
      <c r="FT2" s="299"/>
      <c r="FU2" s="299"/>
      <c r="FV2" s="299"/>
      <c r="FW2" s="299"/>
      <c r="FX2" s="299"/>
      <c r="FY2" s="299"/>
      <c r="FZ2" s="299"/>
      <c r="GA2" s="299"/>
      <c r="GB2" s="299"/>
      <c r="GC2" s="299"/>
      <c r="GD2" s="299"/>
      <c r="GE2" s="299"/>
      <c r="GF2" s="299"/>
      <c r="GG2" s="299"/>
      <c r="GH2" s="299"/>
      <c r="GI2" s="299"/>
      <c r="GJ2" s="299"/>
      <c r="GK2" s="299"/>
      <c r="GL2" s="299"/>
      <c r="GM2" s="299"/>
      <c r="GN2" s="299"/>
      <c r="GO2" s="299"/>
      <c r="GP2" s="299"/>
      <c r="GQ2" s="299"/>
      <c r="GR2" s="299"/>
      <c r="GS2" s="299"/>
      <c r="GT2" s="299"/>
      <c r="GU2" s="299"/>
      <c r="GV2" s="299"/>
      <c r="GW2" s="299"/>
      <c r="GX2" s="299"/>
      <c r="GY2" s="299"/>
      <c r="GZ2" s="299"/>
      <c r="HA2" s="299"/>
      <c r="HB2" s="299"/>
      <c r="HC2" s="299"/>
      <c r="HD2" s="299"/>
      <c r="HE2" s="299"/>
      <c r="HF2" s="299"/>
      <c r="HG2" s="299"/>
      <c r="HH2" s="299"/>
      <c r="HI2" s="299"/>
      <c r="HJ2" s="299"/>
      <c r="HK2" s="299"/>
      <c r="HL2" s="299"/>
      <c r="HM2" s="299"/>
      <c r="HN2" s="299"/>
      <c r="HO2" s="299"/>
      <c r="HP2" s="299"/>
      <c r="HQ2" s="299"/>
      <c r="HR2" s="299"/>
      <c r="HS2" s="299"/>
      <c r="HT2" s="299"/>
      <c r="HU2" s="299"/>
      <c r="HV2" s="299"/>
      <c r="HW2" s="299"/>
      <c r="HX2" s="299"/>
      <c r="HY2" s="299"/>
      <c r="HZ2" s="299"/>
      <c r="IA2" s="299"/>
      <c r="IB2" s="299"/>
      <c r="IC2" s="299"/>
      <c r="ID2" s="299"/>
      <c r="IE2" s="299"/>
      <c r="IF2" s="299"/>
      <c r="IG2" s="299"/>
      <c r="IH2" s="299"/>
      <c r="II2" s="299"/>
      <c r="IJ2" s="299"/>
      <c r="IK2" s="299"/>
      <c r="IL2" s="299"/>
      <c r="IM2" s="299"/>
      <c r="IN2" s="299"/>
      <c r="IO2" s="299"/>
      <c r="IP2" s="299"/>
      <c r="IQ2" s="299"/>
      <c r="IR2" s="299"/>
      <c r="IS2" s="299"/>
      <c r="IT2" s="299"/>
      <c r="IU2" s="299"/>
      <c r="IV2" s="299"/>
      <c r="IW2" s="29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300"/>
      <c r="AY3" s="301"/>
      <c r="AZ3" s="301"/>
      <c r="BA3" s="300"/>
      <c r="BB3" s="302"/>
      <c r="BC3" s="302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  <c r="CH3" s="299"/>
      <c r="CI3" s="299"/>
      <c r="CJ3" s="299"/>
      <c r="CK3" s="299"/>
      <c r="CL3" s="299"/>
      <c r="CM3" s="299"/>
      <c r="CN3" s="299"/>
      <c r="CO3" s="299"/>
      <c r="CP3" s="299"/>
      <c r="CQ3" s="299"/>
      <c r="CR3" s="299"/>
      <c r="CS3" s="299"/>
      <c r="CT3" s="299"/>
      <c r="CU3" s="299"/>
      <c r="CV3" s="299"/>
      <c r="CW3" s="299"/>
      <c r="CX3" s="299"/>
      <c r="CY3" s="299"/>
      <c r="CZ3" s="299"/>
      <c r="DA3" s="299"/>
      <c r="DB3" s="299"/>
      <c r="DC3" s="299"/>
      <c r="DD3" s="299"/>
      <c r="DE3" s="299"/>
      <c r="DF3" s="299"/>
      <c r="DG3" s="299"/>
      <c r="DH3" s="299"/>
      <c r="DI3" s="299"/>
      <c r="DJ3" s="299"/>
      <c r="DK3" s="299"/>
      <c r="DL3" s="299"/>
      <c r="DM3" s="299"/>
      <c r="DN3" s="299"/>
      <c r="DO3" s="299"/>
      <c r="DP3" s="299"/>
      <c r="DQ3" s="299"/>
      <c r="DR3" s="299"/>
      <c r="DS3" s="299"/>
      <c r="DT3" s="299"/>
      <c r="DU3" s="299"/>
      <c r="DV3" s="299"/>
      <c r="DW3" s="299"/>
      <c r="DX3" s="299"/>
      <c r="DY3" s="299"/>
      <c r="DZ3" s="299"/>
      <c r="EA3" s="299"/>
      <c r="EB3" s="299"/>
      <c r="EC3" s="299"/>
      <c r="ED3" s="299"/>
      <c r="EE3" s="299"/>
      <c r="EF3" s="299"/>
      <c r="EG3" s="299"/>
      <c r="EH3" s="299"/>
      <c r="EI3" s="299"/>
      <c r="EJ3" s="299"/>
      <c r="EK3" s="299"/>
      <c r="EL3" s="299"/>
      <c r="EM3" s="299"/>
      <c r="EN3" s="299"/>
      <c r="EO3" s="299"/>
      <c r="EP3" s="299"/>
      <c r="EQ3" s="299"/>
      <c r="ER3" s="299"/>
      <c r="ES3" s="299"/>
      <c r="ET3" s="299"/>
      <c r="EU3" s="299"/>
      <c r="EV3" s="299"/>
      <c r="EW3" s="299"/>
      <c r="EX3" s="299"/>
      <c r="EY3" s="299"/>
      <c r="EZ3" s="299"/>
      <c r="FA3" s="299"/>
      <c r="FB3" s="299"/>
      <c r="FC3" s="299"/>
      <c r="FD3" s="299"/>
      <c r="FE3" s="299"/>
      <c r="FF3" s="299"/>
      <c r="FG3" s="299"/>
      <c r="FH3" s="299"/>
      <c r="FI3" s="299"/>
      <c r="FJ3" s="299"/>
      <c r="FK3" s="299"/>
      <c r="FL3" s="299"/>
      <c r="FM3" s="299"/>
      <c r="FN3" s="299"/>
      <c r="FO3" s="299"/>
      <c r="FP3" s="299"/>
      <c r="FQ3" s="299"/>
      <c r="FR3" s="299"/>
      <c r="FS3" s="299"/>
      <c r="FT3" s="299"/>
      <c r="FU3" s="299"/>
      <c r="FV3" s="299"/>
      <c r="FW3" s="299"/>
      <c r="FX3" s="299"/>
      <c r="FY3" s="299"/>
      <c r="FZ3" s="299"/>
      <c r="GA3" s="299"/>
      <c r="GB3" s="299"/>
      <c r="GC3" s="299"/>
      <c r="GD3" s="299"/>
      <c r="GE3" s="299"/>
      <c r="GF3" s="299"/>
      <c r="GG3" s="299"/>
      <c r="GH3" s="299"/>
      <c r="GI3" s="299"/>
      <c r="GJ3" s="299"/>
      <c r="GK3" s="299"/>
      <c r="GL3" s="299"/>
      <c r="GM3" s="299"/>
      <c r="GN3" s="299"/>
      <c r="GO3" s="299"/>
      <c r="GP3" s="299"/>
      <c r="GQ3" s="299"/>
      <c r="GR3" s="299"/>
      <c r="GS3" s="299"/>
      <c r="GT3" s="299"/>
      <c r="GU3" s="299"/>
      <c r="GV3" s="299"/>
      <c r="GW3" s="299"/>
      <c r="GX3" s="299"/>
      <c r="GY3" s="299"/>
      <c r="GZ3" s="299"/>
      <c r="HA3" s="299"/>
      <c r="HB3" s="299"/>
      <c r="HC3" s="299"/>
      <c r="HD3" s="299"/>
      <c r="HE3" s="299"/>
      <c r="HF3" s="299"/>
      <c r="HG3" s="299"/>
      <c r="HH3" s="299"/>
      <c r="HI3" s="299"/>
      <c r="HJ3" s="299"/>
      <c r="HK3" s="299"/>
      <c r="HL3" s="299"/>
      <c r="HM3" s="299"/>
      <c r="HN3" s="299"/>
      <c r="HO3" s="299"/>
      <c r="HP3" s="299"/>
      <c r="HQ3" s="299"/>
      <c r="HR3" s="299"/>
      <c r="HS3" s="299"/>
      <c r="HT3" s="299"/>
      <c r="HU3" s="299"/>
      <c r="HV3" s="299"/>
      <c r="HW3" s="299"/>
      <c r="HX3" s="299"/>
      <c r="HY3" s="299"/>
      <c r="HZ3" s="299"/>
      <c r="IA3" s="299"/>
      <c r="IB3" s="299"/>
      <c r="IC3" s="299"/>
      <c r="ID3" s="299"/>
      <c r="IE3" s="299"/>
      <c r="IF3" s="299"/>
      <c r="IG3" s="299"/>
      <c r="IH3" s="299"/>
      <c r="II3" s="299"/>
      <c r="IJ3" s="299"/>
      <c r="IK3" s="299"/>
      <c r="IL3" s="299"/>
      <c r="IM3" s="299"/>
      <c r="IN3" s="299"/>
      <c r="IO3" s="299"/>
      <c r="IP3" s="299"/>
      <c r="IQ3" s="299"/>
      <c r="IR3" s="299"/>
      <c r="IS3" s="299"/>
      <c r="IT3" s="299"/>
      <c r="IU3" s="299"/>
      <c r="IV3" s="299"/>
      <c r="IW3" s="29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300"/>
      <c r="AY4" s="301"/>
      <c r="AZ4" s="301"/>
      <c r="BA4" s="300"/>
      <c r="BB4" s="302"/>
      <c r="BC4" s="302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  <c r="CH4" s="299"/>
      <c r="CI4" s="299"/>
      <c r="CJ4" s="299"/>
      <c r="CK4" s="299"/>
      <c r="CL4" s="299"/>
      <c r="CM4" s="299"/>
      <c r="CN4" s="299"/>
      <c r="CO4" s="299"/>
      <c r="CP4" s="299"/>
      <c r="CQ4" s="299"/>
      <c r="CR4" s="299"/>
      <c r="CS4" s="299"/>
      <c r="CT4" s="299"/>
      <c r="CU4" s="299"/>
      <c r="CV4" s="299"/>
      <c r="CW4" s="299"/>
      <c r="CX4" s="299"/>
      <c r="CY4" s="299"/>
      <c r="CZ4" s="299"/>
      <c r="DA4" s="299"/>
      <c r="DB4" s="299"/>
      <c r="DC4" s="299"/>
      <c r="DD4" s="299"/>
      <c r="DE4" s="299"/>
      <c r="DF4" s="299"/>
      <c r="DG4" s="299"/>
      <c r="DH4" s="299"/>
      <c r="DI4" s="299"/>
      <c r="DJ4" s="299"/>
      <c r="DK4" s="299"/>
      <c r="DL4" s="299"/>
      <c r="DM4" s="299"/>
      <c r="DN4" s="299"/>
      <c r="DO4" s="299"/>
      <c r="DP4" s="299"/>
      <c r="DQ4" s="299"/>
      <c r="DR4" s="299"/>
      <c r="DS4" s="299"/>
      <c r="DT4" s="299"/>
      <c r="DU4" s="299"/>
      <c r="DV4" s="299"/>
      <c r="DW4" s="299"/>
      <c r="DX4" s="299"/>
      <c r="DY4" s="299"/>
      <c r="DZ4" s="299"/>
      <c r="EA4" s="299"/>
      <c r="EB4" s="299"/>
      <c r="EC4" s="299"/>
      <c r="ED4" s="299"/>
      <c r="EE4" s="299"/>
      <c r="EF4" s="299"/>
      <c r="EG4" s="299"/>
      <c r="EH4" s="299"/>
      <c r="EI4" s="299"/>
      <c r="EJ4" s="299"/>
      <c r="EK4" s="299"/>
      <c r="EL4" s="299"/>
      <c r="EM4" s="299"/>
      <c r="EN4" s="299"/>
      <c r="EO4" s="299"/>
      <c r="EP4" s="299"/>
      <c r="EQ4" s="299"/>
      <c r="ER4" s="299"/>
      <c r="ES4" s="299"/>
      <c r="ET4" s="299"/>
      <c r="EU4" s="299"/>
      <c r="EV4" s="299"/>
      <c r="EW4" s="299"/>
      <c r="EX4" s="299"/>
      <c r="EY4" s="299"/>
      <c r="EZ4" s="299"/>
      <c r="FA4" s="299"/>
      <c r="FB4" s="299"/>
      <c r="FC4" s="299"/>
      <c r="FD4" s="299"/>
      <c r="FE4" s="299"/>
      <c r="FF4" s="299"/>
      <c r="FG4" s="299"/>
      <c r="FH4" s="299"/>
      <c r="FI4" s="299"/>
      <c r="FJ4" s="299"/>
      <c r="FK4" s="299"/>
      <c r="FL4" s="299"/>
      <c r="FM4" s="299"/>
      <c r="FN4" s="299"/>
      <c r="FO4" s="299"/>
      <c r="FP4" s="299"/>
      <c r="FQ4" s="299"/>
      <c r="FR4" s="299"/>
      <c r="FS4" s="299"/>
      <c r="FT4" s="299"/>
      <c r="FU4" s="299"/>
      <c r="FV4" s="299"/>
      <c r="FW4" s="299"/>
      <c r="FX4" s="299"/>
      <c r="FY4" s="299"/>
      <c r="FZ4" s="299"/>
      <c r="GA4" s="299"/>
      <c r="GB4" s="299"/>
      <c r="GC4" s="299"/>
      <c r="GD4" s="299"/>
      <c r="GE4" s="299"/>
      <c r="GF4" s="299"/>
      <c r="GG4" s="299"/>
      <c r="GH4" s="299"/>
      <c r="GI4" s="299"/>
      <c r="GJ4" s="299"/>
      <c r="GK4" s="299"/>
      <c r="GL4" s="299"/>
      <c r="GM4" s="299"/>
      <c r="GN4" s="299"/>
      <c r="GO4" s="299"/>
      <c r="GP4" s="299"/>
      <c r="GQ4" s="299"/>
      <c r="GR4" s="299"/>
      <c r="GS4" s="299"/>
      <c r="GT4" s="299"/>
      <c r="GU4" s="299"/>
      <c r="GV4" s="299"/>
      <c r="GW4" s="299"/>
      <c r="GX4" s="299"/>
      <c r="GY4" s="299"/>
      <c r="GZ4" s="299"/>
      <c r="HA4" s="299"/>
      <c r="HB4" s="299"/>
      <c r="HC4" s="299"/>
      <c r="HD4" s="299"/>
      <c r="HE4" s="299"/>
      <c r="HF4" s="299"/>
      <c r="HG4" s="299"/>
      <c r="HH4" s="299"/>
      <c r="HI4" s="299"/>
      <c r="HJ4" s="299"/>
      <c r="HK4" s="299"/>
      <c r="HL4" s="299"/>
      <c r="HM4" s="299"/>
      <c r="HN4" s="299"/>
      <c r="HO4" s="299"/>
      <c r="HP4" s="299"/>
      <c r="HQ4" s="299"/>
      <c r="HR4" s="299"/>
      <c r="HS4" s="299"/>
      <c r="HT4" s="299"/>
      <c r="HU4" s="299"/>
      <c r="HV4" s="299"/>
      <c r="HW4" s="299"/>
      <c r="HX4" s="299"/>
      <c r="HY4" s="299"/>
      <c r="HZ4" s="299"/>
      <c r="IA4" s="299"/>
      <c r="IB4" s="299"/>
      <c r="IC4" s="299"/>
      <c r="ID4" s="299"/>
      <c r="IE4" s="299"/>
      <c r="IF4" s="299"/>
      <c r="IG4" s="299"/>
      <c r="IH4" s="299"/>
      <c r="II4" s="299"/>
      <c r="IJ4" s="299"/>
      <c r="IK4" s="299"/>
      <c r="IL4" s="299"/>
      <c r="IM4" s="299"/>
      <c r="IN4" s="299"/>
      <c r="IO4" s="299"/>
      <c r="IP4" s="299"/>
      <c r="IQ4" s="299"/>
      <c r="IR4" s="299"/>
      <c r="IS4" s="299"/>
      <c r="IT4" s="299"/>
      <c r="IU4" s="299"/>
      <c r="IV4" s="299"/>
      <c r="IW4" s="29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300"/>
      <c r="AY5" s="301"/>
      <c r="AZ5" s="301"/>
      <c r="BA5" s="300"/>
      <c r="BB5" s="302"/>
      <c r="BC5" s="302"/>
      <c r="BD5" s="299"/>
      <c r="BE5" s="299"/>
      <c r="BF5" s="299"/>
      <c r="BG5" s="299"/>
      <c r="BH5" s="299"/>
      <c r="BI5" s="299"/>
      <c r="BJ5" s="299"/>
      <c r="BK5" s="299"/>
      <c r="BL5" s="299"/>
      <c r="BM5" s="299"/>
      <c r="BN5" s="299"/>
      <c r="BO5" s="299"/>
      <c r="BP5" s="299"/>
      <c r="BQ5" s="299"/>
      <c r="BR5" s="299"/>
      <c r="BS5" s="299"/>
      <c r="BT5" s="299"/>
      <c r="BU5" s="299"/>
      <c r="BV5" s="299"/>
      <c r="BW5" s="299"/>
      <c r="BX5" s="299"/>
      <c r="BY5" s="299"/>
      <c r="BZ5" s="299"/>
      <c r="CA5" s="299"/>
      <c r="CB5" s="299"/>
      <c r="CC5" s="299"/>
      <c r="CD5" s="299"/>
      <c r="CE5" s="299"/>
      <c r="CF5" s="299"/>
      <c r="CG5" s="299"/>
      <c r="CH5" s="299"/>
      <c r="CI5" s="299"/>
      <c r="CJ5" s="299"/>
      <c r="CK5" s="299"/>
      <c r="CL5" s="299"/>
      <c r="CM5" s="299"/>
      <c r="CN5" s="299"/>
      <c r="CO5" s="299"/>
      <c r="CP5" s="299"/>
      <c r="CQ5" s="299"/>
      <c r="CR5" s="299"/>
      <c r="CS5" s="299"/>
      <c r="CT5" s="299"/>
      <c r="CU5" s="299"/>
      <c r="CV5" s="299"/>
      <c r="CW5" s="299"/>
      <c r="CX5" s="299"/>
      <c r="CY5" s="299"/>
      <c r="CZ5" s="299"/>
      <c r="DA5" s="299"/>
      <c r="DB5" s="299"/>
      <c r="DC5" s="299"/>
      <c r="DD5" s="299"/>
      <c r="DE5" s="299"/>
      <c r="DF5" s="299"/>
      <c r="DG5" s="299"/>
      <c r="DH5" s="299"/>
      <c r="DI5" s="299"/>
      <c r="DJ5" s="299"/>
      <c r="DK5" s="299"/>
      <c r="DL5" s="299"/>
      <c r="DM5" s="299"/>
      <c r="DN5" s="299"/>
      <c r="DO5" s="299"/>
      <c r="DP5" s="299"/>
      <c r="DQ5" s="299"/>
      <c r="DR5" s="299"/>
      <c r="DS5" s="299"/>
      <c r="DT5" s="299"/>
      <c r="DU5" s="299"/>
      <c r="DV5" s="299"/>
      <c r="DW5" s="299"/>
      <c r="DX5" s="299"/>
      <c r="DY5" s="299"/>
      <c r="DZ5" s="299"/>
      <c r="EA5" s="299"/>
      <c r="EB5" s="299"/>
      <c r="EC5" s="299"/>
      <c r="ED5" s="299"/>
      <c r="EE5" s="299"/>
      <c r="EF5" s="299"/>
      <c r="EG5" s="299"/>
      <c r="EH5" s="299"/>
      <c r="EI5" s="299"/>
      <c r="EJ5" s="299"/>
      <c r="EK5" s="299"/>
      <c r="EL5" s="299"/>
      <c r="EM5" s="299"/>
      <c r="EN5" s="299"/>
      <c r="EO5" s="299"/>
      <c r="EP5" s="299"/>
      <c r="EQ5" s="299"/>
      <c r="ER5" s="299"/>
      <c r="ES5" s="299"/>
      <c r="ET5" s="299"/>
      <c r="EU5" s="299"/>
      <c r="EV5" s="299"/>
      <c r="EW5" s="299"/>
      <c r="EX5" s="299"/>
      <c r="EY5" s="299"/>
      <c r="EZ5" s="299"/>
      <c r="FA5" s="299"/>
      <c r="FB5" s="299"/>
      <c r="FC5" s="299"/>
      <c r="FD5" s="299"/>
      <c r="FE5" s="299"/>
      <c r="FF5" s="299"/>
      <c r="FG5" s="299"/>
      <c r="FH5" s="299"/>
      <c r="FI5" s="299"/>
      <c r="FJ5" s="299"/>
      <c r="FK5" s="299"/>
      <c r="FL5" s="299"/>
      <c r="FM5" s="299"/>
      <c r="FN5" s="299"/>
      <c r="FO5" s="299"/>
      <c r="FP5" s="299"/>
      <c r="FQ5" s="299"/>
      <c r="FR5" s="299"/>
      <c r="FS5" s="299"/>
      <c r="FT5" s="299"/>
      <c r="FU5" s="299"/>
      <c r="FV5" s="299"/>
      <c r="FW5" s="299"/>
      <c r="FX5" s="299"/>
      <c r="FY5" s="299"/>
      <c r="FZ5" s="299"/>
      <c r="GA5" s="299"/>
      <c r="GB5" s="299"/>
      <c r="GC5" s="299"/>
      <c r="GD5" s="299"/>
      <c r="GE5" s="299"/>
      <c r="GF5" s="299"/>
      <c r="GG5" s="299"/>
      <c r="GH5" s="299"/>
      <c r="GI5" s="299"/>
      <c r="GJ5" s="299"/>
      <c r="GK5" s="299"/>
      <c r="GL5" s="299"/>
      <c r="GM5" s="299"/>
      <c r="GN5" s="299"/>
      <c r="GO5" s="299"/>
      <c r="GP5" s="299"/>
      <c r="GQ5" s="299"/>
      <c r="GR5" s="299"/>
      <c r="GS5" s="299"/>
      <c r="GT5" s="299"/>
      <c r="GU5" s="299"/>
      <c r="GV5" s="299"/>
      <c r="GW5" s="299"/>
      <c r="GX5" s="299"/>
      <c r="GY5" s="299"/>
      <c r="GZ5" s="299"/>
      <c r="HA5" s="299"/>
      <c r="HB5" s="299"/>
      <c r="HC5" s="299"/>
      <c r="HD5" s="299"/>
      <c r="HE5" s="299"/>
      <c r="HF5" s="299"/>
      <c r="HG5" s="299"/>
      <c r="HH5" s="299"/>
      <c r="HI5" s="299"/>
      <c r="HJ5" s="299"/>
      <c r="HK5" s="299"/>
      <c r="HL5" s="299"/>
      <c r="HM5" s="299"/>
      <c r="HN5" s="299"/>
      <c r="HO5" s="299"/>
      <c r="HP5" s="299"/>
      <c r="HQ5" s="299"/>
      <c r="HR5" s="299"/>
      <c r="HS5" s="299"/>
      <c r="HT5" s="299"/>
      <c r="HU5" s="299"/>
      <c r="HV5" s="299"/>
      <c r="HW5" s="299"/>
      <c r="HX5" s="299"/>
      <c r="HY5" s="299"/>
      <c r="HZ5" s="299"/>
      <c r="IA5" s="299"/>
      <c r="IB5" s="299"/>
      <c r="IC5" s="299"/>
      <c r="ID5" s="299"/>
      <c r="IE5" s="299"/>
      <c r="IF5" s="299"/>
      <c r="IG5" s="299"/>
      <c r="IH5" s="299"/>
      <c r="II5" s="299"/>
      <c r="IJ5" s="299"/>
      <c r="IK5" s="299"/>
      <c r="IL5" s="299"/>
      <c r="IM5" s="299"/>
      <c r="IN5" s="299"/>
      <c r="IO5" s="299"/>
      <c r="IP5" s="299"/>
      <c r="IQ5" s="299"/>
      <c r="IR5" s="299"/>
      <c r="IS5" s="299"/>
      <c r="IT5" s="299"/>
      <c r="IU5" s="299"/>
      <c r="IV5" s="299"/>
      <c r="IW5" s="29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307"/>
      <c r="AE6" s="308"/>
      <c r="AF6" s="308"/>
      <c r="AG6" s="307"/>
      <c r="AH6" s="308"/>
      <c r="AI6" s="308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0"/>
      <c r="AY6" s="301"/>
      <c r="AZ6" s="301"/>
      <c r="BA6" s="300"/>
      <c r="BB6" s="300"/>
      <c r="BC6" s="302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99"/>
      <c r="CI6" s="299"/>
      <c r="CJ6" s="299"/>
      <c r="CK6" s="299"/>
      <c r="CL6" s="299"/>
      <c r="CM6" s="299"/>
      <c r="CN6" s="299"/>
      <c r="CO6" s="299"/>
      <c r="CP6" s="299"/>
      <c r="CQ6" s="299"/>
      <c r="CR6" s="299"/>
      <c r="CS6" s="299"/>
      <c r="CT6" s="299"/>
      <c r="CU6" s="299"/>
      <c r="CV6" s="299"/>
      <c r="CW6" s="299"/>
      <c r="CX6" s="299"/>
      <c r="CY6" s="299"/>
      <c r="CZ6" s="299"/>
      <c r="DA6" s="299"/>
      <c r="DB6" s="299"/>
      <c r="DC6" s="299"/>
      <c r="DD6" s="299"/>
      <c r="DE6" s="299"/>
      <c r="DF6" s="299"/>
      <c r="DG6" s="299"/>
      <c r="DH6" s="299"/>
      <c r="DI6" s="299"/>
      <c r="DJ6" s="299"/>
      <c r="DK6" s="299"/>
      <c r="DL6" s="299"/>
      <c r="DM6" s="299"/>
      <c r="DN6" s="299"/>
      <c r="DO6" s="299"/>
      <c r="DP6" s="299"/>
      <c r="DQ6" s="299"/>
      <c r="DR6" s="299"/>
      <c r="DS6" s="299"/>
      <c r="DT6" s="299"/>
      <c r="DU6" s="299"/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299"/>
      <c r="EG6" s="299"/>
      <c r="EH6" s="299"/>
      <c r="EI6" s="299"/>
      <c r="EJ6" s="299"/>
      <c r="EK6" s="299"/>
      <c r="EL6" s="299"/>
      <c r="EM6" s="299"/>
      <c r="EN6" s="299"/>
      <c r="EO6" s="299"/>
      <c r="EP6" s="299"/>
      <c r="EQ6" s="299"/>
      <c r="ER6" s="299"/>
      <c r="ES6" s="299"/>
      <c r="ET6" s="299"/>
      <c r="EU6" s="299"/>
      <c r="EV6" s="299"/>
      <c r="EW6" s="299"/>
      <c r="EX6" s="299"/>
      <c r="EY6" s="299"/>
      <c r="EZ6" s="299"/>
      <c r="FA6" s="299"/>
      <c r="FB6" s="299"/>
      <c r="FC6" s="299"/>
      <c r="FD6" s="299"/>
      <c r="FE6" s="299"/>
      <c r="FF6" s="299"/>
      <c r="FG6" s="299"/>
      <c r="FH6" s="299"/>
      <c r="FI6" s="299"/>
      <c r="FJ6" s="299"/>
      <c r="FK6" s="299"/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  <c r="GB6" s="299"/>
      <c r="GC6" s="299"/>
      <c r="GD6" s="299"/>
      <c r="GE6" s="299"/>
      <c r="GF6" s="299"/>
      <c r="GG6" s="299"/>
      <c r="GH6" s="299"/>
      <c r="GI6" s="299"/>
      <c r="GJ6" s="299"/>
      <c r="GK6" s="299"/>
      <c r="GL6" s="299"/>
      <c r="GM6" s="299"/>
      <c r="GN6" s="299"/>
      <c r="GO6" s="299"/>
      <c r="GP6" s="299"/>
      <c r="GQ6" s="299"/>
      <c r="GR6" s="299"/>
      <c r="GS6" s="299"/>
      <c r="GT6" s="299"/>
      <c r="GU6" s="299"/>
      <c r="GV6" s="299"/>
      <c r="GW6" s="299"/>
      <c r="GX6" s="299"/>
      <c r="GY6" s="299"/>
      <c r="GZ6" s="299"/>
      <c r="HA6" s="299"/>
      <c r="HB6" s="299"/>
      <c r="HC6" s="299"/>
      <c r="HD6" s="299"/>
      <c r="HE6" s="299"/>
      <c r="HF6" s="299"/>
      <c r="HG6" s="299"/>
      <c r="HH6" s="299"/>
      <c r="HI6" s="299"/>
      <c r="HJ6" s="299"/>
      <c r="HK6" s="299"/>
      <c r="HL6" s="299"/>
      <c r="HM6" s="299"/>
      <c r="HN6" s="299"/>
      <c r="HO6" s="299"/>
      <c r="HP6" s="299"/>
      <c r="HQ6" s="299"/>
      <c r="HR6" s="299"/>
      <c r="HS6" s="299"/>
      <c r="HT6" s="299"/>
      <c r="HU6" s="299"/>
      <c r="HV6" s="299"/>
      <c r="HW6" s="299"/>
      <c r="HX6" s="299"/>
      <c r="HY6" s="299"/>
      <c r="HZ6" s="299"/>
      <c r="IA6" s="299"/>
      <c r="IB6" s="299"/>
      <c r="IC6" s="299"/>
      <c r="ID6" s="299"/>
      <c r="IE6" s="299"/>
      <c r="IF6" s="299"/>
      <c r="IG6" s="299"/>
      <c r="IH6" s="299"/>
      <c r="II6" s="299"/>
      <c r="IJ6" s="299"/>
      <c r="IK6" s="299"/>
      <c r="IL6" s="299"/>
      <c r="IM6" s="299"/>
      <c r="IN6" s="299"/>
      <c r="IO6" s="299"/>
      <c r="IP6" s="299"/>
      <c r="IQ6" s="299"/>
      <c r="IR6" s="299"/>
      <c r="IS6" s="299"/>
      <c r="IT6" s="299"/>
      <c r="IU6" s="299"/>
      <c r="IV6" s="299"/>
      <c r="IW6" s="29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305"/>
      <c r="AE7" s="309"/>
      <c r="AF7" s="309"/>
      <c r="AG7" s="305"/>
      <c r="AH7" s="309"/>
      <c r="AI7" s="309"/>
      <c r="AJ7" s="305"/>
      <c r="AK7" s="305"/>
      <c r="AL7" s="305"/>
      <c r="AM7" s="305"/>
      <c r="AN7" s="305"/>
      <c r="AO7" s="305"/>
      <c r="AP7" s="305"/>
      <c r="AQ7" s="305"/>
      <c r="AR7" s="305"/>
      <c r="AS7" s="305"/>
      <c r="AT7" s="305"/>
      <c r="AU7" s="305"/>
      <c r="AV7" s="305"/>
      <c r="AW7" s="305"/>
      <c r="AX7" s="310"/>
      <c r="AY7" s="301"/>
      <c r="AZ7" s="301"/>
      <c r="BA7" s="311"/>
      <c r="BB7" s="310"/>
      <c r="BC7" s="312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303"/>
      <c r="HV7" s="303"/>
      <c r="HW7" s="303"/>
      <c r="HX7" s="303"/>
      <c r="HY7" s="303"/>
      <c r="HZ7" s="303"/>
      <c r="IA7" s="303"/>
      <c r="IB7" s="303"/>
      <c r="IC7" s="303"/>
      <c r="ID7" s="303"/>
      <c r="IE7" s="303"/>
      <c r="IF7" s="303"/>
      <c r="IG7" s="303"/>
      <c r="IH7" s="303"/>
      <c r="II7" s="303"/>
      <c r="IJ7" s="303"/>
      <c r="IK7" s="303"/>
      <c r="IL7" s="303"/>
      <c r="IM7" s="303"/>
      <c r="IN7" s="303"/>
      <c r="IO7" s="303"/>
      <c r="IP7" s="303"/>
      <c r="IQ7" s="303"/>
      <c r="IR7" s="303"/>
      <c r="IS7" s="303"/>
      <c r="IT7" s="303"/>
      <c r="IU7" s="303"/>
      <c r="IV7" s="303"/>
      <c r="IW7" s="303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321"/>
      <c r="AE8" s="322"/>
      <c r="AF8" s="322"/>
      <c r="AG8" s="322"/>
      <c r="AH8" s="323"/>
      <c r="AI8" s="323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321"/>
      <c r="AE9" s="333"/>
      <c r="AF9" s="333"/>
      <c r="AG9" s="333"/>
      <c r="AH9" s="334"/>
      <c r="AI9" s="334"/>
      <c r="AJ9" s="324"/>
      <c r="AK9" s="324"/>
      <c r="AL9" s="324"/>
      <c r="AM9" s="324"/>
      <c r="AN9" s="324"/>
      <c r="AO9" s="324"/>
      <c r="AP9" s="324"/>
      <c r="AQ9" s="324"/>
      <c r="AR9" s="324"/>
      <c r="AS9" s="324"/>
      <c r="AT9" s="324"/>
      <c r="AU9" s="324"/>
      <c r="AV9" s="324"/>
      <c r="AW9" s="324"/>
      <c r="AX9" s="324"/>
      <c r="AY9" s="324"/>
      <c r="AZ9" s="324"/>
      <c r="BA9" s="324"/>
      <c r="BB9" s="324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321"/>
      <c r="AE10" s="333"/>
      <c r="AF10" s="333"/>
      <c r="AG10" s="333"/>
      <c r="AH10" s="334"/>
      <c r="AI10" s="334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24"/>
      <c r="BB10" s="324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321"/>
      <c r="AE11" s="333"/>
      <c r="AF11" s="333"/>
      <c r="AG11" s="333"/>
      <c r="AH11" s="334"/>
      <c r="AI11" s="334"/>
      <c r="AJ11" s="324"/>
      <c r="AK11" s="324"/>
      <c r="AL11" s="324"/>
      <c r="AM11" s="324"/>
      <c r="AN11" s="324"/>
      <c r="AO11" s="324"/>
      <c r="AP11" s="324"/>
      <c r="AQ11" s="324"/>
      <c r="AR11" s="324"/>
      <c r="AS11" s="324"/>
      <c r="AT11" s="324"/>
      <c r="AU11" s="324"/>
      <c r="AV11" s="324"/>
      <c r="AW11" s="324"/>
      <c r="AX11" s="324"/>
      <c r="AY11" s="324"/>
      <c r="AZ11" s="324"/>
      <c r="BA11" s="324"/>
      <c r="BB11" s="324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321"/>
      <c r="AE12" s="333"/>
      <c r="AF12" s="333"/>
      <c r="AG12" s="333"/>
      <c r="AH12" s="334"/>
      <c r="AI12" s="334"/>
      <c r="AJ12" s="324"/>
      <c r="AK12" s="324"/>
      <c r="AL12" s="324"/>
      <c r="AM12" s="324"/>
      <c r="AN12" s="324"/>
      <c r="AO12" s="324"/>
      <c r="AP12" s="324"/>
      <c r="AQ12" s="324"/>
      <c r="AR12" s="324"/>
      <c r="AS12" s="324"/>
      <c r="AT12" s="324"/>
      <c r="AU12" s="324"/>
      <c r="AV12" s="324"/>
      <c r="AW12" s="324"/>
      <c r="AX12" s="324"/>
      <c r="AY12" s="324"/>
      <c r="AZ12" s="324"/>
      <c r="BA12" s="324"/>
      <c r="BB12" s="324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321"/>
      <c r="AE13" s="333"/>
      <c r="AF13" s="333"/>
      <c r="AG13" s="333"/>
      <c r="AH13" s="334"/>
      <c r="AI13" s="334"/>
      <c r="AJ13" s="324"/>
      <c r="AK13" s="324"/>
      <c r="AL13" s="324"/>
      <c r="AM13" s="324"/>
      <c r="AN13" s="324"/>
      <c r="AO13" s="324"/>
      <c r="AP13" s="324"/>
      <c r="AQ13" s="324"/>
      <c r="AR13" s="324"/>
      <c r="AS13" s="324"/>
      <c r="AT13" s="324"/>
      <c r="AU13" s="324"/>
      <c r="AV13" s="324"/>
      <c r="AW13" s="324"/>
      <c r="AX13" s="324"/>
      <c r="AY13" s="324"/>
      <c r="AZ13" s="324"/>
      <c r="BA13" s="324"/>
      <c r="BB13" s="324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321"/>
      <c r="AE14" s="333"/>
      <c r="AF14" s="333"/>
      <c r="AG14" s="333"/>
      <c r="AH14" s="334"/>
      <c r="AI14" s="334"/>
      <c r="AJ14" s="324"/>
      <c r="AK14" s="324"/>
      <c r="AL14" s="324"/>
      <c r="AM14" s="324"/>
      <c r="AN14" s="324"/>
      <c r="AO14" s="324"/>
      <c r="AP14" s="324"/>
      <c r="AQ14" s="324"/>
      <c r="AR14" s="324"/>
      <c r="AS14" s="324"/>
      <c r="AT14" s="324"/>
      <c r="AU14" s="324"/>
      <c r="AV14" s="324"/>
      <c r="AW14" s="324"/>
      <c r="AX14" s="324"/>
      <c r="AY14" s="324"/>
      <c r="AZ14" s="324"/>
      <c r="BA14" s="324"/>
      <c r="BB14" s="324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321"/>
      <c r="AE15" s="333"/>
      <c r="AF15" s="333"/>
      <c r="AG15" s="333"/>
      <c r="AH15" s="334"/>
      <c r="AI15" s="33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321"/>
      <c r="AE16" s="333"/>
      <c r="AF16" s="333"/>
      <c r="AG16" s="333"/>
      <c r="AH16" s="334"/>
      <c r="AI16" s="33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4"/>
      <c r="AZ16" s="324"/>
      <c r="BA16" s="324"/>
      <c r="BB16" s="324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78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76"/>
      <c r="AB17" s="378"/>
      <c r="AC17" s="379"/>
      <c r="AD17" s="321"/>
      <c r="AE17" s="333"/>
      <c r="AF17" s="333"/>
      <c r="AG17" s="333"/>
      <c r="AH17" s="334"/>
      <c r="AI17" s="33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324"/>
      <c r="AW17" s="324"/>
      <c r="AX17" s="324"/>
      <c r="AY17" s="324"/>
      <c r="AZ17" s="324"/>
      <c r="BA17" s="324"/>
      <c r="BB17" s="324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384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2"/>
      <c r="AB18" s="384"/>
      <c r="AC18" s="379"/>
      <c r="AD18" s="321"/>
      <c r="AE18" s="333"/>
      <c r="AF18" s="333"/>
      <c r="AG18" s="333"/>
      <c r="AH18" s="334"/>
      <c r="AI18" s="334"/>
      <c r="AJ18" s="324"/>
      <c r="AK18" s="324"/>
      <c r="AL18" s="324"/>
      <c r="AM18" s="324"/>
      <c r="AN18" s="324"/>
      <c r="AO18" s="324"/>
      <c r="AP18" s="324"/>
      <c r="AQ18" s="324"/>
      <c r="AR18" s="324"/>
      <c r="AS18" s="324"/>
      <c r="AT18" s="324"/>
      <c r="AU18" s="324"/>
      <c r="AV18" s="324"/>
      <c r="AW18" s="324"/>
      <c r="AX18" s="324"/>
      <c r="AY18" s="324"/>
      <c r="AZ18" s="324"/>
      <c r="BA18" s="324"/>
      <c r="BB18" s="324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384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2"/>
      <c r="AB19" s="384"/>
      <c r="AC19" s="379"/>
      <c r="AD19" s="321"/>
      <c r="AE19" s="333"/>
      <c r="AF19" s="333"/>
      <c r="AG19" s="333"/>
      <c r="AH19" s="334"/>
      <c r="AI19" s="334"/>
      <c r="AJ19" s="385"/>
      <c r="AK19" s="324"/>
      <c r="AL19" s="324"/>
      <c r="AM19" s="324"/>
      <c r="AN19" s="324"/>
      <c r="AO19" s="385"/>
      <c r="AP19" s="324"/>
      <c r="AQ19" s="324"/>
      <c r="AR19" s="324"/>
      <c r="AS19" s="324"/>
      <c r="AT19" s="385"/>
      <c r="AU19" s="324"/>
      <c r="AV19" s="324"/>
      <c r="AW19" s="324"/>
      <c r="AX19" s="324"/>
      <c r="AY19" s="324"/>
      <c r="AZ19" s="324"/>
      <c r="BA19" s="324"/>
      <c r="BB19" s="324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384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2"/>
      <c r="AB20" s="384"/>
      <c r="AC20" s="379"/>
      <c r="AD20" s="321"/>
      <c r="AE20" s="333"/>
      <c r="AF20" s="333"/>
      <c r="AG20" s="333"/>
      <c r="AH20" s="334"/>
      <c r="AI20" s="33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6"/>
      <c r="G21" s="386"/>
      <c r="H21" s="386"/>
      <c r="I21" s="386"/>
      <c r="J21" s="387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2"/>
      <c r="AB21" s="387"/>
      <c r="AC21" s="379"/>
      <c r="AD21" s="321"/>
      <c r="AE21" s="333"/>
      <c r="AF21" s="333"/>
      <c r="AG21" s="333"/>
      <c r="AH21" s="334"/>
      <c r="AI21" s="334"/>
      <c r="AJ21" s="324"/>
      <c r="AK21" s="324"/>
      <c r="AL21" s="324"/>
      <c r="AM21" s="324"/>
      <c r="AN21" s="324"/>
      <c r="AO21" s="324"/>
      <c r="AP21" s="324"/>
      <c r="AQ21" s="324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384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2"/>
      <c r="AB22" s="384"/>
      <c r="AC22" s="379"/>
      <c r="AD22" s="321"/>
      <c r="AE22" s="333"/>
      <c r="AF22" s="333"/>
      <c r="AG22" s="333"/>
      <c r="AH22" s="334"/>
      <c r="AI22" s="334"/>
      <c r="AJ22" s="324"/>
      <c r="AK22" s="324"/>
      <c r="AL22" s="324"/>
      <c r="AM22" s="324"/>
      <c r="AN22" s="324"/>
      <c r="AO22" s="324"/>
      <c r="AP22" s="324"/>
      <c r="AQ22" s="324"/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384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4"/>
      <c r="AA23" s="382"/>
      <c r="AB23" s="384"/>
      <c r="AC23" s="379"/>
      <c r="AD23" s="321"/>
      <c r="AE23" s="333"/>
      <c r="AF23" s="333"/>
      <c r="AG23" s="333"/>
      <c r="AH23" s="334"/>
      <c r="AI23" s="334"/>
      <c r="AJ23" s="324"/>
      <c r="AK23" s="324"/>
      <c r="AL23" s="324"/>
      <c r="AM23" s="324"/>
      <c r="AN23" s="324"/>
      <c r="AO23" s="324"/>
      <c r="AP23" s="324"/>
      <c r="AQ23" s="324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384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2"/>
      <c r="AB24" s="384"/>
      <c r="AC24" s="379"/>
      <c r="AD24" s="321"/>
      <c r="AE24" s="333"/>
      <c r="AF24" s="333"/>
      <c r="AG24" s="333"/>
      <c r="AH24" s="334"/>
      <c r="AI24" s="33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384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2"/>
      <c r="AB25" s="384"/>
      <c r="AC25" s="379"/>
      <c r="AD25" s="321"/>
      <c r="AE25" s="333"/>
      <c r="AF25" s="333"/>
      <c r="AG25" s="333"/>
      <c r="AH25" s="334"/>
      <c r="AI25" s="334"/>
      <c r="AJ25" s="324"/>
      <c r="AK25" s="324"/>
      <c r="AL25" s="324"/>
      <c r="AM25" s="324"/>
      <c r="AN25" s="324"/>
      <c r="AO25" s="324"/>
      <c r="AP25" s="324"/>
      <c r="AQ25" s="324"/>
      <c r="AR25" s="324"/>
      <c r="AS25" s="324"/>
      <c r="AT25" s="324"/>
      <c r="AU25" s="324"/>
      <c r="AV25" s="324"/>
      <c r="AW25" s="324"/>
      <c r="AX25" s="324"/>
      <c r="AY25" s="324"/>
      <c r="AZ25" s="324"/>
      <c r="BA25" s="324"/>
      <c r="BB25" s="324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384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2"/>
      <c r="AB26" s="384"/>
      <c r="AC26" s="379"/>
      <c r="AD26" s="321"/>
      <c r="AE26" s="333"/>
      <c r="AF26" s="333"/>
      <c r="AG26" s="333"/>
      <c r="AH26" s="334"/>
      <c r="AI26" s="334"/>
      <c r="AJ26" s="324"/>
      <c r="AK26" s="324"/>
      <c r="AL26" s="324"/>
      <c r="AM26" s="324"/>
      <c r="AN26" s="324"/>
      <c r="AO26" s="324"/>
      <c r="AP26" s="324"/>
      <c r="AQ26" s="324"/>
      <c r="AR26" s="324"/>
      <c r="AS26" s="324"/>
      <c r="AT26" s="324"/>
      <c r="AU26" s="324"/>
      <c r="AV26" s="324"/>
      <c r="AW26" s="324"/>
      <c r="AX26" s="324"/>
      <c r="AY26" s="324"/>
      <c r="AZ26" s="324"/>
      <c r="BA26" s="324"/>
      <c r="BB26" s="324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384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2"/>
      <c r="AB27" s="384"/>
      <c r="AC27" s="379"/>
      <c r="AD27" s="321"/>
      <c r="AE27" s="333"/>
      <c r="AF27" s="333"/>
      <c r="AG27" s="333"/>
      <c r="AH27" s="334"/>
      <c r="AI27" s="33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384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2"/>
      <c r="AB28" s="384"/>
      <c r="AC28" s="379"/>
      <c r="AD28" s="321"/>
      <c r="AE28" s="333"/>
      <c r="AF28" s="333"/>
      <c r="AG28" s="333"/>
      <c r="AH28" s="334"/>
      <c r="AI28" s="334"/>
      <c r="AJ28" s="385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384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2"/>
      <c r="AB29" s="384"/>
      <c r="AC29" s="379"/>
      <c r="AD29" s="321"/>
      <c r="AE29" s="333"/>
      <c r="AF29" s="333"/>
      <c r="AG29" s="333"/>
      <c r="AH29" s="334"/>
      <c r="AI29" s="33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384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2"/>
      <c r="AB30" s="384"/>
      <c r="AC30" s="379"/>
      <c r="AD30" s="321"/>
      <c r="AE30" s="333"/>
      <c r="AF30" s="333"/>
      <c r="AG30" s="333"/>
      <c r="AH30" s="334"/>
      <c r="AI30" s="33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384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2"/>
      <c r="AB31" s="384"/>
      <c r="AC31" s="379"/>
      <c r="AD31" s="321"/>
      <c r="AE31" s="389"/>
      <c r="AF31" s="389"/>
      <c r="AG31" s="389"/>
      <c r="AH31" s="390"/>
      <c r="AI31" s="390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384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2"/>
      <c r="AB32" s="384"/>
      <c r="AC32" s="379"/>
      <c r="AJ32" s="324"/>
      <c r="AK32" s="324"/>
      <c r="AL32" s="324"/>
      <c r="AM32" s="324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395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393"/>
      <c r="AB33" s="395"/>
      <c r="AC33" s="396"/>
      <c r="AJ33" s="324"/>
      <c r="AK33" s="324"/>
      <c r="AL33" s="324"/>
      <c r="AM33" s="324"/>
    </row>
    <row r="34" customFormat="false" ht="14.25" hidden="false" customHeight="false" outlineLevel="0" collapsed="false">
      <c r="A34" s="372"/>
      <c r="B34" s="373"/>
      <c r="C34" s="397"/>
      <c r="D34" s="120"/>
      <c r="E34" s="398"/>
      <c r="F34" s="377"/>
      <c r="G34" s="377"/>
      <c r="H34" s="377"/>
      <c r="I34" s="377"/>
      <c r="J34" s="399"/>
      <c r="K34" s="400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2"/>
      <c r="AA34" s="398"/>
      <c r="AB34" s="378"/>
      <c r="AC34" s="403"/>
      <c r="AJ34" s="324"/>
      <c r="AK34" s="324"/>
      <c r="AL34" s="324"/>
      <c r="AM34" s="324"/>
    </row>
    <row r="35" customFormat="false" ht="14.25" hidden="false" customHeight="false" outlineLevel="0" collapsed="false">
      <c r="A35" s="325"/>
      <c r="B35" s="404"/>
      <c r="C35" s="374"/>
      <c r="D35" s="128"/>
      <c r="E35" s="386"/>
      <c r="F35" s="383"/>
      <c r="G35" s="383"/>
      <c r="H35" s="383"/>
      <c r="I35" s="383"/>
      <c r="J35" s="405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6"/>
      <c r="AB35" s="384"/>
      <c r="AC35" s="379"/>
      <c r="AJ35" s="324"/>
      <c r="AK35" s="324"/>
      <c r="AL35" s="324"/>
      <c r="AM35" s="324"/>
    </row>
    <row r="36" customFormat="false" ht="14.25" hidden="false" customHeight="false" outlineLevel="0" collapsed="false">
      <c r="A36" s="325"/>
      <c r="B36" s="404"/>
      <c r="C36" s="374"/>
      <c r="D36" s="128"/>
      <c r="E36" s="386"/>
      <c r="F36" s="383"/>
      <c r="G36" s="383"/>
      <c r="H36" s="383"/>
      <c r="I36" s="383"/>
      <c r="J36" s="405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6"/>
      <c r="AB36" s="384"/>
      <c r="AC36" s="379"/>
    </row>
    <row r="37" customFormat="false" ht="14.25" hidden="false" customHeight="false" outlineLevel="0" collapsed="false">
      <c r="A37" s="325"/>
      <c r="B37" s="380"/>
      <c r="C37" s="381"/>
      <c r="D37" s="128"/>
      <c r="E37" s="386"/>
      <c r="F37" s="383"/>
      <c r="G37" s="383"/>
      <c r="H37" s="383"/>
      <c r="I37" s="383"/>
      <c r="J37" s="405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6"/>
      <c r="AB37" s="384"/>
      <c r="AC37" s="379"/>
    </row>
    <row r="38" customFormat="false" ht="15" hidden="false" customHeight="false" outlineLevel="0" collapsed="false">
      <c r="A38" s="406"/>
      <c r="B38" s="407"/>
      <c r="C38" s="408"/>
      <c r="D38" s="137"/>
      <c r="E38" s="409"/>
      <c r="F38" s="394"/>
      <c r="G38" s="394"/>
      <c r="H38" s="394"/>
      <c r="I38" s="394"/>
      <c r="J38" s="410"/>
      <c r="K38" s="411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3"/>
      <c r="AA38" s="409"/>
      <c r="AB38" s="395"/>
      <c r="AC38" s="396"/>
    </row>
    <row r="39" customFormat="false" ht="14.25" hidden="false" customHeight="false" outlineLevel="0" collapsed="false">
      <c r="A39" s="372"/>
      <c r="B39" s="414"/>
      <c r="C39" s="415"/>
      <c r="D39" s="166"/>
      <c r="E39" s="416"/>
      <c r="F39" s="417"/>
      <c r="G39" s="417"/>
      <c r="H39" s="417"/>
      <c r="I39" s="417"/>
      <c r="J39" s="418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9"/>
      <c r="AA39" s="416"/>
      <c r="AB39" s="418"/>
      <c r="AC39" s="379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</row>
    <row r="49" customFormat="false" ht="14.25" hidden="false" customHeight="false" outlineLevel="0" collapsed="false">
      <c r="A49" s="388"/>
      <c r="B49" s="420"/>
      <c r="C49" s="421"/>
      <c r="D49" s="145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303"/>
      <c r="AE50" s="303"/>
      <c r="AF50" s="303"/>
      <c r="AG50" s="303"/>
      <c r="AH50" s="303"/>
      <c r="AI50" s="303"/>
      <c r="AJ50" s="303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/>
      <c r="AV50" s="303"/>
      <c r="AW50" s="303"/>
      <c r="AX50" s="303"/>
      <c r="AY50" s="303"/>
      <c r="AZ50" s="303"/>
      <c r="BA50" s="303"/>
      <c r="BB50" s="303"/>
      <c r="BC50" s="303"/>
      <c r="BD50" s="303"/>
      <c r="BE50" s="303"/>
      <c r="BF50" s="303"/>
      <c r="BG50" s="303"/>
      <c r="BH50" s="303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303"/>
      <c r="FL50" s="303"/>
      <c r="FM50" s="303"/>
      <c r="FN50" s="303"/>
      <c r="FO50" s="303"/>
      <c r="FP50" s="303"/>
      <c r="FQ50" s="303"/>
      <c r="FR50" s="303"/>
      <c r="FS50" s="303"/>
      <c r="FT50" s="303"/>
      <c r="FU50" s="303"/>
      <c r="FV50" s="303"/>
      <c r="FW50" s="303"/>
      <c r="FX50" s="303"/>
      <c r="FY50" s="303"/>
      <c r="FZ50" s="303"/>
      <c r="GA50" s="303"/>
      <c r="GB50" s="303"/>
      <c r="GC50" s="303"/>
      <c r="GD50" s="303"/>
      <c r="GE50" s="303"/>
      <c r="GF50" s="303"/>
      <c r="GG50" s="303"/>
      <c r="GH50" s="303"/>
      <c r="GI50" s="303"/>
      <c r="GJ50" s="303"/>
      <c r="GK50" s="303"/>
      <c r="GL50" s="303"/>
      <c r="GM50" s="303"/>
      <c r="GN50" s="303"/>
      <c r="GO50" s="303"/>
      <c r="GP50" s="303"/>
      <c r="GQ50" s="303"/>
      <c r="GR50" s="303"/>
      <c r="GS50" s="303"/>
      <c r="GT50" s="303"/>
      <c r="GU50" s="303"/>
      <c r="GV50" s="303"/>
      <c r="GW50" s="303"/>
      <c r="GX50" s="303"/>
      <c r="GY50" s="303"/>
      <c r="GZ50" s="303"/>
      <c r="HA50" s="303"/>
      <c r="HB50" s="303"/>
      <c r="HC50" s="303"/>
      <c r="HD50" s="303"/>
      <c r="HE50" s="303"/>
      <c r="HF50" s="303"/>
      <c r="HG50" s="303"/>
      <c r="HH50" s="303"/>
      <c r="HI50" s="303"/>
      <c r="HJ50" s="303"/>
      <c r="HK50" s="303"/>
      <c r="HL50" s="303"/>
      <c r="HM50" s="303"/>
      <c r="HN50" s="303"/>
      <c r="HO50" s="303"/>
      <c r="HP50" s="303"/>
      <c r="HQ50" s="303"/>
      <c r="HR50" s="303"/>
      <c r="HS50" s="303"/>
      <c r="HT50" s="303"/>
      <c r="HU50" s="303"/>
      <c r="HV50" s="303"/>
      <c r="HW50" s="303"/>
      <c r="HX50" s="303"/>
      <c r="HY50" s="303"/>
      <c r="HZ50" s="303"/>
      <c r="IA50" s="303"/>
      <c r="IB50" s="303"/>
      <c r="IC50" s="303"/>
      <c r="ID50" s="303"/>
      <c r="IE50" s="303"/>
      <c r="IF50" s="303"/>
      <c r="IG50" s="303"/>
      <c r="IH50" s="303"/>
      <c r="II50" s="303"/>
      <c r="IJ50" s="303"/>
      <c r="IK50" s="303"/>
      <c r="IL50" s="303"/>
      <c r="IM50" s="303"/>
      <c r="IN50" s="303"/>
      <c r="IO50" s="303"/>
      <c r="IP50" s="303"/>
      <c r="IQ50" s="303"/>
      <c r="IR50" s="303"/>
      <c r="IS50" s="303"/>
      <c r="IT50" s="303"/>
      <c r="IU50" s="303"/>
      <c r="IV50" s="303"/>
      <c r="IW50" s="303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307"/>
      <c r="AE56" s="308"/>
      <c r="AF56" s="308"/>
      <c r="AG56" s="307"/>
      <c r="AH56" s="308"/>
      <c r="AI56" s="308"/>
      <c r="AJ56" s="307"/>
      <c r="AK56" s="307"/>
      <c r="AL56" s="307"/>
      <c r="AM56" s="307"/>
      <c r="AN56" s="307"/>
      <c r="AO56" s="307"/>
      <c r="AP56" s="307"/>
      <c r="AQ56" s="307"/>
      <c r="AR56" s="307"/>
      <c r="AS56" s="307"/>
      <c r="AT56" s="307"/>
      <c r="AU56" s="307"/>
      <c r="AV56" s="307"/>
      <c r="AW56" s="307"/>
      <c r="AX56" s="307"/>
      <c r="AY56" s="324"/>
      <c r="AZ56" s="324"/>
      <c r="BA56" s="307"/>
      <c r="BB56" s="307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305"/>
      <c r="AE57" s="309"/>
      <c r="AF57" s="309"/>
      <c r="AG57" s="305"/>
      <c r="AH57" s="309"/>
      <c r="AI57" s="309"/>
      <c r="AJ57" s="305"/>
      <c r="AK57" s="305"/>
      <c r="AL57" s="305"/>
      <c r="AM57" s="305"/>
      <c r="AN57" s="305"/>
      <c r="AO57" s="305"/>
      <c r="AP57" s="305"/>
      <c r="AQ57" s="305"/>
      <c r="AR57" s="305"/>
      <c r="AS57" s="305"/>
      <c r="AT57" s="305"/>
      <c r="AU57" s="305"/>
      <c r="AV57" s="305"/>
      <c r="AW57" s="305"/>
      <c r="AX57" s="305"/>
      <c r="AY57" s="324"/>
      <c r="AZ57" s="324"/>
      <c r="BA57" s="467"/>
      <c r="BB57" s="305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321"/>
      <c r="AE58" s="322"/>
      <c r="AF58" s="322"/>
      <c r="AG58" s="322"/>
      <c r="AH58" s="323"/>
      <c r="AI58" s="323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321"/>
      <c r="AE59" s="333"/>
      <c r="AF59" s="333"/>
      <c r="AG59" s="333"/>
      <c r="AH59" s="334"/>
      <c r="AI59" s="334"/>
      <c r="AJ59" s="324"/>
      <c r="AK59" s="324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321"/>
      <c r="AE60" s="333"/>
      <c r="AF60" s="333"/>
      <c r="AG60" s="333"/>
      <c r="AH60" s="334"/>
      <c r="AI60" s="334"/>
      <c r="AJ60" s="307"/>
      <c r="AK60" s="341"/>
      <c r="AL60" s="307"/>
      <c r="AM60" s="307"/>
      <c r="AN60" s="307"/>
      <c r="AO60" s="307"/>
      <c r="AP60" s="307"/>
      <c r="AQ60" s="307"/>
      <c r="AR60" s="307"/>
      <c r="AS60" s="307"/>
      <c r="AT60" s="307"/>
      <c r="AU60" s="307"/>
      <c r="AV60" s="307"/>
      <c r="AW60" s="307"/>
      <c r="AX60" s="307"/>
      <c r="AY60" s="307"/>
      <c r="AZ60" s="307"/>
      <c r="BA60" s="324"/>
      <c r="BB60" s="324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321"/>
      <c r="AE61" s="333"/>
      <c r="AF61" s="333"/>
      <c r="AG61" s="333"/>
      <c r="AH61" s="334"/>
      <c r="AI61" s="334"/>
      <c r="AJ61" s="324"/>
      <c r="AK61" s="324"/>
      <c r="AL61" s="324"/>
      <c r="AM61" s="324"/>
      <c r="AN61" s="324"/>
      <c r="AO61" s="324"/>
      <c r="AP61" s="324"/>
      <c r="AQ61" s="324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321"/>
      <c r="AE62" s="333"/>
      <c r="AF62" s="333"/>
      <c r="AG62" s="333"/>
      <c r="AH62" s="334"/>
      <c r="AI62" s="33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321"/>
      <c r="AE63" s="333"/>
      <c r="AF63" s="333"/>
      <c r="AG63" s="333"/>
      <c r="AH63" s="334"/>
      <c r="AI63" s="334"/>
      <c r="AJ63" s="324"/>
      <c r="AK63" s="324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378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78"/>
      <c r="AA64" s="386"/>
      <c r="AB64" s="383"/>
      <c r="AC64" s="379"/>
      <c r="AD64" s="321"/>
      <c r="AE64" s="333"/>
      <c r="AF64" s="333"/>
      <c r="AG64" s="333"/>
      <c r="AH64" s="334"/>
      <c r="AI64" s="33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384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6"/>
      <c r="AB65" s="383"/>
      <c r="AC65" s="379"/>
      <c r="AD65" s="321"/>
      <c r="AE65" s="333"/>
      <c r="AF65" s="333"/>
      <c r="AG65" s="333"/>
      <c r="AH65" s="334"/>
      <c r="AI65" s="33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</row>
    <row r="66" customFormat="false" ht="14.25" hidden="false" customHeight="false" outlineLevel="0" collapsed="false">
      <c r="A66" s="325"/>
      <c r="B66" s="380"/>
      <c r="C66" s="381"/>
      <c r="D66" s="375"/>
      <c r="E66" s="400"/>
      <c r="F66" s="401"/>
      <c r="G66" s="401"/>
      <c r="H66" s="401"/>
      <c r="I66" s="401"/>
      <c r="J66" s="402"/>
      <c r="K66" s="400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2"/>
      <c r="AA66" s="470"/>
      <c r="AB66" s="402"/>
      <c r="AC66" s="379"/>
      <c r="AD66" s="321"/>
      <c r="AE66" s="333"/>
      <c r="AF66" s="333"/>
      <c r="AG66" s="333"/>
      <c r="AH66" s="334"/>
      <c r="AI66" s="334"/>
      <c r="AJ66" s="324"/>
      <c r="AK66" s="324"/>
      <c r="AL66" s="324"/>
      <c r="AM66" s="324"/>
      <c r="AN66" s="324"/>
      <c r="AO66" s="324"/>
      <c r="AP66" s="324"/>
      <c r="AQ66" s="324"/>
      <c r="AR66" s="324"/>
      <c r="AS66" s="324"/>
      <c r="AT66" s="324"/>
      <c r="AU66" s="324"/>
      <c r="AV66" s="324"/>
      <c r="AW66" s="324"/>
      <c r="AX66" s="324"/>
      <c r="AY66" s="324"/>
      <c r="AZ66" s="324"/>
      <c r="BA66" s="324"/>
      <c r="BB66" s="324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6"/>
      <c r="G67" s="386"/>
      <c r="H67" s="386"/>
      <c r="I67" s="386"/>
      <c r="J67" s="387"/>
      <c r="K67" s="382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4"/>
      <c r="AA67" s="386"/>
      <c r="AB67" s="384"/>
      <c r="AC67" s="379"/>
      <c r="AD67" s="321"/>
      <c r="AE67" s="333"/>
      <c r="AF67" s="333"/>
      <c r="AG67" s="333"/>
      <c r="AH67" s="334"/>
      <c r="AI67" s="334"/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4"/>
      <c r="AW67" s="324"/>
      <c r="AX67" s="324"/>
      <c r="AY67" s="324"/>
      <c r="AZ67" s="324"/>
      <c r="BA67" s="324"/>
      <c r="BB67" s="324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6"/>
      <c r="G68" s="386"/>
      <c r="H68" s="386"/>
      <c r="I68" s="386"/>
      <c r="J68" s="387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384"/>
      <c r="AA68" s="386"/>
      <c r="AB68" s="387"/>
      <c r="AC68" s="379"/>
      <c r="AD68" s="321"/>
      <c r="AE68" s="333"/>
      <c r="AF68" s="333"/>
      <c r="AG68" s="333"/>
      <c r="AH68" s="334"/>
      <c r="AI68" s="334"/>
      <c r="AJ68" s="324"/>
      <c r="AK68" s="324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4"/>
      <c r="AW68" s="324"/>
      <c r="AX68" s="324"/>
      <c r="AY68" s="324"/>
      <c r="AZ68" s="324"/>
      <c r="BA68" s="324"/>
      <c r="BB68" s="324"/>
    </row>
    <row r="69" customFormat="false" ht="14.2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384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384"/>
      <c r="AA69" s="386"/>
      <c r="AB69" s="384"/>
      <c r="AC69" s="379"/>
      <c r="AD69" s="321"/>
      <c r="AE69" s="333"/>
      <c r="AF69" s="333"/>
      <c r="AG69" s="333"/>
      <c r="AH69" s="334"/>
      <c r="AI69" s="334"/>
      <c r="AJ69" s="385"/>
      <c r="AK69" s="324"/>
      <c r="AL69" s="324"/>
      <c r="AM69" s="324"/>
      <c r="AN69" s="324"/>
      <c r="AO69" s="385"/>
      <c r="AP69" s="324"/>
      <c r="AQ69" s="324"/>
      <c r="AR69" s="324"/>
      <c r="AS69" s="324"/>
      <c r="AT69" s="324"/>
      <c r="AU69" s="324"/>
      <c r="AV69" s="324"/>
      <c r="AW69" s="324"/>
      <c r="AX69" s="324"/>
      <c r="AY69" s="324"/>
      <c r="AZ69" s="324"/>
      <c r="BA69" s="324"/>
      <c r="BB69" s="324"/>
    </row>
    <row r="70" customFormat="false" ht="14.25" hidden="false" customHeight="false" outlineLevel="0" collapsed="false">
      <c r="A70" s="325"/>
      <c r="B70" s="380"/>
      <c r="C70" s="381"/>
      <c r="D70" s="375"/>
      <c r="E70" s="382"/>
      <c r="F70" s="383"/>
      <c r="G70" s="383"/>
      <c r="H70" s="383"/>
      <c r="I70" s="383"/>
      <c r="J70" s="384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4"/>
      <c r="AA70" s="386"/>
      <c r="AB70" s="384"/>
      <c r="AC70" s="379"/>
      <c r="AD70" s="321"/>
      <c r="AE70" s="333"/>
      <c r="AF70" s="333"/>
      <c r="AG70" s="333"/>
      <c r="AH70" s="334"/>
      <c r="AI70" s="334"/>
      <c r="AJ70" s="324"/>
      <c r="AK70" s="324"/>
      <c r="AL70" s="324"/>
      <c r="AM70" s="324"/>
      <c r="AN70" s="324"/>
      <c r="AO70" s="324"/>
      <c r="AP70" s="324"/>
      <c r="AQ70" s="324"/>
      <c r="AR70" s="324"/>
      <c r="AS70" s="324"/>
      <c r="AT70" s="324"/>
      <c r="AU70" s="324"/>
      <c r="AV70" s="324"/>
      <c r="AW70" s="324"/>
      <c r="AX70" s="324"/>
      <c r="AY70" s="324"/>
      <c r="AZ70" s="324"/>
      <c r="BA70" s="324"/>
      <c r="BB70" s="324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384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4"/>
      <c r="AA71" s="386"/>
      <c r="AB71" s="384"/>
      <c r="AC71" s="379"/>
      <c r="AD71" s="321"/>
      <c r="AE71" s="333"/>
      <c r="AF71" s="333"/>
      <c r="AG71" s="333"/>
      <c r="AH71" s="334"/>
      <c r="AI71" s="334"/>
      <c r="AJ71" s="324"/>
      <c r="AK71" s="324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4"/>
      <c r="AW71" s="324"/>
      <c r="AX71" s="324"/>
      <c r="AY71" s="324"/>
      <c r="AZ71" s="324"/>
      <c r="BA71" s="324"/>
      <c r="BB71" s="324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384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4"/>
      <c r="AA72" s="386"/>
      <c r="AB72" s="384"/>
      <c r="AC72" s="379"/>
      <c r="AD72" s="321"/>
      <c r="AE72" s="333"/>
      <c r="AF72" s="333"/>
      <c r="AG72" s="333"/>
      <c r="AH72" s="334"/>
      <c r="AI72" s="334"/>
      <c r="AJ72" s="324"/>
      <c r="AK72" s="324"/>
      <c r="AL72" s="324"/>
      <c r="AM72" s="324"/>
      <c r="AN72" s="324"/>
      <c r="AO72" s="324"/>
      <c r="AP72" s="324"/>
      <c r="AQ72" s="324"/>
      <c r="AR72" s="324"/>
      <c r="AS72" s="324"/>
      <c r="AT72" s="324"/>
      <c r="AU72" s="324"/>
      <c r="AV72" s="324"/>
      <c r="AW72" s="324"/>
      <c r="AX72" s="324"/>
      <c r="AY72" s="324"/>
      <c r="AZ72" s="324"/>
      <c r="BA72" s="324"/>
      <c r="BB72" s="324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384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384"/>
      <c r="AA73" s="386"/>
      <c r="AB73" s="384"/>
      <c r="AC73" s="379"/>
      <c r="AD73" s="321"/>
      <c r="AE73" s="333"/>
      <c r="AF73" s="333"/>
      <c r="AG73" s="333"/>
      <c r="AH73" s="334"/>
      <c r="AI73" s="334"/>
      <c r="AJ73" s="324"/>
      <c r="AK73" s="324"/>
      <c r="AL73" s="324"/>
      <c r="AM73" s="324"/>
      <c r="AN73" s="324"/>
      <c r="AO73" s="324"/>
      <c r="AP73" s="324"/>
      <c r="AQ73" s="324"/>
      <c r="AR73" s="324"/>
      <c r="AS73" s="324"/>
      <c r="AT73" s="324"/>
      <c r="AU73" s="324"/>
      <c r="AV73" s="324"/>
      <c r="AW73" s="324"/>
      <c r="AX73" s="324"/>
      <c r="AY73" s="324"/>
      <c r="AZ73" s="324"/>
      <c r="BA73" s="324"/>
      <c r="BB73" s="324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384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4"/>
      <c r="AA74" s="386"/>
      <c r="AB74" s="384"/>
      <c r="AC74" s="379"/>
      <c r="AD74" s="321"/>
      <c r="AE74" s="333"/>
      <c r="AF74" s="333"/>
      <c r="AG74" s="333"/>
      <c r="AH74" s="334"/>
      <c r="AI74" s="334"/>
      <c r="AJ74" s="324"/>
      <c r="AK74" s="324"/>
      <c r="AL74" s="324"/>
      <c r="AM74" s="324"/>
      <c r="AN74" s="324"/>
      <c r="AO74" s="324"/>
      <c r="AP74" s="324"/>
      <c r="AQ74" s="324"/>
      <c r="AR74" s="324"/>
      <c r="AS74" s="324"/>
      <c r="AT74" s="324"/>
      <c r="AU74" s="324"/>
      <c r="AV74" s="324"/>
      <c r="AW74" s="324"/>
      <c r="AX74" s="324"/>
      <c r="AY74" s="324"/>
      <c r="AZ74" s="324"/>
      <c r="BA74" s="324"/>
      <c r="BB74" s="324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384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384"/>
      <c r="AA75" s="386"/>
      <c r="AB75" s="384"/>
      <c r="AC75" s="379"/>
      <c r="AD75" s="321"/>
      <c r="AE75" s="333"/>
      <c r="AF75" s="333"/>
      <c r="AG75" s="333"/>
      <c r="AH75" s="334"/>
      <c r="AI75" s="334"/>
      <c r="AJ75" s="324"/>
      <c r="AK75" s="324"/>
      <c r="AL75" s="324"/>
      <c r="AM75" s="324"/>
      <c r="AN75" s="324"/>
      <c r="AO75" s="324"/>
      <c r="AP75" s="324"/>
      <c r="AQ75" s="324"/>
      <c r="AR75" s="324"/>
      <c r="AS75" s="324"/>
      <c r="AT75" s="324"/>
      <c r="AU75" s="324"/>
      <c r="AV75" s="324"/>
      <c r="AW75" s="324"/>
      <c r="AX75" s="324"/>
      <c r="AY75" s="324"/>
      <c r="AZ75" s="324"/>
      <c r="BA75" s="324"/>
      <c r="BB75" s="324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384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4"/>
      <c r="AA76" s="386"/>
      <c r="AB76" s="384"/>
      <c r="AC76" s="379"/>
      <c r="AD76" s="321"/>
      <c r="AE76" s="333"/>
      <c r="AF76" s="333"/>
      <c r="AG76" s="333"/>
      <c r="AH76" s="334"/>
      <c r="AI76" s="334"/>
      <c r="AJ76" s="324"/>
      <c r="AK76" s="324"/>
      <c r="AL76" s="324"/>
      <c r="AM76" s="324"/>
      <c r="AN76" s="324"/>
      <c r="AO76" s="324"/>
      <c r="AP76" s="324"/>
      <c r="AQ76" s="324"/>
      <c r="AR76" s="324"/>
      <c r="AS76" s="324"/>
      <c r="AT76" s="324"/>
      <c r="AU76" s="324"/>
      <c r="AV76" s="324"/>
      <c r="AW76" s="324"/>
      <c r="AX76" s="324"/>
      <c r="AY76" s="324"/>
      <c r="AZ76" s="324"/>
      <c r="BA76" s="324"/>
      <c r="BB76" s="324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384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4"/>
      <c r="AA77" s="386"/>
      <c r="AB77" s="384"/>
      <c r="AC77" s="379"/>
      <c r="AD77" s="321"/>
      <c r="AE77" s="333"/>
      <c r="AF77" s="333"/>
      <c r="AG77" s="333"/>
      <c r="AH77" s="334"/>
      <c r="AI77" s="334"/>
      <c r="AJ77" s="324"/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4"/>
      <c r="BA77" s="324"/>
      <c r="BB77" s="324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384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4"/>
      <c r="AA78" s="386"/>
      <c r="AB78" s="384"/>
      <c r="AC78" s="379"/>
      <c r="AD78" s="321"/>
      <c r="AE78" s="333"/>
      <c r="AF78" s="333"/>
      <c r="AG78" s="333"/>
      <c r="AH78" s="334"/>
      <c r="AI78" s="334"/>
      <c r="AJ78" s="385"/>
      <c r="AK78" s="324"/>
      <c r="AL78" s="324"/>
      <c r="AM78" s="324"/>
      <c r="AN78" s="324"/>
      <c r="AO78" s="385"/>
      <c r="AP78" s="324"/>
      <c r="AQ78" s="324"/>
      <c r="AR78" s="324"/>
      <c r="AS78" s="324"/>
      <c r="AT78" s="385"/>
      <c r="AU78" s="324"/>
      <c r="AV78" s="324"/>
      <c r="AW78" s="324"/>
      <c r="AX78" s="324"/>
      <c r="AY78" s="324"/>
      <c r="AZ78" s="324"/>
      <c r="BA78" s="324"/>
      <c r="BB78" s="324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384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4"/>
      <c r="AA79" s="386"/>
      <c r="AB79" s="384"/>
      <c r="AC79" s="379"/>
      <c r="AD79" s="321"/>
      <c r="AE79" s="333"/>
      <c r="AF79" s="333"/>
      <c r="AG79" s="333"/>
      <c r="AH79" s="334"/>
      <c r="AI79" s="334"/>
      <c r="AJ79" s="324"/>
      <c r="AK79" s="324"/>
      <c r="AL79" s="324"/>
      <c r="AM79" s="324"/>
      <c r="AN79" s="324"/>
      <c r="AO79" s="324"/>
      <c r="AP79" s="324"/>
      <c r="AQ79" s="324"/>
      <c r="AR79" s="324"/>
      <c r="AS79" s="324"/>
      <c r="AT79" s="324"/>
      <c r="AU79" s="324"/>
      <c r="AV79" s="324"/>
      <c r="AW79" s="324"/>
      <c r="AX79" s="324"/>
      <c r="AY79" s="324"/>
      <c r="AZ79" s="324"/>
      <c r="BA79" s="324"/>
      <c r="BB79" s="324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395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409"/>
      <c r="AB80" s="395"/>
      <c r="AC80" s="396"/>
      <c r="AD80" s="321"/>
      <c r="AE80" s="333"/>
      <c r="AF80" s="333"/>
      <c r="AG80" s="333"/>
      <c r="AH80" s="334"/>
      <c r="AI80" s="334"/>
      <c r="AJ80" s="324"/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4"/>
      <c r="BA80" s="324"/>
      <c r="BB80" s="324"/>
    </row>
    <row r="81" customFormat="false" ht="15" hidden="false" customHeight="false" outlineLevel="0" collapsed="false">
      <c r="A81" s="372"/>
      <c r="B81" s="373"/>
      <c r="C81" s="397"/>
      <c r="D81" s="120"/>
      <c r="E81" s="398"/>
      <c r="F81" s="377"/>
      <c r="G81" s="377"/>
      <c r="H81" s="377"/>
      <c r="I81" s="377"/>
      <c r="J81" s="399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398"/>
      <c r="AB81" s="378"/>
      <c r="AC81" s="403"/>
      <c r="AD81" s="321"/>
      <c r="AE81" s="389"/>
      <c r="AF81" s="389"/>
      <c r="AG81" s="389"/>
      <c r="AH81" s="390"/>
      <c r="AI81" s="390"/>
      <c r="AJ81" s="324"/>
      <c r="AK81" s="324"/>
      <c r="AL81" s="324"/>
      <c r="AM81" s="324"/>
      <c r="AN81" s="324"/>
      <c r="AO81" s="324"/>
      <c r="AP81" s="324"/>
      <c r="AQ81" s="324"/>
      <c r="AR81" s="324"/>
      <c r="AS81" s="324"/>
      <c r="AT81" s="324"/>
      <c r="AU81" s="324"/>
      <c r="AV81" s="324"/>
      <c r="AW81" s="324"/>
      <c r="AX81" s="324"/>
      <c r="AY81" s="324"/>
      <c r="AZ81" s="324"/>
      <c r="BA81" s="324"/>
      <c r="BB81" s="324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J82" s="324"/>
      <c r="AK82" s="324"/>
      <c r="AL82" s="324"/>
      <c r="AM82" s="324"/>
      <c r="AO82" s="324"/>
      <c r="AP82" s="324"/>
      <c r="AQ82" s="324"/>
      <c r="AR82" s="324"/>
      <c r="AT82" s="324"/>
      <c r="AU82" s="324"/>
      <c r="AV82" s="324"/>
      <c r="AW82" s="324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J83" s="324"/>
      <c r="AK83" s="324"/>
      <c r="AL83" s="324"/>
      <c r="AM83" s="324"/>
      <c r="AO83" s="324"/>
      <c r="AP83" s="324"/>
      <c r="AQ83" s="324"/>
      <c r="AR83" s="324"/>
      <c r="AT83" s="324"/>
      <c r="AU83" s="324"/>
      <c r="AV83" s="324"/>
      <c r="AW83" s="324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J84" s="324"/>
      <c r="AK84" s="324"/>
      <c r="AL84" s="324"/>
      <c r="AM84" s="324"/>
      <c r="AO84" s="324"/>
      <c r="AP84" s="324"/>
      <c r="AQ84" s="324"/>
      <c r="AR84" s="324"/>
      <c r="AT84" s="324"/>
      <c r="AU84" s="324"/>
      <c r="AV84" s="324"/>
      <c r="AW84" s="324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J85" s="324"/>
      <c r="AK85" s="324"/>
      <c r="AL85" s="324"/>
      <c r="AM85" s="324"/>
      <c r="AO85" s="324"/>
      <c r="AP85" s="324"/>
      <c r="AQ85" s="324"/>
      <c r="AR85" s="324"/>
      <c r="AT85" s="324"/>
      <c r="AU85" s="324"/>
      <c r="AV85" s="324"/>
      <c r="AW85" s="324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</row>
    <row r="89" customFormat="false" ht="14.25" hidden="false" customHeight="false" outlineLevel="0" collapsed="false">
      <c r="A89" s="388"/>
      <c r="B89" s="420"/>
      <c r="C89" s="421"/>
      <c r="D89" s="152"/>
      <c r="E89" s="425"/>
      <c r="F89" s="423"/>
      <c r="G89" s="423"/>
      <c r="H89" s="423"/>
      <c r="I89" s="423"/>
      <c r="J89" s="426"/>
      <c r="K89" s="422"/>
      <c r="L89" s="423"/>
      <c r="M89" s="423"/>
      <c r="N89" s="423"/>
      <c r="O89" s="423"/>
      <c r="P89" s="423"/>
      <c r="Q89" s="423"/>
      <c r="R89" s="423"/>
      <c r="S89" s="423"/>
      <c r="T89" s="423"/>
      <c r="U89" s="423"/>
      <c r="V89" s="423"/>
      <c r="W89" s="423"/>
      <c r="X89" s="423"/>
      <c r="Y89" s="423"/>
      <c r="Z89" s="424"/>
      <c r="AA89" s="425"/>
      <c r="AB89" s="424"/>
      <c r="AC89" s="379"/>
    </row>
    <row r="90" customFormat="false" ht="14.25" hidden="false" customHeight="false" outlineLevel="0" collapsed="false">
      <c r="A90" s="325"/>
      <c r="B90" s="420"/>
      <c r="C90" s="421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4"/>
      <c r="AC96" s="379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  <c r="BJ97" s="303"/>
      <c r="BK97" s="303"/>
      <c r="BL97" s="303"/>
      <c r="BM97" s="303"/>
      <c r="BN97" s="303"/>
      <c r="BO97" s="303"/>
      <c r="BP97" s="303"/>
      <c r="BQ97" s="303"/>
      <c r="BR97" s="303"/>
      <c r="BS97" s="303"/>
      <c r="BT97" s="303"/>
      <c r="BU97" s="303"/>
      <c r="BV97" s="303"/>
      <c r="BW97" s="303"/>
      <c r="BX97" s="303"/>
      <c r="BY97" s="303"/>
      <c r="BZ97" s="303"/>
      <c r="CA97" s="303"/>
      <c r="CB97" s="303"/>
      <c r="CC97" s="303"/>
      <c r="CD97" s="303"/>
      <c r="CE97" s="303"/>
      <c r="CF97" s="303"/>
      <c r="CG97" s="303"/>
      <c r="CH97" s="303"/>
      <c r="CI97" s="303"/>
      <c r="CJ97" s="303"/>
      <c r="CK97" s="303"/>
      <c r="CL97" s="303"/>
      <c r="CM97" s="303"/>
      <c r="CN97" s="303"/>
      <c r="CO97" s="303"/>
      <c r="CP97" s="303"/>
      <c r="CQ97" s="303"/>
      <c r="CR97" s="303"/>
      <c r="CS97" s="303"/>
      <c r="CT97" s="303"/>
      <c r="CU97" s="303"/>
      <c r="CV97" s="303"/>
      <c r="CW97" s="303"/>
      <c r="CX97" s="303"/>
      <c r="CY97" s="303"/>
      <c r="CZ97" s="303"/>
      <c r="DA97" s="303"/>
      <c r="DB97" s="303"/>
      <c r="DC97" s="303"/>
      <c r="DD97" s="303"/>
      <c r="DE97" s="303"/>
      <c r="DF97" s="303"/>
      <c r="DG97" s="303"/>
      <c r="DH97" s="303"/>
      <c r="DI97" s="303"/>
      <c r="DJ97" s="303"/>
      <c r="DK97" s="303"/>
      <c r="DL97" s="303"/>
      <c r="DM97" s="303"/>
      <c r="DN97" s="303"/>
      <c r="DO97" s="303"/>
      <c r="DP97" s="303"/>
      <c r="DQ97" s="303"/>
      <c r="DR97" s="303"/>
      <c r="DS97" s="303"/>
      <c r="DT97" s="303"/>
      <c r="DU97" s="303"/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FE97" s="303"/>
      <c r="FF97" s="303"/>
      <c r="FG97" s="303"/>
      <c r="FH97" s="303"/>
      <c r="FI97" s="303"/>
      <c r="FJ97" s="303"/>
      <c r="FK97" s="303"/>
      <c r="FL97" s="303"/>
      <c r="FM97" s="303"/>
      <c r="FN97" s="303"/>
      <c r="FO97" s="303"/>
      <c r="FP97" s="303"/>
      <c r="FQ97" s="303"/>
      <c r="FR97" s="303"/>
      <c r="FS97" s="303"/>
      <c r="FT97" s="303"/>
      <c r="FU97" s="303"/>
      <c r="FV97" s="303"/>
      <c r="FW97" s="303"/>
      <c r="FX97" s="303"/>
      <c r="FY97" s="303"/>
      <c r="FZ97" s="303"/>
      <c r="GA97" s="303"/>
      <c r="GB97" s="303"/>
      <c r="GC97" s="303"/>
      <c r="GD97" s="303"/>
      <c r="GE97" s="303"/>
      <c r="GF97" s="303"/>
      <c r="GG97" s="303"/>
      <c r="GH97" s="303"/>
      <c r="GI97" s="303"/>
      <c r="GJ97" s="303"/>
      <c r="GK97" s="303"/>
      <c r="GL97" s="303"/>
      <c r="GM97" s="303"/>
      <c r="GN97" s="303"/>
      <c r="GO97" s="303"/>
      <c r="GP97" s="303"/>
      <c r="GQ97" s="303"/>
      <c r="GR97" s="303"/>
      <c r="GS97" s="303"/>
      <c r="GT97" s="303"/>
      <c r="GU97" s="303"/>
      <c r="GV97" s="303"/>
      <c r="GW97" s="303"/>
      <c r="GX97" s="303"/>
      <c r="GY97" s="303"/>
      <c r="GZ97" s="303"/>
      <c r="HA97" s="303"/>
      <c r="HB97" s="303"/>
      <c r="HC97" s="303"/>
      <c r="HD97" s="303"/>
      <c r="HE97" s="303"/>
      <c r="HF97" s="303"/>
      <c r="HG97" s="303"/>
      <c r="HH97" s="303"/>
      <c r="HI97" s="303"/>
      <c r="HJ97" s="303"/>
      <c r="HK97" s="303"/>
      <c r="HL97" s="303"/>
      <c r="HM97" s="303"/>
      <c r="HN97" s="303"/>
      <c r="HO97" s="303"/>
      <c r="HP97" s="303"/>
      <c r="HQ97" s="303"/>
      <c r="HR97" s="303"/>
      <c r="HS97" s="303"/>
      <c r="HT97" s="303"/>
      <c r="HU97" s="303"/>
      <c r="HV97" s="303"/>
      <c r="HW97" s="303"/>
      <c r="HX97" s="303"/>
      <c r="HY97" s="303"/>
      <c r="HZ97" s="303"/>
      <c r="IA97" s="303"/>
      <c r="IB97" s="303"/>
      <c r="IC97" s="303"/>
      <c r="ID97" s="303"/>
      <c r="IE97" s="303"/>
      <c r="IF97" s="303"/>
      <c r="IG97" s="303"/>
      <c r="IH97" s="303"/>
      <c r="II97" s="303"/>
      <c r="IJ97" s="303"/>
      <c r="IK97" s="303"/>
      <c r="IL97" s="303"/>
      <c r="IM97" s="303"/>
      <c r="IN97" s="303"/>
      <c r="IO97" s="303"/>
      <c r="IP97" s="303"/>
      <c r="IQ97" s="303"/>
      <c r="IR97" s="303"/>
      <c r="IS97" s="303"/>
      <c r="IT97" s="303"/>
      <c r="IU97" s="303"/>
      <c r="IV97" s="303"/>
      <c r="IW97" s="303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</row>
    <row r="113" customFormat="false" ht="14.25" hidden="false" customHeight="false" outlineLevel="0" collapsed="false">
      <c r="A113" s="62"/>
      <c r="B113" s="404"/>
      <c r="C113" s="374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</row>
    <row r="131" customFormat="false" ht="14.25" hidden="false" customHeight="false" outlineLevel="0" collapsed="false">
      <c r="A131" s="480"/>
      <c r="B131" s="481"/>
      <c r="C131" s="481"/>
      <c r="D131" s="35"/>
      <c r="E131" s="463"/>
      <c r="F131" s="210"/>
      <c r="G131" s="210"/>
      <c r="H131" s="210"/>
      <c r="I131" s="210"/>
      <c r="J131" s="464"/>
      <c r="K131" s="209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1"/>
      <c r="AA131" s="463"/>
      <c r="AB131" s="210"/>
      <c r="AC131" s="465"/>
    </row>
    <row r="132" customFormat="false" ht="14.25" hidden="false" customHeight="false" outlineLevel="0" collapsed="false">
      <c r="A132" s="480"/>
      <c r="B132" s="481"/>
      <c r="C132" s="481"/>
      <c r="D132" s="35"/>
      <c r="E132" s="463"/>
      <c r="F132" s="210"/>
      <c r="G132" s="210"/>
      <c r="H132" s="210"/>
      <c r="I132" s="210"/>
      <c r="J132" s="464"/>
      <c r="K132" s="209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1"/>
      <c r="AA132" s="463"/>
      <c r="AB132" s="210"/>
      <c r="AC132" s="465"/>
    </row>
    <row r="133" customFormat="false" ht="14.25" hidden="false" customHeight="false" outlineLevel="0" collapsed="false">
      <c r="A133" s="480"/>
      <c r="B133" s="481"/>
      <c r="C133" s="481"/>
      <c r="D133" s="35"/>
      <c r="E133" s="463"/>
      <c r="F133" s="210"/>
      <c r="G133" s="210"/>
      <c r="H133" s="210"/>
      <c r="I133" s="210"/>
      <c r="J133" s="464"/>
      <c r="K133" s="209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1"/>
      <c r="AA133" s="463"/>
      <c r="AB133" s="210"/>
      <c r="AC133" s="465"/>
    </row>
    <row r="134" customFormat="false" ht="14.25" hidden="false" customHeight="false" outlineLevel="0" collapsed="false">
      <c r="A134" s="480"/>
      <c r="B134" s="481"/>
      <c r="C134" s="481"/>
      <c r="D134" s="35"/>
      <c r="E134" s="463"/>
      <c r="F134" s="210"/>
      <c r="G134" s="210"/>
      <c r="H134" s="210"/>
      <c r="I134" s="210"/>
      <c r="J134" s="464"/>
      <c r="K134" s="209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1"/>
      <c r="AA134" s="463"/>
      <c r="AB134" s="210"/>
      <c r="AC134" s="465"/>
    </row>
    <row r="135" customFormat="false" ht="14.25" hidden="false" customHeight="false" outlineLevel="0" collapsed="false">
      <c r="A135" s="480"/>
      <c r="B135" s="481"/>
      <c r="C135" s="481"/>
      <c r="D135" s="35"/>
      <c r="E135" s="463"/>
      <c r="F135" s="210"/>
      <c r="G135" s="210"/>
      <c r="H135" s="210"/>
      <c r="I135" s="210"/>
      <c r="J135" s="464"/>
      <c r="K135" s="209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1"/>
      <c r="AA135" s="463"/>
      <c r="AB135" s="210"/>
      <c r="AC135" s="465"/>
    </row>
    <row r="136" customFormat="false" ht="14.25" hidden="false" customHeight="false" outlineLevel="0" collapsed="false">
      <c r="A136" s="480"/>
      <c r="B136" s="481"/>
      <c r="C136" s="481"/>
      <c r="D136" s="35"/>
      <c r="E136" s="463"/>
      <c r="F136" s="210"/>
      <c r="G136" s="210"/>
      <c r="H136" s="210"/>
      <c r="I136" s="210"/>
      <c r="J136" s="464"/>
      <c r="K136" s="209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1"/>
      <c r="AA136" s="463"/>
      <c r="AB136" s="210"/>
      <c r="AC136" s="465"/>
    </row>
    <row r="137" customFormat="false" ht="14.25" hidden="false" customHeight="false" outlineLevel="0" collapsed="false">
      <c r="A137" s="480"/>
      <c r="B137" s="481"/>
      <c r="C137" s="481"/>
      <c r="D137" s="35"/>
      <c r="E137" s="463"/>
      <c r="F137" s="210"/>
      <c r="G137" s="210"/>
      <c r="H137" s="210"/>
      <c r="I137" s="210"/>
      <c r="J137" s="464"/>
      <c r="K137" s="209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1"/>
      <c r="AA137" s="463"/>
      <c r="AB137" s="210"/>
      <c r="AC137" s="465"/>
    </row>
    <row r="138" customFormat="false" ht="14.25" hidden="false" customHeight="false" outlineLevel="0" collapsed="false">
      <c r="A138" s="480"/>
      <c r="B138" s="481"/>
      <c r="C138" s="481"/>
      <c r="D138" s="35"/>
      <c r="E138" s="463"/>
      <c r="F138" s="210"/>
      <c r="G138" s="210"/>
      <c r="H138" s="210"/>
      <c r="I138" s="210"/>
      <c r="J138" s="464"/>
      <c r="K138" s="209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1"/>
      <c r="AA138" s="463"/>
      <c r="AB138" s="210"/>
      <c r="AC138" s="465"/>
    </row>
    <row r="139" customFormat="false" ht="14.25" hidden="false" customHeight="false" outlineLevel="0" collapsed="false">
      <c r="A139" s="480"/>
      <c r="B139" s="481"/>
      <c r="C139" s="481"/>
      <c r="D139" s="35"/>
      <c r="E139" s="463"/>
      <c r="F139" s="210"/>
      <c r="G139" s="210"/>
      <c r="H139" s="210"/>
      <c r="I139" s="210"/>
      <c r="J139" s="464"/>
      <c r="K139" s="209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1"/>
      <c r="AA139" s="463"/>
      <c r="AB139" s="210"/>
      <c r="AC139" s="465"/>
    </row>
    <row r="140" customFormat="false" ht="14.25" hidden="false" customHeight="false" outlineLevel="0" collapsed="false">
      <c r="A140" s="480"/>
      <c r="B140" s="481"/>
      <c r="C140" s="481"/>
      <c r="D140" s="35"/>
      <c r="E140" s="463"/>
      <c r="F140" s="210"/>
      <c r="G140" s="210"/>
      <c r="H140" s="210"/>
      <c r="I140" s="210"/>
      <c r="J140" s="464"/>
      <c r="K140" s="209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1"/>
      <c r="AA140" s="463"/>
      <c r="AB140" s="210"/>
      <c r="AC140" s="465"/>
    </row>
    <row r="141" customFormat="false" ht="14.25" hidden="false" customHeight="false" outlineLevel="0" collapsed="false">
      <c r="A141" s="480"/>
      <c r="B141" s="481"/>
      <c r="C141" s="481"/>
      <c r="D141" s="35"/>
      <c r="E141" s="463"/>
      <c r="F141" s="210"/>
      <c r="G141" s="210"/>
      <c r="H141" s="210"/>
      <c r="I141" s="210"/>
      <c r="J141" s="464"/>
      <c r="K141" s="209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1"/>
      <c r="AA141" s="463"/>
      <c r="AB141" s="210"/>
      <c r="AC141" s="465"/>
    </row>
    <row r="142" customFormat="false" ht="14.25" hidden="false" customHeight="false" outlineLevel="0" collapsed="false">
      <c r="A142" s="480"/>
      <c r="B142" s="481"/>
      <c r="C142" s="481"/>
      <c r="D142" s="35"/>
      <c r="E142" s="463"/>
      <c r="F142" s="210"/>
      <c r="G142" s="210"/>
      <c r="H142" s="210"/>
      <c r="I142" s="210"/>
      <c r="J142" s="464"/>
      <c r="K142" s="209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1"/>
      <c r="AA142" s="463"/>
      <c r="AB142" s="210"/>
      <c r="AC142" s="465"/>
    </row>
    <row r="143" customFormat="false" ht="14.25" hidden="false" customHeight="false" outlineLevel="0" collapsed="false">
      <c r="A143" s="480"/>
      <c r="B143" s="481"/>
      <c r="C143" s="481"/>
      <c r="D143" s="35"/>
      <c r="E143" s="463"/>
      <c r="F143" s="210"/>
      <c r="G143" s="210"/>
      <c r="H143" s="210"/>
      <c r="I143" s="210"/>
      <c r="J143" s="464"/>
      <c r="K143" s="209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1"/>
      <c r="AA143" s="463"/>
      <c r="AB143" s="210"/>
      <c r="AC143" s="465"/>
    </row>
    <row r="144" customFormat="false" ht="14.25" hidden="false" customHeight="false" outlineLevel="0" collapsed="false">
      <c r="A144" s="480"/>
      <c r="B144" s="481"/>
      <c r="C144" s="481"/>
      <c r="D144" s="35"/>
      <c r="E144" s="463"/>
      <c r="F144" s="210"/>
      <c r="G144" s="210"/>
      <c r="H144" s="210"/>
      <c r="I144" s="210"/>
      <c r="J144" s="464"/>
      <c r="K144" s="209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1"/>
      <c r="AA144" s="463"/>
      <c r="AB144" s="210"/>
      <c r="AC144" s="465"/>
    </row>
    <row r="145" customFormat="false" ht="14.25" hidden="false" customHeight="false" outlineLevel="0" collapsed="false">
      <c r="A145" s="480"/>
      <c r="B145" s="481"/>
      <c r="C145" s="481"/>
      <c r="D145" s="35"/>
      <c r="E145" s="463"/>
      <c r="F145" s="210"/>
      <c r="G145" s="210"/>
      <c r="H145" s="210"/>
      <c r="I145" s="210"/>
      <c r="J145" s="464"/>
      <c r="K145" s="209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1"/>
      <c r="AA145" s="463"/>
      <c r="AB145" s="210"/>
      <c r="AC145" s="465"/>
    </row>
    <row r="146" customFormat="false" ht="14.25" hidden="false" customHeight="false" outlineLevel="0" collapsed="false">
      <c r="A146" s="480"/>
      <c r="B146" s="481"/>
      <c r="C146" s="481"/>
      <c r="D146" s="35"/>
      <c r="E146" s="463"/>
      <c r="F146" s="210"/>
      <c r="G146" s="210"/>
      <c r="H146" s="210"/>
      <c r="I146" s="210"/>
      <c r="J146" s="464"/>
      <c r="K146" s="209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1"/>
      <c r="AA146" s="463"/>
      <c r="AB146" s="210"/>
      <c r="AC146" s="465"/>
    </row>
    <row r="147" customFormat="false" ht="14.25" hidden="false" customHeight="false" outlineLevel="0" collapsed="false">
      <c r="A147" s="480"/>
      <c r="B147" s="481"/>
      <c r="C147" s="481"/>
      <c r="D147" s="35"/>
      <c r="E147" s="463"/>
      <c r="F147" s="210"/>
      <c r="G147" s="210"/>
      <c r="H147" s="210"/>
      <c r="I147" s="210"/>
      <c r="J147" s="464"/>
      <c r="K147" s="209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1"/>
      <c r="AA147" s="463"/>
      <c r="AB147" s="210"/>
      <c r="AC147" s="465"/>
    </row>
    <row r="148" customFormat="false" ht="14.25" hidden="false" customHeight="false" outlineLevel="0" collapsed="false">
      <c r="A148" s="480"/>
      <c r="B148" s="481"/>
      <c r="C148" s="481"/>
      <c r="D148" s="35"/>
      <c r="E148" s="463"/>
      <c r="F148" s="210"/>
      <c r="G148" s="210"/>
      <c r="H148" s="210"/>
      <c r="I148" s="210"/>
      <c r="J148" s="464"/>
      <c r="K148" s="209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1"/>
      <c r="AA148" s="463"/>
      <c r="AB148" s="210"/>
      <c r="AC148" s="465"/>
    </row>
    <row r="149" customFormat="false" ht="14.25" hidden="false" customHeight="false" outlineLevel="0" collapsed="false">
      <c r="A149" s="480"/>
      <c r="B149" s="481"/>
      <c r="C149" s="481"/>
      <c r="D149" s="35"/>
      <c r="E149" s="463"/>
      <c r="F149" s="210"/>
      <c r="G149" s="210"/>
      <c r="H149" s="210"/>
      <c r="I149" s="210"/>
      <c r="J149" s="464"/>
      <c r="K149" s="209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1"/>
      <c r="AA149" s="463"/>
      <c r="AB149" s="210"/>
      <c r="AC149" s="465"/>
    </row>
    <row r="150" customFormat="false" ht="14.25" hidden="false" customHeight="false" outlineLevel="0" collapsed="false">
      <c r="A150" s="480"/>
      <c r="B150" s="481"/>
      <c r="C150" s="481"/>
      <c r="D150" s="35"/>
      <c r="E150" s="463"/>
      <c r="F150" s="210"/>
      <c r="G150" s="210"/>
      <c r="H150" s="210"/>
      <c r="I150" s="210"/>
      <c r="J150" s="464"/>
      <c r="K150" s="209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1"/>
      <c r="AA150" s="463"/>
      <c r="AB150" s="210"/>
      <c r="AC150" s="465"/>
    </row>
    <row r="151" customFormat="false" ht="14.25" hidden="false" customHeight="false" outlineLevel="0" collapsed="false">
      <c r="A151" s="480"/>
      <c r="B151" s="481"/>
      <c r="C151" s="481"/>
      <c r="D151" s="35"/>
      <c r="E151" s="463"/>
      <c r="F151" s="210"/>
      <c r="G151" s="210"/>
      <c r="H151" s="210"/>
      <c r="I151" s="210"/>
      <c r="J151" s="464"/>
      <c r="K151" s="209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1"/>
      <c r="AA151" s="463"/>
      <c r="AB151" s="210"/>
      <c r="AC151" s="465"/>
    </row>
    <row r="152" customFormat="false" ht="14.25" hidden="false" customHeight="false" outlineLevel="0" collapsed="false">
      <c r="A152" s="480"/>
      <c r="B152" s="481"/>
      <c r="C152" s="481"/>
      <c r="D152" s="35"/>
      <c r="E152" s="463"/>
      <c r="F152" s="210"/>
      <c r="G152" s="210"/>
      <c r="H152" s="210"/>
      <c r="I152" s="210"/>
      <c r="J152" s="464"/>
      <c r="K152" s="209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1"/>
      <c r="AA152" s="463"/>
      <c r="AB152" s="210"/>
      <c r="AC152" s="465"/>
    </row>
    <row r="153" customFormat="false" ht="14.25" hidden="false" customHeight="false" outlineLevel="0" collapsed="false">
      <c r="A153" s="480"/>
      <c r="B153" s="481"/>
      <c r="C153" s="481"/>
      <c r="D153" s="35"/>
      <c r="E153" s="463"/>
      <c r="F153" s="210"/>
      <c r="G153" s="210"/>
      <c r="H153" s="210"/>
      <c r="I153" s="210"/>
      <c r="J153" s="464"/>
      <c r="K153" s="209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1"/>
      <c r="AA153" s="463"/>
      <c r="AB153" s="210"/>
      <c r="AC153" s="465"/>
    </row>
    <row r="154" customFormat="false" ht="14.25" hidden="false" customHeight="false" outlineLevel="0" collapsed="false">
      <c r="A154" s="480"/>
      <c r="B154" s="481"/>
      <c r="C154" s="481"/>
      <c r="D154" s="35"/>
      <c r="E154" s="463"/>
      <c r="F154" s="210"/>
      <c r="G154" s="210"/>
      <c r="H154" s="210"/>
      <c r="I154" s="210"/>
      <c r="J154" s="464"/>
      <c r="K154" s="209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1"/>
      <c r="AA154" s="463"/>
      <c r="AB154" s="210"/>
      <c r="AC154" s="465"/>
    </row>
    <row r="155" customFormat="false" ht="14.25" hidden="false" customHeight="false" outlineLevel="0" collapsed="false">
      <c r="A155" s="480"/>
      <c r="B155" s="481"/>
      <c r="C155" s="481"/>
      <c r="D155" s="35"/>
      <c r="E155" s="463"/>
      <c r="F155" s="210"/>
      <c r="G155" s="210"/>
      <c r="H155" s="210"/>
      <c r="I155" s="210"/>
      <c r="J155" s="464"/>
      <c r="K155" s="209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1"/>
      <c r="AA155" s="463"/>
      <c r="AB155" s="210"/>
      <c r="AC155" s="465"/>
    </row>
    <row r="156" customFormat="false" ht="14.25" hidden="false" customHeight="false" outlineLevel="0" collapsed="false">
      <c r="A156" s="480"/>
      <c r="B156" s="481"/>
      <c r="C156" s="481"/>
      <c r="D156" s="35"/>
      <c r="E156" s="463"/>
      <c r="F156" s="210"/>
      <c r="G156" s="210"/>
      <c r="H156" s="210"/>
      <c r="I156" s="210"/>
      <c r="J156" s="464"/>
      <c r="K156" s="209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1"/>
      <c r="AA156" s="463"/>
      <c r="AB156" s="210"/>
      <c r="AC156" s="465"/>
    </row>
    <row r="157" customFormat="false" ht="14.25" hidden="false" customHeight="false" outlineLevel="0" collapsed="false">
      <c r="A157" s="480"/>
      <c r="B157" s="481"/>
      <c r="C157" s="481"/>
      <c r="D157" s="35"/>
      <c r="E157" s="463"/>
      <c r="F157" s="210"/>
      <c r="G157" s="210"/>
      <c r="H157" s="210"/>
      <c r="I157" s="210"/>
      <c r="J157" s="464"/>
      <c r="K157" s="209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1"/>
      <c r="AA157" s="463"/>
      <c r="AB157" s="210"/>
      <c r="AC157" s="465"/>
    </row>
    <row r="158" customFormat="false" ht="14.25" hidden="false" customHeight="false" outlineLevel="0" collapsed="false">
      <c r="A158" s="480"/>
      <c r="B158" s="481"/>
      <c r="C158" s="481"/>
      <c r="D158" s="35"/>
      <c r="E158" s="463"/>
      <c r="F158" s="210"/>
      <c r="G158" s="210"/>
      <c r="H158" s="210"/>
      <c r="I158" s="210"/>
      <c r="J158" s="464"/>
      <c r="K158" s="209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1"/>
      <c r="AA158" s="463"/>
      <c r="AB158" s="210"/>
      <c r="AC158" s="465"/>
    </row>
    <row r="159" customFormat="false" ht="14.25" hidden="false" customHeight="false" outlineLevel="0" collapsed="false">
      <c r="A159" s="480"/>
      <c r="B159" s="481"/>
      <c r="C159" s="481"/>
      <c r="D159" s="35"/>
      <c r="E159" s="463"/>
      <c r="F159" s="210"/>
      <c r="G159" s="210"/>
      <c r="H159" s="210"/>
      <c r="I159" s="210"/>
      <c r="J159" s="464"/>
      <c r="K159" s="209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1"/>
      <c r="AA159" s="463"/>
      <c r="AB159" s="210"/>
      <c r="AC159" s="465"/>
    </row>
    <row r="160" customFormat="false" ht="14.25" hidden="false" customHeight="false" outlineLevel="0" collapsed="false">
      <c r="A160" s="480"/>
      <c r="B160" s="481"/>
      <c r="C160" s="481"/>
      <c r="D160" s="35"/>
      <c r="E160" s="463"/>
      <c r="F160" s="210"/>
      <c r="G160" s="210"/>
      <c r="H160" s="210"/>
      <c r="I160" s="210"/>
      <c r="J160" s="464"/>
      <c r="K160" s="209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1"/>
      <c r="AA160" s="463"/>
      <c r="AB160" s="210"/>
      <c r="AC160" s="465"/>
    </row>
    <row r="161" customFormat="false" ht="14.25" hidden="false" customHeight="false" outlineLevel="0" collapsed="false">
      <c r="A161" s="480"/>
      <c r="B161" s="481"/>
      <c r="C161" s="481"/>
      <c r="D161" s="35"/>
      <c r="E161" s="463"/>
      <c r="F161" s="210"/>
      <c r="G161" s="210"/>
      <c r="H161" s="210"/>
      <c r="I161" s="210"/>
      <c r="J161" s="464"/>
      <c r="K161" s="209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1"/>
      <c r="AA161" s="463"/>
      <c r="AB161" s="210"/>
      <c r="AC161" s="465"/>
    </row>
    <row r="162" customFormat="false" ht="14.25" hidden="false" customHeight="false" outlineLevel="0" collapsed="false">
      <c r="A162" s="480"/>
      <c r="B162" s="481"/>
      <c r="C162" s="481"/>
      <c r="D162" s="35"/>
      <c r="E162" s="463"/>
      <c r="F162" s="210"/>
      <c r="G162" s="210"/>
      <c r="H162" s="210"/>
      <c r="I162" s="210"/>
      <c r="J162" s="464"/>
      <c r="K162" s="209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1"/>
      <c r="AA162" s="463"/>
      <c r="AB162" s="210"/>
      <c r="AC162" s="465"/>
    </row>
    <row r="163" customFormat="false" ht="14.25" hidden="false" customHeight="false" outlineLevel="0" collapsed="false">
      <c r="A163" s="480"/>
      <c r="B163" s="481"/>
      <c r="C163" s="481"/>
      <c r="D163" s="35"/>
      <c r="E163" s="463"/>
      <c r="F163" s="210"/>
      <c r="G163" s="210"/>
      <c r="H163" s="210"/>
      <c r="I163" s="210"/>
      <c r="J163" s="464"/>
      <c r="K163" s="209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1"/>
      <c r="AA163" s="463"/>
      <c r="AB163" s="210"/>
      <c r="AC163" s="465"/>
    </row>
    <row r="164" customFormat="false" ht="14.25" hidden="false" customHeight="false" outlineLevel="0" collapsed="false">
      <c r="A164" s="480"/>
      <c r="B164" s="481"/>
      <c r="C164" s="481"/>
      <c r="D164" s="35"/>
      <c r="E164" s="463"/>
      <c r="F164" s="210"/>
      <c r="G164" s="210"/>
      <c r="H164" s="210"/>
      <c r="I164" s="210"/>
      <c r="J164" s="464"/>
      <c r="K164" s="209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1"/>
      <c r="AA164" s="463"/>
      <c r="AB164" s="210"/>
      <c r="AC164" s="465"/>
    </row>
    <row r="165" customFormat="false" ht="14.25" hidden="false" customHeight="false" outlineLevel="0" collapsed="false">
      <c r="A165" s="480"/>
      <c r="B165" s="481"/>
      <c r="C165" s="481"/>
      <c r="D165" s="35"/>
      <c r="E165" s="463"/>
      <c r="F165" s="210"/>
      <c r="G165" s="210"/>
      <c r="H165" s="210"/>
      <c r="I165" s="210"/>
      <c r="J165" s="464"/>
      <c r="K165" s="209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1"/>
      <c r="AA165" s="463"/>
      <c r="AB165" s="210"/>
      <c r="AC165" s="465"/>
    </row>
    <row r="166" customFormat="false" ht="14.25" hidden="false" customHeight="false" outlineLevel="0" collapsed="false">
      <c r="A166" s="480"/>
      <c r="B166" s="481"/>
      <c r="C166" s="481"/>
      <c r="D166" s="35"/>
      <c r="E166" s="463"/>
      <c r="F166" s="210"/>
      <c r="G166" s="210"/>
      <c r="H166" s="210"/>
      <c r="I166" s="210"/>
      <c r="J166" s="464"/>
      <c r="K166" s="209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1"/>
      <c r="AA166" s="463"/>
      <c r="AB166" s="210"/>
      <c r="AC166" s="465"/>
    </row>
    <row r="167" customFormat="false" ht="14.25" hidden="false" customHeight="false" outlineLevel="0" collapsed="false">
      <c r="A167" s="480"/>
      <c r="B167" s="481"/>
      <c r="C167" s="481"/>
      <c r="D167" s="35"/>
      <c r="E167" s="463"/>
      <c r="F167" s="210"/>
      <c r="G167" s="210"/>
      <c r="H167" s="210"/>
      <c r="I167" s="210"/>
      <c r="J167" s="464"/>
      <c r="K167" s="209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1"/>
      <c r="AA167" s="463"/>
      <c r="AB167" s="210"/>
      <c r="AC167" s="465"/>
    </row>
    <row r="168" customFormat="false" ht="14.25" hidden="false" customHeight="false" outlineLevel="0" collapsed="false">
      <c r="A168" s="480"/>
      <c r="B168" s="481"/>
      <c r="C168" s="481"/>
      <c r="D168" s="35"/>
      <c r="E168" s="463"/>
      <c r="F168" s="210"/>
      <c r="G168" s="210"/>
      <c r="H168" s="210"/>
      <c r="I168" s="210"/>
      <c r="J168" s="464"/>
      <c r="K168" s="209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1"/>
      <c r="AA168" s="463"/>
      <c r="AB168" s="210"/>
      <c r="AC168" s="465"/>
    </row>
    <row r="169" customFormat="false" ht="14.25" hidden="false" customHeight="false" outlineLevel="0" collapsed="false">
      <c r="A169" s="480"/>
      <c r="B169" s="481"/>
      <c r="C169" s="481"/>
      <c r="D169" s="35"/>
      <c r="E169" s="463"/>
      <c r="F169" s="210"/>
      <c r="G169" s="210"/>
      <c r="H169" s="210"/>
      <c r="I169" s="210"/>
      <c r="J169" s="464"/>
      <c r="K169" s="209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1"/>
      <c r="AA169" s="463"/>
      <c r="AB169" s="210"/>
      <c r="AC169" s="465"/>
    </row>
    <row r="170" customFormat="false" ht="14.25" hidden="false" customHeight="false" outlineLevel="0" collapsed="false">
      <c r="A170" s="480"/>
      <c r="B170" s="481"/>
      <c r="C170" s="481"/>
      <c r="D170" s="35"/>
      <c r="E170" s="463"/>
      <c r="F170" s="210"/>
      <c r="G170" s="210"/>
      <c r="H170" s="210"/>
      <c r="I170" s="210"/>
      <c r="J170" s="464"/>
      <c r="K170" s="209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1"/>
      <c r="AA170" s="463"/>
      <c r="AB170" s="210"/>
      <c r="AC170" s="465"/>
    </row>
    <row r="171" customFormat="false" ht="14.25" hidden="false" customHeight="false" outlineLevel="0" collapsed="false">
      <c r="A171" s="480"/>
      <c r="B171" s="481"/>
      <c r="C171" s="481"/>
      <c r="D171" s="35"/>
      <c r="E171" s="463"/>
      <c r="F171" s="210"/>
      <c r="G171" s="210"/>
      <c r="H171" s="210"/>
      <c r="I171" s="210"/>
      <c r="J171" s="464"/>
      <c r="K171" s="209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1"/>
      <c r="AA171" s="463"/>
      <c r="AB171" s="210"/>
      <c r="AC171" s="465"/>
    </row>
    <row r="172" customFormat="false" ht="14.25" hidden="false" customHeight="false" outlineLevel="0" collapsed="false">
      <c r="A172" s="480"/>
      <c r="B172" s="481"/>
      <c r="C172" s="481"/>
      <c r="D172" s="35"/>
      <c r="E172" s="463"/>
      <c r="F172" s="210"/>
      <c r="G172" s="210"/>
      <c r="H172" s="210"/>
      <c r="I172" s="210"/>
      <c r="J172" s="464"/>
      <c r="K172" s="209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1"/>
      <c r="AA172" s="463"/>
      <c r="AB172" s="210"/>
      <c r="AC172" s="465"/>
    </row>
    <row r="173" customFormat="false" ht="14.25" hidden="false" customHeight="false" outlineLevel="0" collapsed="false">
      <c r="A173" s="480"/>
      <c r="B173" s="481"/>
      <c r="C173" s="481"/>
      <c r="D173" s="35"/>
      <c r="E173" s="463"/>
      <c r="F173" s="210"/>
      <c r="G173" s="210"/>
      <c r="H173" s="210"/>
      <c r="I173" s="210"/>
      <c r="J173" s="464"/>
      <c r="K173" s="209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1"/>
      <c r="AA173" s="463"/>
      <c r="AB173" s="210"/>
      <c r="AC173" s="465"/>
    </row>
    <row r="174" customFormat="false" ht="14.25" hidden="false" customHeight="false" outlineLevel="0" collapsed="false">
      <c r="A174" s="480"/>
      <c r="B174" s="481"/>
      <c r="C174" s="481"/>
      <c r="D174" s="35"/>
      <c r="E174" s="463"/>
      <c r="F174" s="210"/>
      <c r="G174" s="210"/>
      <c r="H174" s="210"/>
      <c r="I174" s="210"/>
      <c r="J174" s="464"/>
      <c r="K174" s="209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1"/>
      <c r="AA174" s="463"/>
      <c r="AB174" s="210"/>
      <c r="AC174" s="465"/>
    </row>
    <row r="175" customFormat="false" ht="14.25" hidden="false" customHeight="false" outlineLevel="0" collapsed="false">
      <c r="A175" s="480"/>
      <c r="B175" s="481"/>
      <c r="C175" s="481"/>
      <c r="D175" s="35"/>
      <c r="E175" s="463"/>
      <c r="F175" s="210"/>
      <c r="G175" s="210"/>
      <c r="H175" s="210"/>
      <c r="I175" s="210"/>
      <c r="J175" s="464"/>
      <c r="K175" s="209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1"/>
      <c r="AA175" s="463"/>
      <c r="AB175" s="210"/>
      <c r="AC175" s="465"/>
    </row>
    <row r="176" customFormat="false" ht="14.25" hidden="false" customHeight="false" outlineLevel="0" collapsed="false">
      <c r="A176" s="480"/>
      <c r="B176" s="481"/>
      <c r="C176" s="481"/>
      <c r="D176" s="35"/>
      <c r="E176" s="463"/>
      <c r="F176" s="210"/>
      <c r="G176" s="210"/>
      <c r="H176" s="210"/>
      <c r="I176" s="210"/>
      <c r="J176" s="464"/>
      <c r="K176" s="209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1"/>
      <c r="AA176" s="463"/>
      <c r="AB176" s="210"/>
      <c r="AC176" s="465"/>
    </row>
    <row r="177" customFormat="false" ht="14.25" hidden="false" customHeight="false" outlineLevel="0" collapsed="false">
      <c r="A177" s="480"/>
      <c r="B177" s="481"/>
      <c r="C177" s="481"/>
      <c r="D177" s="35"/>
      <c r="E177" s="463"/>
      <c r="F177" s="210"/>
      <c r="G177" s="210"/>
      <c r="H177" s="210"/>
      <c r="I177" s="210"/>
      <c r="J177" s="464"/>
      <c r="K177" s="209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1"/>
      <c r="AA177" s="463"/>
      <c r="AB177" s="210"/>
      <c r="AC177" s="465"/>
    </row>
    <row r="178" customFormat="false" ht="14.25" hidden="false" customHeight="false" outlineLevel="0" collapsed="false">
      <c r="A178" s="480"/>
      <c r="B178" s="481"/>
      <c r="C178" s="481"/>
      <c r="D178" s="35"/>
      <c r="E178" s="463"/>
      <c r="F178" s="210"/>
      <c r="G178" s="210"/>
      <c r="H178" s="210"/>
      <c r="I178" s="210"/>
      <c r="J178" s="464"/>
      <c r="K178" s="209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1"/>
      <c r="AA178" s="463"/>
      <c r="AB178" s="210"/>
      <c r="AC178" s="465"/>
    </row>
    <row r="179" customFormat="false" ht="14.25" hidden="false" customHeight="false" outlineLevel="0" collapsed="false">
      <c r="A179" s="480"/>
      <c r="B179" s="481"/>
      <c r="C179" s="481"/>
      <c r="D179" s="35"/>
      <c r="E179" s="463"/>
      <c r="F179" s="210"/>
      <c r="G179" s="210"/>
      <c r="H179" s="210"/>
      <c r="I179" s="210"/>
      <c r="J179" s="464"/>
      <c r="K179" s="209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1"/>
      <c r="AA179" s="463"/>
      <c r="AB179" s="210"/>
      <c r="AC179" s="465"/>
    </row>
    <row r="180" customFormat="false" ht="14.25" hidden="false" customHeight="false" outlineLevel="0" collapsed="false">
      <c r="A180" s="480"/>
      <c r="B180" s="481"/>
      <c r="C180" s="481"/>
      <c r="D180" s="35"/>
      <c r="E180" s="463"/>
      <c r="F180" s="210"/>
      <c r="G180" s="210"/>
      <c r="H180" s="210"/>
      <c r="I180" s="210"/>
      <c r="J180" s="464"/>
      <c r="K180" s="209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1"/>
      <c r="AA180" s="463"/>
      <c r="AB180" s="210"/>
      <c r="AC180" s="465"/>
    </row>
    <row r="181" customFormat="false" ht="14.25" hidden="false" customHeight="false" outlineLevel="0" collapsed="false">
      <c r="A181" s="480"/>
      <c r="B181" s="481"/>
      <c r="C181" s="481"/>
      <c r="D181" s="35"/>
      <c r="E181" s="463"/>
      <c r="F181" s="210"/>
      <c r="G181" s="210"/>
      <c r="H181" s="210"/>
      <c r="I181" s="210"/>
      <c r="J181" s="464"/>
      <c r="K181" s="209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1"/>
      <c r="AA181" s="463"/>
      <c r="AB181" s="210"/>
      <c r="AC181" s="465"/>
    </row>
    <row r="182" customFormat="false" ht="14.25" hidden="false" customHeight="false" outlineLevel="0" collapsed="false">
      <c r="A182" s="480"/>
      <c r="B182" s="481"/>
      <c r="C182" s="481"/>
      <c r="D182" s="35"/>
      <c r="E182" s="463"/>
      <c r="F182" s="210"/>
      <c r="G182" s="210"/>
      <c r="H182" s="210"/>
      <c r="I182" s="210"/>
      <c r="J182" s="464"/>
      <c r="K182" s="209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1"/>
      <c r="AA182" s="463"/>
      <c r="AB182" s="210"/>
      <c r="AC182" s="465"/>
    </row>
    <row r="183" customFormat="false" ht="14.25" hidden="false" customHeight="false" outlineLevel="0" collapsed="false">
      <c r="A183" s="480"/>
      <c r="B183" s="481"/>
      <c r="C183" s="481"/>
      <c r="D183" s="35"/>
      <c r="E183" s="463"/>
      <c r="F183" s="210"/>
      <c r="G183" s="210"/>
      <c r="H183" s="210"/>
      <c r="I183" s="210"/>
      <c r="J183" s="464"/>
      <c r="K183" s="209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1"/>
      <c r="AA183" s="463"/>
      <c r="AB183" s="210"/>
      <c r="AC183" s="465"/>
    </row>
    <row r="184" customFormat="false" ht="14.25" hidden="false" customHeight="false" outlineLevel="0" collapsed="false">
      <c r="A184" s="480"/>
      <c r="B184" s="481"/>
      <c r="C184" s="481"/>
      <c r="D184" s="35"/>
      <c r="E184" s="463"/>
      <c r="F184" s="210"/>
      <c r="G184" s="210"/>
      <c r="H184" s="210"/>
      <c r="I184" s="210"/>
      <c r="J184" s="464"/>
      <c r="K184" s="209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1"/>
      <c r="AA184" s="463"/>
      <c r="AB184" s="210"/>
      <c r="AC184" s="465"/>
    </row>
    <row r="185" customFormat="false" ht="14.25" hidden="false" customHeight="false" outlineLevel="0" collapsed="false">
      <c r="A185" s="480"/>
      <c r="B185" s="481"/>
      <c r="C185" s="481"/>
      <c r="D185" s="35"/>
      <c r="E185" s="463"/>
      <c r="F185" s="210"/>
      <c r="G185" s="210"/>
      <c r="H185" s="210"/>
      <c r="I185" s="210"/>
      <c r="J185" s="464"/>
      <c r="K185" s="209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1"/>
      <c r="AA185" s="463"/>
      <c r="AB185" s="210"/>
      <c r="AC185" s="465"/>
    </row>
    <row r="186" customFormat="false" ht="14.25" hidden="false" customHeight="false" outlineLevel="0" collapsed="false">
      <c r="A186" s="480"/>
      <c r="B186" s="481"/>
      <c r="C186" s="481"/>
      <c r="D186" s="35"/>
      <c r="E186" s="463"/>
      <c r="F186" s="210"/>
      <c r="G186" s="210"/>
      <c r="H186" s="210"/>
      <c r="I186" s="210"/>
      <c r="J186" s="464"/>
      <c r="K186" s="209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1"/>
      <c r="AA186" s="463"/>
      <c r="AB186" s="210"/>
      <c r="AC186" s="465"/>
    </row>
    <row r="187" customFormat="false" ht="14.25" hidden="false" customHeight="false" outlineLevel="0" collapsed="false">
      <c r="A187" s="480"/>
      <c r="B187" s="481"/>
      <c r="C187" s="481"/>
      <c r="D187" s="35"/>
      <c r="E187" s="463"/>
      <c r="F187" s="210"/>
      <c r="G187" s="210"/>
      <c r="H187" s="210"/>
      <c r="I187" s="210"/>
      <c r="J187" s="464"/>
      <c r="K187" s="209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1"/>
      <c r="AA187" s="463"/>
      <c r="AB187" s="210"/>
      <c r="AC187" s="465"/>
    </row>
    <row r="188" customFormat="false" ht="14.25" hidden="false" customHeight="false" outlineLevel="0" collapsed="false">
      <c r="A188" s="480"/>
      <c r="B188" s="481"/>
      <c r="C188" s="481"/>
      <c r="D188" s="35"/>
      <c r="E188" s="463"/>
      <c r="F188" s="210"/>
      <c r="G188" s="210"/>
      <c r="H188" s="210"/>
      <c r="I188" s="210"/>
      <c r="J188" s="464"/>
      <c r="K188" s="209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1"/>
      <c r="AA188" s="463"/>
      <c r="AB188" s="210"/>
      <c r="AC188" s="465"/>
    </row>
    <row r="189" customFormat="false" ht="14.25" hidden="false" customHeight="false" outlineLevel="0" collapsed="false">
      <c r="A189" s="480"/>
      <c r="B189" s="481"/>
      <c r="C189" s="481"/>
      <c r="D189" s="35"/>
      <c r="E189" s="463"/>
      <c r="F189" s="210"/>
      <c r="G189" s="210"/>
      <c r="H189" s="210"/>
      <c r="I189" s="210"/>
      <c r="J189" s="464"/>
      <c r="K189" s="209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1"/>
      <c r="AA189" s="463"/>
      <c r="AB189" s="210"/>
      <c r="AC189" s="465"/>
    </row>
    <row r="190" customFormat="false" ht="14.25" hidden="false" customHeight="false" outlineLevel="0" collapsed="false">
      <c r="A190" s="480"/>
      <c r="B190" s="481"/>
      <c r="C190" s="481"/>
      <c r="D190" s="35"/>
      <c r="E190" s="463"/>
      <c r="F190" s="210"/>
      <c r="G190" s="210"/>
      <c r="H190" s="210"/>
      <c r="I190" s="210"/>
      <c r="J190" s="464"/>
      <c r="K190" s="209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1"/>
      <c r="AA190" s="463"/>
      <c r="AB190" s="210"/>
      <c r="AC190" s="465"/>
    </row>
    <row r="191" customFormat="false" ht="14.25" hidden="false" customHeight="false" outlineLevel="0" collapsed="false">
      <c r="A191" s="480"/>
      <c r="B191" s="481"/>
      <c r="C191" s="481"/>
      <c r="D191" s="35"/>
      <c r="E191" s="463"/>
      <c r="F191" s="210"/>
      <c r="G191" s="210"/>
      <c r="H191" s="210"/>
      <c r="I191" s="210"/>
      <c r="J191" s="464"/>
      <c r="K191" s="209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1"/>
      <c r="AA191" s="463"/>
      <c r="AB191" s="210"/>
      <c r="AC191" s="465"/>
    </row>
    <row r="192" customFormat="false" ht="14.25" hidden="false" customHeight="false" outlineLevel="0" collapsed="false">
      <c r="A192" s="480"/>
      <c r="B192" s="481"/>
      <c r="C192" s="481"/>
      <c r="D192" s="35"/>
      <c r="E192" s="463"/>
      <c r="F192" s="210"/>
      <c r="G192" s="210"/>
      <c r="H192" s="210"/>
      <c r="I192" s="210"/>
      <c r="J192" s="464"/>
      <c r="K192" s="209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1"/>
      <c r="AA192" s="463"/>
      <c r="AB192" s="210"/>
      <c r="AC192" s="465"/>
    </row>
    <row r="193" customFormat="false" ht="14.25" hidden="false" customHeight="false" outlineLevel="0" collapsed="false">
      <c r="A193" s="480"/>
      <c r="B193" s="481"/>
      <c r="C193" s="481"/>
      <c r="D193" s="35"/>
      <c r="E193" s="463"/>
      <c r="F193" s="210"/>
      <c r="G193" s="210"/>
      <c r="H193" s="210"/>
      <c r="I193" s="210"/>
      <c r="J193" s="464"/>
      <c r="K193" s="209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1"/>
      <c r="AA193" s="463"/>
      <c r="AB193" s="210"/>
      <c r="AC193" s="465"/>
    </row>
    <row r="194" customFormat="false" ht="14.25" hidden="false" customHeight="false" outlineLevel="0" collapsed="false">
      <c r="A194" s="480"/>
      <c r="B194" s="481"/>
      <c r="C194" s="481"/>
      <c r="D194" s="35"/>
      <c r="E194" s="463"/>
      <c r="F194" s="210"/>
      <c r="G194" s="210"/>
      <c r="H194" s="210"/>
      <c r="I194" s="210"/>
      <c r="J194" s="464"/>
      <c r="K194" s="209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1"/>
      <c r="AA194" s="463"/>
      <c r="AB194" s="210"/>
      <c r="AC194" s="465"/>
    </row>
    <row r="195" customFormat="false" ht="14.25" hidden="false" customHeight="false" outlineLevel="0" collapsed="false">
      <c r="A195" s="480"/>
      <c r="B195" s="481"/>
      <c r="C195" s="481"/>
      <c r="D195" s="35"/>
      <c r="E195" s="463"/>
      <c r="F195" s="210"/>
      <c r="G195" s="210"/>
      <c r="H195" s="210"/>
      <c r="I195" s="210"/>
      <c r="J195" s="464"/>
      <c r="K195" s="209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1"/>
      <c r="AA195" s="463"/>
      <c r="AB195" s="210"/>
      <c r="AC195" s="465"/>
    </row>
    <row r="196" customFormat="false" ht="14.25" hidden="false" customHeight="false" outlineLevel="0" collapsed="false">
      <c r="A196" s="480"/>
      <c r="B196" s="481"/>
      <c r="C196" s="481"/>
      <c r="D196" s="35"/>
      <c r="E196" s="463"/>
      <c r="F196" s="210"/>
      <c r="G196" s="210"/>
      <c r="H196" s="210"/>
      <c r="I196" s="210"/>
      <c r="J196" s="464"/>
      <c r="K196" s="209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1"/>
      <c r="AA196" s="463"/>
      <c r="AB196" s="210"/>
      <c r="AC196" s="465"/>
    </row>
    <row r="197" customFormat="false" ht="14.25" hidden="false" customHeight="false" outlineLevel="0" collapsed="false">
      <c r="A197" s="480"/>
      <c r="B197" s="481"/>
      <c r="C197" s="481"/>
      <c r="D197" s="35"/>
      <c r="E197" s="463"/>
      <c r="F197" s="210"/>
      <c r="G197" s="210"/>
      <c r="H197" s="210"/>
      <c r="I197" s="210"/>
      <c r="J197" s="464"/>
      <c r="K197" s="209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1"/>
      <c r="AA197" s="463"/>
      <c r="AB197" s="210"/>
      <c r="AC197" s="465"/>
    </row>
    <row r="198" customFormat="false" ht="14.25" hidden="false" customHeight="false" outlineLevel="0" collapsed="false">
      <c r="A198" s="480"/>
      <c r="B198" s="481"/>
      <c r="C198" s="481"/>
      <c r="D198" s="35"/>
      <c r="E198" s="463"/>
      <c r="F198" s="210"/>
      <c r="G198" s="210"/>
      <c r="H198" s="210"/>
      <c r="I198" s="210"/>
      <c r="J198" s="464"/>
      <c r="K198" s="209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1"/>
      <c r="AA198" s="463"/>
      <c r="AB198" s="210"/>
      <c r="AC198" s="465"/>
    </row>
    <row r="199" customFormat="false" ht="14.25" hidden="false" customHeight="false" outlineLevel="0" collapsed="false">
      <c r="A199" s="480"/>
      <c r="B199" s="481"/>
      <c r="C199" s="481"/>
      <c r="D199" s="35"/>
      <c r="E199" s="463"/>
      <c r="F199" s="210"/>
      <c r="G199" s="210"/>
      <c r="H199" s="210"/>
      <c r="I199" s="210"/>
      <c r="J199" s="464"/>
      <c r="K199" s="209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1"/>
      <c r="AA199" s="463"/>
      <c r="AB199" s="210"/>
      <c r="AC199" s="465"/>
    </row>
    <row r="200" customFormat="false" ht="14.25" hidden="false" customHeight="false" outlineLevel="0" collapsed="false">
      <c r="A200" s="480"/>
      <c r="B200" s="481"/>
      <c r="C200" s="481"/>
      <c r="D200" s="35"/>
      <c r="E200" s="463"/>
      <c r="F200" s="210"/>
      <c r="G200" s="210"/>
      <c r="H200" s="210"/>
      <c r="I200" s="210"/>
      <c r="J200" s="464"/>
      <c r="K200" s="209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1"/>
      <c r="AA200" s="463"/>
      <c r="AB200" s="210"/>
      <c r="AC200" s="465"/>
    </row>
    <row r="201" customFormat="false" ht="14.25" hidden="false" customHeight="false" outlineLevel="0" collapsed="false">
      <c r="A201" s="480"/>
      <c r="B201" s="481"/>
      <c r="C201" s="481"/>
      <c r="D201" s="35"/>
      <c r="E201" s="463"/>
      <c r="F201" s="210"/>
      <c r="G201" s="210"/>
      <c r="H201" s="210"/>
      <c r="I201" s="210"/>
      <c r="J201" s="464"/>
      <c r="K201" s="209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1"/>
      <c r="AA201" s="463"/>
      <c r="AB201" s="210"/>
      <c r="AC201" s="465"/>
    </row>
    <row r="202" customFormat="false" ht="14.25" hidden="false" customHeight="false" outlineLevel="0" collapsed="false">
      <c r="A202" s="480"/>
      <c r="B202" s="481"/>
      <c r="C202" s="481"/>
      <c r="D202" s="35"/>
      <c r="E202" s="463"/>
      <c r="F202" s="210"/>
      <c r="G202" s="210"/>
      <c r="H202" s="210"/>
      <c r="I202" s="210"/>
      <c r="J202" s="464"/>
      <c r="K202" s="209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1"/>
      <c r="AA202" s="463"/>
      <c r="AB202" s="210"/>
      <c r="AC202" s="465"/>
    </row>
    <row r="203" customFormat="false" ht="14.25" hidden="false" customHeight="false" outlineLevel="0" collapsed="false">
      <c r="A203" s="480"/>
      <c r="B203" s="481"/>
      <c r="C203" s="481"/>
      <c r="D203" s="35"/>
      <c r="E203" s="463"/>
      <c r="F203" s="210"/>
      <c r="G203" s="210"/>
      <c r="H203" s="210"/>
      <c r="I203" s="210"/>
      <c r="J203" s="464"/>
      <c r="K203" s="209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1"/>
      <c r="AA203" s="463"/>
      <c r="AB203" s="210"/>
      <c r="AC203" s="465"/>
    </row>
    <row r="204" customFormat="false" ht="14.25" hidden="false" customHeight="false" outlineLevel="0" collapsed="false">
      <c r="A204" s="480"/>
      <c r="B204" s="481"/>
      <c r="C204" s="481"/>
      <c r="D204" s="35"/>
      <c r="E204" s="463"/>
      <c r="F204" s="210"/>
      <c r="G204" s="210"/>
      <c r="H204" s="210"/>
      <c r="I204" s="210"/>
      <c r="J204" s="464"/>
      <c r="K204" s="209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1"/>
      <c r="AA204" s="463"/>
      <c r="AB204" s="210"/>
      <c r="AC204" s="465"/>
    </row>
    <row r="205" customFormat="false" ht="14.25" hidden="false" customHeight="false" outlineLevel="0" collapsed="false">
      <c r="A205" s="480"/>
      <c r="B205" s="481"/>
      <c r="C205" s="481"/>
      <c r="D205" s="35"/>
      <c r="E205" s="463"/>
      <c r="F205" s="210"/>
      <c r="G205" s="210"/>
      <c r="H205" s="210"/>
      <c r="I205" s="210"/>
      <c r="J205" s="464"/>
      <c r="K205" s="209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1"/>
      <c r="AA205" s="463"/>
      <c r="AB205" s="210"/>
      <c r="AC205" s="465"/>
    </row>
    <row r="206" customFormat="false" ht="14.25" hidden="false" customHeight="false" outlineLevel="0" collapsed="false">
      <c r="A206" s="480"/>
      <c r="B206" s="481"/>
      <c r="C206" s="481"/>
      <c r="D206" s="35"/>
      <c r="E206" s="463"/>
      <c r="F206" s="210"/>
      <c r="G206" s="210"/>
      <c r="H206" s="210"/>
      <c r="I206" s="210"/>
      <c r="J206" s="464"/>
      <c r="K206" s="209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1"/>
      <c r="AA206" s="463"/>
      <c r="AB206" s="210"/>
      <c r="AC206" s="465"/>
    </row>
    <row r="207" customFormat="false" ht="14.25" hidden="false" customHeight="false" outlineLevel="0" collapsed="false">
      <c r="A207" s="480"/>
      <c r="B207" s="481"/>
      <c r="C207" s="481"/>
      <c r="D207" s="35"/>
      <c r="E207" s="463"/>
      <c r="F207" s="210"/>
      <c r="G207" s="210"/>
      <c r="H207" s="210"/>
      <c r="I207" s="210"/>
      <c r="J207" s="464"/>
      <c r="K207" s="209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1"/>
      <c r="AA207" s="463"/>
      <c r="AB207" s="210"/>
      <c r="AC207" s="465"/>
    </row>
    <row r="208" customFormat="false" ht="14.25" hidden="false" customHeight="false" outlineLevel="0" collapsed="false">
      <c r="A208" s="480"/>
      <c r="B208" s="481"/>
      <c r="C208" s="481"/>
      <c r="D208" s="35"/>
      <c r="E208" s="463"/>
      <c r="F208" s="210"/>
      <c r="G208" s="210"/>
      <c r="H208" s="210"/>
      <c r="I208" s="210"/>
      <c r="J208" s="464"/>
      <c r="K208" s="209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1"/>
      <c r="AA208" s="463"/>
      <c r="AB208" s="210"/>
      <c r="AC208" s="465"/>
    </row>
    <row r="209" customFormat="false" ht="14.25" hidden="false" customHeight="false" outlineLevel="0" collapsed="false">
      <c r="A209" s="480"/>
      <c r="B209" s="481"/>
      <c r="C209" s="481"/>
      <c r="D209" s="35"/>
      <c r="E209" s="463"/>
      <c r="F209" s="210"/>
      <c r="G209" s="210"/>
      <c r="H209" s="210"/>
      <c r="I209" s="210"/>
      <c r="J209" s="464"/>
      <c r="K209" s="209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1"/>
      <c r="AA209" s="463"/>
      <c r="AB209" s="210"/>
      <c r="AC209" s="465"/>
    </row>
    <row r="210" customFormat="false" ht="14.25" hidden="false" customHeight="false" outlineLevel="0" collapsed="false">
      <c r="A210" s="480"/>
      <c r="B210" s="481"/>
      <c r="C210" s="481"/>
      <c r="D210" s="35"/>
      <c r="E210" s="463"/>
      <c r="F210" s="210"/>
      <c r="G210" s="210"/>
      <c r="H210" s="210"/>
      <c r="I210" s="210"/>
      <c r="J210" s="464"/>
      <c r="K210" s="209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1"/>
      <c r="AA210" s="463"/>
      <c r="AB210" s="210"/>
      <c r="AC210" s="465"/>
    </row>
    <row r="211" customFormat="false" ht="14.25" hidden="false" customHeight="false" outlineLevel="0" collapsed="false">
      <c r="A211" s="480"/>
      <c r="B211" s="481"/>
      <c r="C211" s="481"/>
      <c r="D211" s="35"/>
      <c r="E211" s="463"/>
      <c r="F211" s="210"/>
      <c r="G211" s="210"/>
      <c r="H211" s="210"/>
      <c r="I211" s="210"/>
      <c r="J211" s="464"/>
      <c r="K211" s="209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1"/>
      <c r="AA211" s="463"/>
      <c r="AB211" s="210"/>
      <c r="AC211" s="465"/>
    </row>
    <row r="212" customFormat="false" ht="14.25" hidden="false" customHeight="false" outlineLevel="0" collapsed="false">
      <c r="A212" s="480"/>
      <c r="B212" s="481"/>
      <c r="C212" s="481"/>
      <c r="D212" s="35"/>
      <c r="E212" s="463"/>
      <c r="F212" s="210"/>
      <c r="G212" s="210"/>
      <c r="H212" s="210"/>
      <c r="I212" s="210"/>
      <c r="J212" s="464"/>
      <c r="K212" s="209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1"/>
      <c r="AA212" s="463"/>
      <c r="AB212" s="210"/>
      <c r="AC212" s="465"/>
    </row>
    <row r="213" customFormat="false" ht="14.25" hidden="false" customHeight="false" outlineLevel="0" collapsed="false">
      <c r="A213" s="480"/>
      <c r="B213" s="481"/>
      <c r="C213" s="481"/>
      <c r="D213" s="35"/>
      <c r="E213" s="463"/>
      <c r="F213" s="210"/>
      <c r="G213" s="210"/>
      <c r="H213" s="210"/>
      <c r="I213" s="210"/>
      <c r="J213" s="464"/>
      <c r="K213" s="209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1"/>
      <c r="AA213" s="463"/>
      <c r="AB213" s="210"/>
      <c r="AC213" s="465"/>
    </row>
    <row r="214" customFormat="false" ht="14.25" hidden="false" customHeight="false" outlineLevel="0" collapsed="false">
      <c r="A214" s="480"/>
      <c r="B214" s="481"/>
      <c r="C214" s="481"/>
      <c r="D214" s="35"/>
      <c r="E214" s="463"/>
      <c r="F214" s="210"/>
      <c r="G214" s="210"/>
      <c r="H214" s="210"/>
      <c r="I214" s="210"/>
      <c r="J214" s="464"/>
      <c r="K214" s="209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1"/>
      <c r="AA214" s="463"/>
      <c r="AB214" s="210"/>
      <c r="AC214" s="465"/>
    </row>
    <row r="215" customFormat="false" ht="14.25" hidden="false" customHeight="false" outlineLevel="0" collapsed="false">
      <c r="A215" s="480"/>
      <c r="B215" s="481"/>
      <c r="C215" s="481"/>
      <c r="D215" s="35"/>
      <c r="E215" s="463"/>
      <c r="F215" s="210"/>
      <c r="G215" s="210"/>
      <c r="H215" s="210"/>
      <c r="I215" s="210"/>
      <c r="J215" s="464"/>
      <c r="K215" s="209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1"/>
      <c r="AA215" s="463"/>
      <c r="AB215" s="210"/>
      <c r="AC215" s="465"/>
    </row>
    <row r="216" customFormat="false" ht="14.25" hidden="false" customHeight="false" outlineLevel="0" collapsed="false">
      <c r="A216" s="480"/>
      <c r="B216" s="481"/>
      <c r="C216" s="481"/>
      <c r="D216" s="35"/>
      <c r="E216" s="463"/>
      <c r="F216" s="210"/>
      <c r="G216" s="210"/>
      <c r="H216" s="210"/>
      <c r="I216" s="210"/>
      <c r="J216" s="464"/>
      <c r="K216" s="209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1"/>
      <c r="AA216" s="463"/>
      <c r="AB216" s="210"/>
      <c r="AC216" s="465"/>
    </row>
    <row r="217" customFormat="false" ht="14.25" hidden="false" customHeight="false" outlineLevel="0" collapsed="false">
      <c r="A217" s="480"/>
      <c r="B217" s="481"/>
      <c r="C217" s="481"/>
      <c r="D217" s="35"/>
      <c r="E217" s="463"/>
      <c r="F217" s="210"/>
      <c r="G217" s="210"/>
      <c r="H217" s="210"/>
      <c r="I217" s="210"/>
      <c r="J217" s="464"/>
      <c r="K217" s="209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1"/>
      <c r="AA217" s="463"/>
      <c r="AB217" s="210"/>
      <c r="AC217" s="465"/>
    </row>
    <row r="218" customFormat="false" ht="14.25" hidden="false" customHeight="false" outlineLevel="0" collapsed="false">
      <c r="A218" s="480"/>
      <c r="B218" s="481"/>
      <c r="C218" s="481"/>
      <c r="D218" s="35"/>
      <c r="E218" s="463"/>
      <c r="F218" s="210"/>
      <c r="G218" s="210"/>
      <c r="H218" s="210"/>
      <c r="I218" s="210"/>
      <c r="J218" s="464"/>
      <c r="K218" s="209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1"/>
      <c r="AA218" s="463"/>
      <c r="AB218" s="210"/>
      <c r="AC218" s="465"/>
    </row>
    <row r="219" customFormat="false" ht="14.25" hidden="false" customHeight="false" outlineLevel="0" collapsed="false">
      <c r="A219" s="480"/>
      <c r="B219" s="481"/>
      <c r="C219" s="481"/>
      <c r="D219" s="35"/>
      <c r="E219" s="463"/>
      <c r="F219" s="210"/>
      <c r="G219" s="210"/>
      <c r="H219" s="210"/>
      <c r="I219" s="210"/>
      <c r="J219" s="464"/>
      <c r="K219" s="209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1"/>
      <c r="AA219" s="463"/>
      <c r="AB219" s="210"/>
      <c r="AC219" s="465"/>
    </row>
    <row r="220" customFormat="false" ht="14.25" hidden="false" customHeight="false" outlineLevel="0" collapsed="false">
      <c r="A220" s="480"/>
      <c r="B220" s="481"/>
      <c r="C220" s="481"/>
      <c r="D220" s="35"/>
      <c r="E220" s="463"/>
      <c r="F220" s="210"/>
      <c r="G220" s="210"/>
      <c r="H220" s="210"/>
      <c r="I220" s="210"/>
      <c r="J220" s="464"/>
      <c r="K220" s="209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1"/>
      <c r="AA220" s="463"/>
      <c r="AB220" s="210"/>
      <c r="AC220" s="465"/>
    </row>
    <row r="221" customFormat="false" ht="14.25" hidden="false" customHeight="false" outlineLevel="0" collapsed="false">
      <c r="A221" s="480"/>
      <c r="B221" s="481"/>
      <c r="C221" s="481"/>
      <c r="D221" s="35"/>
      <c r="E221" s="463"/>
      <c r="F221" s="210"/>
      <c r="G221" s="210"/>
      <c r="H221" s="210"/>
      <c r="I221" s="210"/>
      <c r="J221" s="464"/>
      <c r="K221" s="209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1"/>
      <c r="AA221" s="463"/>
      <c r="AB221" s="210"/>
      <c r="AC221" s="465"/>
    </row>
    <row r="222" customFormat="false" ht="14.25" hidden="false" customHeight="false" outlineLevel="0" collapsed="false">
      <c r="A222" s="480"/>
      <c r="B222" s="481"/>
      <c r="C222" s="481"/>
      <c r="D222" s="35"/>
      <c r="E222" s="463"/>
      <c r="F222" s="210"/>
      <c r="G222" s="210"/>
      <c r="H222" s="210"/>
      <c r="I222" s="210"/>
      <c r="J222" s="464"/>
      <c r="K222" s="209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1"/>
      <c r="AA222" s="463"/>
      <c r="AB222" s="210"/>
      <c r="AC222" s="465"/>
    </row>
    <row r="223" customFormat="false" ht="14.25" hidden="false" customHeight="false" outlineLevel="0" collapsed="false">
      <c r="A223" s="480"/>
      <c r="B223" s="481"/>
      <c r="C223" s="481"/>
      <c r="D223" s="35"/>
      <c r="E223" s="463"/>
      <c r="F223" s="210"/>
      <c r="G223" s="210"/>
      <c r="H223" s="210"/>
      <c r="I223" s="210"/>
      <c r="J223" s="464"/>
      <c r="K223" s="209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1"/>
      <c r="AA223" s="463"/>
      <c r="AB223" s="210"/>
      <c r="AC223" s="465"/>
    </row>
    <row r="224" customFormat="false" ht="14.25" hidden="false" customHeight="false" outlineLevel="0" collapsed="false">
      <c r="A224" s="480"/>
      <c r="B224" s="481"/>
      <c r="C224" s="481"/>
      <c r="D224" s="35"/>
      <c r="E224" s="463"/>
      <c r="F224" s="210"/>
      <c r="G224" s="210"/>
      <c r="H224" s="210"/>
      <c r="I224" s="210"/>
      <c r="J224" s="464"/>
      <c r="K224" s="209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1"/>
      <c r="AA224" s="463"/>
      <c r="AB224" s="210"/>
      <c r="AC224" s="465"/>
    </row>
    <row r="225" customFormat="false" ht="14.25" hidden="false" customHeight="false" outlineLevel="0" collapsed="false">
      <c r="A225" s="480"/>
      <c r="B225" s="481"/>
      <c r="C225" s="481"/>
      <c r="D225" s="35"/>
      <c r="E225" s="463"/>
      <c r="F225" s="210"/>
      <c r="G225" s="210"/>
      <c r="H225" s="210"/>
      <c r="I225" s="210"/>
      <c r="J225" s="464"/>
      <c r="K225" s="209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1"/>
      <c r="AA225" s="463"/>
      <c r="AB225" s="210"/>
      <c r="AC225" s="465"/>
    </row>
    <row r="226" customFormat="false" ht="14.25" hidden="false" customHeight="false" outlineLevel="0" collapsed="false">
      <c r="A226" s="480"/>
      <c r="B226" s="481"/>
      <c r="C226" s="481"/>
      <c r="D226" s="35"/>
      <c r="E226" s="463"/>
      <c r="F226" s="210"/>
      <c r="G226" s="210"/>
      <c r="H226" s="210"/>
      <c r="I226" s="210"/>
      <c r="J226" s="464"/>
      <c r="K226" s="209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1"/>
      <c r="AA226" s="463"/>
      <c r="AB226" s="210"/>
      <c r="AC226" s="465"/>
    </row>
    <row r="227" customFormat="false" ht="14.25" hidden="false" customHeight="false" outlineLevel="0" collapsed="false">
      <c r="A227" s="480"/>
      <c r="B227" s="481"/>
      <c r="C227" s="481"/>
      <c r="D227" s="35"/>
      <c r="E227" s="463"/>
      <c r="F227" s="210"/>
      <c r="G227" s="210"/>
      <c r="H227" s="210"/>
      <c r="I227" s="210"/>
      <c r="J227" s="464"/>
      <c r="K227" s="209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1"/>
      <c r="AA227" s="463"/>
      <c r="AB227" s="210"/>
      <c r="AC227" s="465"/>
    </row>
    <row r="228" customFormat="false" ht="14.25" hidden="false" customHeight="false" outlineLevel="0" collapsed="false">
      <c r="A228" s="480"/>
      <c r="B228" s="481"/>
      <c r="C228" s="481"/>
      <c r="D228" s="35"/>
      <c r="E228" s="463"/>
      <c r="F228" s="210"/>
      <c r="G228" s="210"/>
      <c r="H228" s="210"/>
      <c r="I228" s="210"/>
      <c r="J228" s="464"/>
      <c r="K228" s="209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1"/>
      <c r="AA228" s="463"/>
      <c r="AB228" s="210"/>
      <c r="AC228" s="465"/>
    </row>
    <row r="229" customFormat="false" ht="14.25" hidden="false" customHeight="false" outlineLevel="0" collapsed="false">
      <c r="A229" s="480"/>
      <c r="B229" s="481"/>
      <c r="C229" s="481"/>
      <c r="D229" s="35"/>
      <c r="E229" s="463"/>
      <c r="F229" s="210"/>
      <c r="G229" s="210"/>
      <c r="H229" s="210"/>
      <c r="I229" s="210"/>
      <c r="J229" s="464"/>
      <c r="K229" s="209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1"/>
      <c r="AA229" s="463"/>
      <c r="AB229" s="210"/>
      <c r="AC229" s="465"/>
    </row>
    <row r="230" customFormat="false" ht="14.25" hidden="false" customHeight="false" outlineLevel="0" collapsed="false">
      <c r="A230" s="480"/>
      <c r="B230" s="481"/>
      <c r="C230" s="481"/>
      <c r="D230" s="35"/>
      <c r="E230" s="463"/>
      <c r="F230" s="210"/>
      <c r="G230" s="210"/>
      <c r="H230" s="210"/>
      <c r="I230" s="210"/>
      <c r="J230" s="464"/>
      <c r="K230" s="209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1"/>
      <c r="AA230" s="463"/>
      <c r="AB230" s="210"/>
      <c r="AC230" s="465"/>
    </row>
    <row r="231" customFormat="false" ht="14.25" hidden="false" customHeight="false" outlineLevel="0" collapsed="false">
      <c r="A231" s="480"/>
      <c r="B231" s="481"/>
      <c r="C231" s="481"/>
      <c r="D231" s="35"/>
      <c r="E231" s="463"/>
      <c r="F231" s="210"/>
      <c r="G231" s="210"/>
      <c r="H231" s="210"/>
      <c r="I231" s="210"/>
      <c r="J231" s="464"/>
      <c r="K231" s="209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1"/>
      <c r="AA231" s="463"/>
      <c r="AB231" s="210"/>
      <c r="AC231" s="465"/>
    </row>
    <row r="232" customFormat="false" ht="14.25" hidden="false" customHeight="false" outlineLevel="0" collapsed="false">
      <c r="A232" s="480"/>
      <c r="B232" s="481"/>
      <c r="C232" s="481"/>
      <c r="D232" s="35"/>
      <c r="E232" s="463"/>
      <c r="F232" s="210"/>
      <c r="G232" s="210"/>
      <c r="H232" s="210"/>
      <c r="I232" s="210"/>
      <c r="J232" s="464"/>
      <c r="K232" s="209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1"/>
      <c r="AA232" s="463"/>
      <c r="AB232" s="210"/>
      <c r="AC232" s="465"/>
    </row>
    <row r="233" customFormat="false" ht="14.25" hidden="false" customHeight="false" outlineLevel="0" collapsed="false">
      <c r="A233" s="480"/>
      <c r="B233" s="481"/>
      <c r="C233" s="481"/>
      <c r="D233" s="35"/>
      <c r="E233" s="463"/>
      <c r="F233" s="210"/>
      <c r="G233" s="210"/>
      <c r="H233" s="210"/>
      <c r="I233" s="210"/>
      <c r="J233" s="464"/>
      <c r="K233" s="209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1"/>
      <c r="AA233" s="463"/>
      <c r="AB233" s="210"/>
      <c r="AC233" s="465"/>
    </row>
    <row r="234" customFormat="false" ht="14.25" hidden="false" customHeight="false" outlineLevel="0" collapsed="false">
      <c r="A234" s="480"/>
      <c r="B234" s="481"/>
      <c r="C234" s="481"/>
      <c r="D234" s="35"/>
      <c r="E234" s="463"/>
      <c r="F234" s="210"/>
      <c r="G234" s="210"/>
      <c r="H234" s="210"/>
      <c r="I234" s="210"/>
      <c r="J234" s="464"/>
      <c r="K234" s="209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1"/>
      <c r="AA234" s="463"/>
      <c r="AB234" s="210"/>
      <c r="AC234" s="465"/>
    </row>
    <row r="235" customFormat="false" ht="14.25" hidden="false" customHeight="false" outlineLevel="0" collapsed="false">
      <c r="A235" s="480"/>
      <c r="B235" s="481"/>
      <c r="C235" s="481"/>
      <c r="D235" s="35"/>
      <c r="E235" s="463"/>
      <c r="F235" s="210"/>
      <c r="G235" s="210"/>
      <c r="H235" s="210"/>
      <c r="I235" s="210"/>
      <c r="J235" s="464"/>
      <c r="K235" s="209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1"/>
      <c r="AA235" s="463"/>
      <c r="AB235" s="210"/>
      <c r="AC235" s="465"/>
    </row>
    <row r="236" customFormat="false" ht="14.25" hidden="false" customHeight="false" outlineLevel="0" collapsed="false">
      <c r="A236" s="480"/>
      <c r="B236" s="481"/>
      <c r="C236" s="481"/>
      <c r="D236" s="35"/>
      <c r="E236" s="463"/>
      <c r="F236" s="210"/>
      <c r="G236" s="210"/>
      <c r="H236" s="210"/>
      <c r="I236" s="210"/>
      <c r="J236" s="464"/>
      <c r="K236" s="209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1"/>
      <c r="AA236" s="463"/>
      <c r="AB236" s="210"/>
      <c r="AC236" s="465"/>
    </row>
    <row r="237" customFormat="false" ht="14.25" hidden="false" customHeight="false" outlineLevel="0" collapsed="false">
      <c r="A237" s="480"/>
      <c r="B237" s="481"/>
      <c r="C237" s="481"/>
      <c r="D237" s="35"/>
      <c r="E237" s="463"/>
      <c r="F237" s="210"/>
      <c r="G237" s="210"/>
      <c r="H237" s="210"/>
      <c r="I237" s="210"/>
      <c r="J237" s="464"/>
      <c r="K237" s="209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1"/>
      <c r="AA237" s="463"/>
      <c r="AB237" s="210"/>
      <c r="AC237" s="465"/>
    </row>
    <row r="238" customFormat="false" ht="14.25" hidden="false" customHeight="false" outlineLevel="0" collapsed="false">
      <c r="A238" s="480"/>
      <c r="B238" s="481"/>
      <c r="C238" s="481"/>
      <c r="D238" s="35"/>
      <c r="E238" s="463"/>
      <c r="F238" s="210"/>
      <c r="G238" s="210"/>
      <c r="H238" s="210"/>
      <c r="I238" s="210"/>
      <c r="J238" s="464"/>
      <c r="K238" s="209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1"/>
      <c r="AA238" s="463"/>
      <c r="AB238" s="210"/>
      <c r="AC238" s="465"/>
    </row>
    <row r="239" customFormat="false" ht="14.25" hidden="false" customHeight="false" outlineLevel="0" collapsed="false">
      <c r="A239" s="480"/>
      <c r="B239" s="481"/>
      <c r="C239" s="481"/>
      <c r="D239" s="35"/>
      <c r="E239" s="463"/>
      <c r="F239" s="210"/>
      <c r="G239" s="210"/>
      <c r="H239" s="210"/>
      <c r="I239" s="210"/>
      <c r="J239" s="464"/>
      <c r="K239" s="209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1"/>
      <c r="AA239" s="463"/>
      <c r="AB239" s="210"/>
      <c r="AC239" s="465"/>
    </row>
    <row r="240" customFormat="false" ht="14.25" hidden="false" customHeight="false" outlineLevel="0" collapsed="false">
      <c r="A240" s="480"/>
      <c r="B240" s="481"/>
      <c r="C240" s="481"/>
      <c r="D240" s="35"/>
      <c r="E240" s="463"/>
      <c r="F240" s="210"/>
      <c r="G240" s="210"/>
      <c r="H240" s="210"/>
      <c r="I240" s="210"/>
      <c r="J240" s="464"/>
      <c r="K240" s="209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1"/>
      <c r="AA240" s="463"/>
      <c r="AB240" s="210"/>
      <c r="AC240" s="465"/>
    </row>
    <row r="241" customFormat="false" ht="14.25" hidden="false" customHeight="false" outlineLevel="0" collapsed="false">
      <c r="A241" s="480"/>
      <c r="B241" s="481"/>
      <c r="C241" s="481"/>
      <c r="D241" s="35"/>
      <c r="E241" s="463"/>
      <c r="F241" s="210"/>
      <c r="G241" s="210"/>
      <c r="H241" s="210"/>
      <c r="I241" s="210"/>
      <c r="J241" s="464"/>
      <c r="K241" s="209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1"/>
      <c r="AA241" s="463"/>
      <c r="AB241" s="210"/>
      <c r="AC241" s="465"/>
    </row>
    <row r="242" customFormat="false" ht="14.25" hidden="false" customHeight="false" outlineLevel="0" collapsed="false">
      <c r="A242" s="480"/>
      <c r="B242" s="481"/>
      <c r="C242" s="481"/>
      <c r="D242" s="35"/>
      <c r="E242" s="463"/>
      <c r="F242" s="210"/>
      <c r="G242" s="210"/>
      <c r="H242" s="210"/>
      <c r="I242" s="210"/>
      <c r="J242" s="464"/>
      <c r="K242" s="209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1"/>
      <c r="AA242" s="463"/>
      <c r="AB242" s="210"/>
      <c r="AC242" s="465"/>
    </row>
    <row r="243" customFormat="false" ht="14.25" hidden="false" customHeight="false" outlineLevel="0" collapsed="false">
      <c r="A243" s="480"/>
      <c r="B243" s="481"/>
      <c r="C243" s="481"/>
      <c r="D243" s="35"/>
      <c r="E243" s="463"/>
      <c r="F243" s="210"/>
      <c r="G243" s="210"/>
      <c r="H243" s="210"/>
      <c r="I243" s="210"/>
      <c r="J243" s="464"/>
      <c r="K243" s="209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1"/>
      <c r="AA243" s="463"/>
      <c r="AB243" s="210"/>
      <c r="AC243" s="465"/>
    </row>
    <row r="244" customFormat="false" ht="14.25" hidden="false" customHeight="false" outlineLevel="0" collapsed="false">
      <c r="A244" s="480"/>
      <c r="B244" s="481"/>
      <c r="C244" s="481"/>
      <c r="D244" s="35"/>
      <c r="E244" s="463"/>
      <c r="F244" s="210"/>
      <c r="G244" s="210"/>
      <c r="H244" s="210"/>
      <c r="I244" s="210"/>
      <c r="J244" s="464"/>
      <c r="K244" s="209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1"/>
      <c r="AA244" s="463"/>
      <c r="AB244" s="210"/>
      <c r="AC244" s="465"/>
    </row>
    <row r="245" customFormat="false" ht="14.25" hidden="false" customHeight="false" outlineLevel="0" collapsed="false">
      <c r="A245" s="480"/>
      <c r="B245" s="481"/>
      <c r="C245" s="481"/>
      <c r="D245" s="35"/>
      <c r="E245" s="463"/>
      <c r="F245" s="210"/>
      <c r="G245" s="210"/>
      <c r="H245" s="210"/>
      <c r="I245" s="210"/>
      <c r="J245" s="464"/>
      <c r="K245" s="209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1"/>
      <c r="AA245" s="463"/>
      <c r="AB245" s="210"/>
      <c r="AC245" s="465"/>
    </row>
    <row r="246" customFormat="false" ht="14.25" hidden="false" customHeight="false" outlineLevel="0" collapsed="false">
      <c r="A246" s="480"/>
      <c r="B246" s="481"/>
      <c r="C246" s="481"/>
      <c r="D246" s="35"/>
      <c r="E246" s="463"/>
      <c r="F246" s="210"/>
      <c r="G246" s="210"/>
      <c r="H246" s="210"/>
      <c r="I246" s="210"/>
      <c r="J246" s="464"/>
      <c r="K246" s="209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1"/>
      <c r="AA246" s="463"/>
      <c r="AB246" s="210"/>
      <c r="AC246" s="465"/>
    </row>
    <row r="247" customFormat="false" ht="14.25" hidden="false" customHeight="false" outlineLevel="0" collapsed="false">
      <c r="A247" s="480"/>
      <c r="B247" s="481"/>
      <c r="C247" s="481"/>
      <c r="D247" s="35"/>
      <c r="E247" s="463"/>
      <c r="F247" s="210"/>
      <c r="G247" s="210"/>
      <c r="H247" s="210"/>
      <c r="I247" s="210"/>
      <c r="J247" s="464"/>
      <c r="K247" s="209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1"/>
      <c r="AA247" s="463"/>
      <c r="AB247" s="210"/>
      <c r="AC247" s="465"/>
    </row>
    <row r="248" customFormat="false" ht="14.25" hidden="false" customHeight="false" outlineLevel="0" collapsed="false">
      <c r="A248" s="480"/>
      <c r="B248" s="481"/>
      <c r="C248" s="481"/>
      <c r="D248" s="35"/>
      <c r="E248" s="463"/>
      <c r="F248" s="210"/>
      <c r="G248" s="210"/>
      <c r="H248" s="210"/>
      <c r="I248" s="210"/>
      <c r="J248" s="464"/>
      <c r="K248" s="209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1"/>
      <c r="AA248" s="463"/>
      <c r="AB248" s="210"/>
      <c r="AC248" s="465"/>
    </row>
    <row r="249" customFormat="false" ht="14.25" hidden="false" customHeight="false" outlineLevel="0" collapsed="false">
      <c r="A249" s="480"/>
      <c r="B249" s="481"/>
      <c r="C249" s="481"/>
      <c r="D249" s="35"/>
      <c r="E249" s="463"/>
      <c r="F249" s="210"/>
      <c r="G249" s="210"/>
      <c r="H249" s="210"/>
      <c r="I249" s="210"/>
      <c r="J249" s="464"/>
      <c r="K249" s="209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1"/>
      <c r="AA249" s="463"/>
      <c r="AB249" s="210"/>
      <c r="AC249" s="465"/>
    </row>
    <row r="250" customFormat="false" ht="14.25" hidden="false" customHeight="false" outlineLevel="0" collapsed="false">
      <c r="A250" s="480"/>
      <c r="B250" s="481"/>
      <c r="C250" s="481"/>
      <c r="D250" s="35"/>
      <c r="E250" s="463"/>
      <c r="F250" s="210"/>
      <c r="G250" s="210"/>
      <c r="H250" s="210"/>
      <c r="I250" s="210"/>
      <c r="J250" s="464"/>
      <c r="K250" s="209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1"/>
      <c r="AA250" s="463"/>
      <c r="AB250" s="210"/>
      <c r="AC250" s="465"/>
    </row>
    <row r="251" customFormat="false" ht="14.25" hidden="false" customHeight="false" outlineLevel="0" collapsed="false">
      <c r="A251" s="480"/>
      <c r="B251" s="481"/>
      <c r="C251" s="481"/>
      <c r="D251" s="35"/>
      <c r="E251" s="463"/>
      <c r="F251" s="210"/>
      <c r="G251" s="210"/>
      <c r="H251" s="210"/>
      <c r="I251" s="210"/>
      <c r="J251" s="464"/>
      <c r="K251" s="209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1"/>
      <c r="AA251" s="463"/>
      <c r="AB251" s="210"/>
      <c r="AC251" s="465"/>
    </row>
    <row r="252" customFormat="false" ht="14.25" hidden="false" customHeight="false" outlineLevel="0" collapsed="false">
      <c r="A252" s="480"/>
      <c r="B252" s="481"/>
      <c r="C252" s="481"/>
      <c r="D252" s="35"/>
      <c r="E252" s="463"/>
      <c r="F252" s="210"/>
      <c r="G252" s="210"/>
      <c r="H252" s="210"/>
      <c r="I252" s="210"/>
      <c r="J252" s="464"/>
      <c r="K252" s="209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1"/>
      <c r="AA252" s="463"/>
      <c r="AB252" s="210"/>
      <c r="AC252" s="465"/>
    </row>
    <row r="253" customFormat="false" ht="14.25" hidden="false" customHeight="false" outlineLevel="0" collapsed="false">
      <c r="A253" s="480"/>
      <c r="B253" s="481"/>
      <c r="C253" s="481"/>
      <c r="D253" s="35"/>
      <c r="E253" s="463"/>
      <c r="F253" s="210"/>
      <c r="G253" s="210"/>
      <c r="H253" s="210"/>
      <c r="I253" s="210"/>
      <c r="J253" s="464"/>
      <c r="K253" s="209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1"/>
      <c r="AA253" s="463"/>
      <c r="AB253" s="210"/>
      <c r="AC253" s="465"/>
    </row>
    <row r="254" customFormat="false" ht="14.25" hidden="false" customHeight="false" outlineLevel="0" collapsed="false">
      <c r="A254" s="480"/>
      <c r="B254" s="481"/>
      <c r="C254" s="481"/>
      <c r="D254" s="35"/>
      <c r="E254" s="463"/>
      <c r="F254" s="210"/>
      <c r="G254" s="210"/>
      <c r="H254" s="210"/>
      <c r="I254" s="210"/>
      <c r="J254" s="464"/>
      <c r="K254" s="209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1"/>
      <c r="AA254" s="463"/>
      <c r="AB254" s="210"/>
      <c r="AC254" s="465"/>
    </row>
    <row r="255" customFormat="false" ht="14.25" hidden="false" customHeight="false" outlineLevel="0" collapsed="false">
      <c r="A255" s="480"/>
      <c r="B255" s="481"/>
      <c r="C255" s="481"/>
      <c r="D255" s="35"/>
      <c r="E255" s="463"/>
      <c r="F255" s="210"/>
      <c r="G255" s="210"/>
      <c r="H255" s="210"/>
      <c r="I255" s="210"/>
      <c r="J255" s="464"/>
      <c r="K255" s="209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1"/>
      <c r="AA255" s="463"/>
      <c r="AB255" s="210"/>
      <c r="AC255" s="465"/>
    </row>
    <row r="256" customFormat="false" ht="14.25" hidden="false" customHeight="false" outlineLevel="0" collapsed="false">
      <c r="A256" s="480"/>
      <c r="B256" s="481"/>
      <c r="C256" s="481"/>
      <c r="D256" s="35"/>
      <c r="E256" s="463"/>
      <c r="F256" s="210"/>
      <c r="G256" s="210"/>
      <c r="H256" s="210"/>
      <c r="I256" s="210"/>
      <c r="J256" s="464"/>
      <c r="K256" s="209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1"/>
      <c r="AA256" s="463"/>
      <c r="AB256" s="210"/>
      <c r="AC256" s="465"/>
    </row>
    <row r="257" customFormat="false" ht="14.25" hidden="false" customHeight="false" outlineLevel="0" collapsed="false">
      <c r="A257" s="480"/>
      <c r="B257" s="481"/>
      <c r="C257" s="481"/>
      <c r="D257" s="35"/>
      <c r="E257" s="463"/>
      <c r="F257" s="210"/>
      <c r="G257" s="210"/>
      <c r="H257" s="210"/>
      <c r="I257" s="210"/>
      <c r="J257" s="464"/>
      <c r="K257" s="209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1"/>
      <c r="AA257" s="463"/>
      <c r="AB257" s="210"/>
      <c r="AC257" s="465"/>
    </row>
    <row r="258" customFormat="false" ht="14.25" hidden="false" customHeight="false" outlineLevel="0" collapsed="false">
      <c r="A258" s="480"/>
      <c r="B258" s="481"/>
      <c r="C258" s="481"/>
      <c r="D258" s="35"/>
      <c r="E258" s="463"/>
      <c r="F258" s="210"/>
      <c r="G258" s="210"/>
      <c r="H258" s="210"/>
      <c r="I258" s="210"/>
      <c r="J258" s="464"/>
      <c r="K258" s="209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1"/>
      <c r="AA258" s="463"/>
      <c r="AB258" s="210"/>
      <c r="AC258" s="465"/>
    </row>
    <row r="259" customFormat="false" ht="14.25" hidden="false" customHeight="false" outlineLevel="0" collapsed="false">
      <c r="A259" s="480"/>
      <c r="B259" s="481"/>
      <c r="C259" s="481"/>
      <c r="D259" s="35"/>
      <c r="E259" s="463"/>
      <c r="F259" s="210"/>
      <c r="G259" s="210"/>
      <c r="H259" s="210"/>
      <c r="I259" s="210"/>
      <c r="J259" s="464"/>
      <c r="K259" s="209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1"/>
      <c r="AA259" s="463"/>
      <c r="AB259" s="210"/>
      <c r="AC259" s="465"/>
    </row>
    <row r="260" customFormat="false" ht="14.25" hidden="false" customHeight="false" outlineLevel="0" collapsed="false">
      <c r="A260" s="480"/>
      <c r="B260" s="481"/>
      <c r="C260" s="481"/>
      <c r="D260" s="35"/>
      <c r="E260" s="463"/>
      <c r="F260" s="210"/>
      <c r="G260" s="210"/>
      <c r="H260" s="210"/>
      <c r="I260" s="210"/>
      <c r="J260" s="464"/>
      <c r="K260" s="209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1"/>
      <c r="AA260" s="463"/>
      <c r="AB260" s="210"/>
      <c r="AC260" s="465"/>
    </row>
    <row r="261" customFormat="false" ht="14.25" hidden="false" customHeight="false" outlineLevel="0" collapsed="false">
      <c r="A261" s="480"/>
      <c r="B261" s="481"/>
      <c r="C261" s="481"/>
      <c r="D261" s="35"/>
      <c r="E261" s="463"/>
      <c r="F261" s="210"/>
      <c r="G261" s="210"/>
      <c r="H261" s="210"/>
      <c r="I261" s="210"/>
      <c r="J261" s="464"/>
      <c r="K261" s="209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1"/>
      <c r="AA261" s="463"/>
      <c r="AB261" s="210"/>
      <c r="AC261" s="465"/>
    </row>
    <row r="262" customFormat="false" ht="14.25" hidden="false" customHeight="false" outlineLevel="0" collapsed="false">
      <c r="A262" s="480"/>
      <c r="B262" s="481"/>
      <c r="C262" s="481"/>
      <c r="D262" s="35"/>
      <c r="E262" s="463"/>
      <c r="F262" s="210"/>
      <c r="G262" s="210"/>
      <c r="H262" s="210"/>
      <c r="I262" s="210"/>
      <c r="J262" s="464"/>
      <c r="K262" s="209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1"/>
      <c r="AA262" s="463"/>
      <c r="AB262" s="210"/>
      <c r="AC262" s="465"/>
    </row>
    <row r="263" customFormat="false" ht="14.25" hidden="false" customHeight="false" outlineLevel="0" collapsed="false">
      <c r="A263" s="480"/>
      <c r="B263" s="481"/>
      <c r="C263" s="481"/>
      <c r="D263" s="35"/>
      <c r="E263" s="463"/>
      <c r="F263" s="210"/>
      <c r="G263" s="210"/>
      <c r="H263" s="210"/>
      <c r="I263" s="210"/>
      <c r="J263" s="464"/>
      <c r="K263" s="209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1"/>
      <c r="AA263" s="463"/>
      <c r="AB263" s="210"/>
      <c r="AC263" s="465"/>
    </row>
    <row r="264" customFormat="false" ht="14.25" hidden="false" customHeight="false" outlineLevel="0" collapsed="false">
      <c r="A264" s="480"/>
      <c r="B264" s="481"/>
      <c r="C264" s="481"/>
      <c r="D264" s="35"/>
      <c r="E264" s="463"/>
      <c r="F264" s="210"/>
      <c r="G264" s="210"/>
      <c r="H264" s="210"/>
      <c r="I264" s="210"/>
      <c r="J264" s="464"/>
      <c r="K264" s="209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1"/>
      <c r="AA264" s="463"/>
      <c r="AB264" s="210"/>
      <c r="AC264" s="465"/>
    </row>
    <row r="265" customFormat="false" ht="14.25" hidden="false" customHeight="false" outlineLevel="0" collapsed="false">
      <c r="A265" s="480"/>
      <c r="B265" s="481"/>
      <c r="C265" s="481"/>
      <c r="D265" s="35"/>
      <c r="E265" s="463"/>
      <c r="F265" s="210"/>
      <c r="G265" s="210"/>
      <c r="H265" s="210"/>
      <c r="I265" s="210"/>
      <c r="J265" s="464"/>
      <c r="K265" s="209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1"/>
      <c r="AA265" s="463"/>
      <c r="AB265" s="210"/>
      <c r="AC265" s="465"/>
    </row>
    <row r="266" customFormat="false" ht="14.25" hidden="false" customHeight="false" outlineLevel="0" collapsed="false">
      <c r="A266" s="480"/>
      <c r="B266" s="481"/>
      <c r="C266" s="481"/>
      <c r="D266" s="35"/>
      <c r="E266" s="463"/>
      <c r="F266" s="210"/>
      <c r="G266" s="210"/>
      <c r="H266" s="210"/>
      <c r="I266" s="210"/>
      <c r="J266" s="464"/>
      <c r="K266" s="209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1"/>
      <c r="AA266" s="463"/>
      <c r="AB266" s="210"/>
      <c r="AC266" s="465"/>
    </row>
    <row r="267" customFormat="false" ht="14.25" hidden="false" customHeight="false" outlineLevel="0" collapsed="false">
      <c r="A267" s="480"/>
      <c r="B267" s="481"/>
      <c r="C267" s="481"/>
      <c r="D267" s="35"/>
      <c r="E267" s="463"/>
      <c r="F267" s="210"/>
      <c r="G267" s="210"/>
      <c r="H267" s="210"/>
      <c r="I267" s="210"/>
      <c r="J267" s="464"/>
      <c r="K267" s="209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1"/>
      <c r="AA267" s="463"/>
      <c r="AB267" s="210"/>
      <c r="AC267" s="465"/>
    </row>
    <row r="268" customFormat="false" ht="14.25" hidden="false" customHeight="false" outlineLevel="0" collapsed="false">
      <c r="A268" s="480"/>
      <c r="B268" s="481"/>
      <c r="C268" s="481"/>
      <c r="D268" s="35"/>
      <c r="E268" s="463"/>
      <c r="F268" s="210"/>
      <c r="G268" s="210"/>
      <c r="H268" s="210"/>
      <c r="I268" s="210"/>
      <c r="J268" s="464"/>
      <c r="K268" s="209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1"/>
      <c r="AA268" s="463"/>
      <c r="AB268" s="210"/>
      <c r="AC268" s="465"/>
    </row>
    <row r="269" customFormat="false" ht="14.25" hidden="false" customHeight="false" outlineLevel="0" collapsed="false">
      <c r="A269" s="480"/>
      <c r="B269" s="481"/>
      <c r="C269" s="481"/>
      <c r="D269" s="35"/>
      <c r="E269" s="463"/>
      <c r="F269" s="210"/>
      <c r="G269" s="210"/>
      <c r="H269" s="210"/>
      <c r="I269" s="210"/>
      <c r="J269" s="464"/>
      <c r="K269" s="209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1"/>
      <c r="AA269" s="463"/>
      <c r="AB269" s="210"/>
      <c r="AC269" s="465"/>
    </row>
    <row r="270" customFormat="false" ht="14.25" hidden="false" customHeight="false" outlineLevel="0" collapsed="false">
      <c r="A270" s="480"/>
      <c r="B270" s="481"/>
      <c r="C270" s="481"/>
      <c r="D270" s="35"/>
      <c r="E270" s="463"/>
      <c r="F270" s="210"/>
      <c r="G270" s="210"/>
      <c r="H270" s="210"/>
      <c r="I270" s="210"/>
      <c r="J270" s="464"/>
      <c r="K270" s="209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1"/>
      <c r="AA270" s="463"/>
      <c r="AB270" s="210"/>
      <c r="AC270" s="465"/>
    </row>
    <row r="271" customFormat="false" ht="14.25" hidden="false" customHeight="false" outlineLevel="0" collapsed="false">
      <c r="A271" s="480"/>
      <c r="B271" s="481"/>
      <c r="C271" s="481"/>
      <c r="D271" s="35"/>
      <c r="E271" s="463"/>
      <c r="F271" s="210"/>
      <c r="G271" s="210"/>
      <c r="H271" s="210"/>
      <c r="I271" s="210"/>
      <c r="J271" s="464"/>
      <c r="K271" s="209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1"/>
      <c r="AA271" s="463"/>
      <c r="AB271" s="210"/>
      <c r="AC271" s="465"/>
    </row>
    <row r="272" customFormat="false" ht="14.25" hidden="false" customHeight="false" outlineLevel="0" collapsed="false">
      <c r="A272" s="480"/>
      <c r="B272" s="481"/>
      <c r="C272" s="481"/>
      <c r="D272" s="35"/>
      <c r="E272" s="463"/>
      <c r="F272" s="210"/>
      <c r="G272" s="210"/>
      <c r="H272" s="210"/>
      <c r="I272" s="210"/>
      <c r="J272" s="464"/>
      <c r="K272" s="209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1"/>
      <c r="AA272" s="463"/>
      <c r="AB272" s="210"/>
      <c r="AC272" s="465"/>
    </row>
    <row r="273" customFormat="false" ht="14.25" hidden="false" customHeight="false" outlineLevel="0" collapsed="false">
      <c r="A273" s="480"/>
      <c r="B273" s="481"/>
      <c r="C273" s="481"/>
      <c r="D273" s="35"/>
      <c r="E273" s="463"/>
      <c r="F273" s="210"/>
      <c r="G273" s="210"/>
      <c r="H273" s="210"/>
      <c r="I273" s="210"/>
      <c r="J273" s="464"/>
      <c r="K273" s="209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1"/>
      <c r="AA273" s="463"/>
      <c r="AB273" s="210"/>
      <c r="AC273" s="465"/>
    </row>
    <row r="274" customFormat="false" ht="14.25" hidden="false" customHeight="false" outlineLevel="0" collapsed="false">
      <c r="A274" s="480"/>
      <c r="B274" s="481"/>
      <c r="C274" s="481"/>
      <c r="D274" s="35"/>
      <c r="E274" s="463"/>
      <c r="F274" s="210"/>
      <c r="G274" s="210"/>
      <c r="H274" s="210"/>
      <c r="I274" s="210"/>
      <c r="J274" s="464"/>
      <c r="K274" s="209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1"/>
      <c r="AA274" s="463"/>
      <c r="AB274" s="210"/>
      <c r="AC274" s="465"/>
    </row>
    <row r="275" customFormat="false" ht="14.25" hidden="false" customHeight="false" outlineLevel="0" collapsed="false">
      <c r="A275" s="480"/>
      <c r="B275" s="481"/>
      <c r="C275" s="481"/>
      <c r="D275" s="35"/>
      <c r="E275" s="463"/>
      <c r="F275" s="210"/>
      <c r="G275" s="210"/>
      <c r="H275" s="210"/>
      <c r="I275" s="210"/>
      <c r="J275" s="464"/>
      <c r="K275" s="209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1"/>
      <c r="AA275" s="463"/>
      <c r="AB275" s="210"/>
      <c r="AC275" s="465"/>
    </row>
    <row r="276" customFormat="false" ht="14.25" hidden="false" customHeight="false" outlineLevel="0" collapsed="false">
      <c r="A276" s="480"/>
      <c r="B276" s="481"/>
      <c r="C276" s="481"/>
      <c r="D276" s="35"/>
      <c r="E276" s="463"/>
      <c r="F276" s="210"/>
      <c r="G276" s="210"/>
      <c r="H276" s="210"/>
      <c r="I276" s="210"/>
      <c r="J276" s="464"/>
      <c r="K276" s="209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1"/>
      <c r="AA276" s="463"/>
      <c r="AB276" s="210"/>
      <c r="AC276" s="465"/>
    </row>
    <row r="277" customFormat="false" ht="14.25" hidden="false" customHeight="false" outlineLevel="0" collapsed="false">
      <c r="A277" s="480"/>
      <c r="B277" s="481"/>
      <c r="C277" s="481"/>
      <c r="D277" s="35"/>
      <c r="E277" s="463"/>
      <c r="F277" s="210"/>
      <c r="G277" s="210"/>
      <c r="H277" s="210"/>
      <c r="I277" s="210"/>
      <c r="J277" s="464"/>
      <c r="K277" s="209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1"/>
      <c r="AA277" s="463"/>
      <c r="AB277" s="210"/>
      <c r="AC277" s="465"/>
    </row>
    <row r="278" customFormat="false" ht="14.25" hidden="false" customHeight="false" outlineLevel="0" collapsed="false">
      <c r="A278" s="480"/>
      <c r="B278" s="481"/>
      <c r="C278" s="481"/>
      <c r="D278" s="35"/>
      <c r="E278" s="463"/>
      <c r="F278" s="210"/>
      <c r="G278" s="210"/>
      <c r="H278" s="210"/>
      <c r="I278" s="210"/>
      <c r="J278" s="464"/>
      <c r="K278" s="209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1"/>
      <c r="AA278" s="463"/>
      <c r="AB278" s="210"/>
      <c r="AC278" s="465"/>
    </row>
    <row r="279" customFormat="false" ht="14.25" hidden="false" customHeight="false" outlineLevel="0" collapsed="false">
      <c r="A279" s="480"/>
      <c r="B279" s="481"/>
      <c r="C279" s="481"/>
      <c r="D279" s="35"/>
      <c r="E279" s="463"/>
      <c r="F279" s="210"/>
      <c r="G279" s="210"/>
      <c r="H279" s="210"/>
      <c r="I279" s="210"/>
      <c r="J279" s="464"/>
      <c r="K279" s="209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1"/>
      <c r="AA279" s="463"/>
      <c r="AB279" s="210"/>
      <c r="AC279" s="465"/>
    </row>
    <row r="280" customFormat="false" ht="14.25" hidden="false" customHeight="false" outlineLevel="0" collapsed="false">
      <c r="A280" s="480"/>
      <c r="B280" s="481"/>
      <c r="C280" s="481"/>
      <c r="D280" s="35"/>
      <c r="E280" s="463"/>
      <c r="F280" s="210"/>
      <c r="G280" s="210"/>
      <c r="H280" s="210"/>
      <c r="I280" s="210"/>
      <c r="J280" s="464"/>
      <c r="K280" s="209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1"/>
      <c r="AA280" s="463"/>
      <c r="AB280" s="210"/>
      <c r="AC280" s="465"/>
    </row>
    <row r="281" customFormat="false" ht="14.25" hidden="false" customHeight="false" outlineLevel="0" collapsed="false">
      <c r="A281" s="480"/>
      <c r="B281" s="481"/>
      <c r="C281" s="481"/>
      <c r="D281" s="35"/>
      <c r="E281" s="463"/>
      <c r="F281" s="210"/>
      <c r="G281" s="210"/>
      <c r="H281" s="210"/>
      <c r="I281" s="210"/>
      <c r="J281" s="464"/>
      <c r="K281" s="209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1"/>
      <c r="AA281" s="463"/>
      <c r="AB281" s="210"/>
      <c r="AC281" s="465"/>
    </row>
    <row r="282" customFormat="false" ht="14.25" hidden="false" customHeight="false" outlineLevel="0" collapsed="false">
      <c r="A282" s="480"/>
      <c r="B282" s="481"/>
      <c r="C282" s="481"/>
      <c r="D282" s="35"/>
      <c r="E282" s="463"/>
      <c r="F282" s="210"/>
      <c r="G282" s="210"/>
      <c r="H282" s="210"/>
      <c r="I282" s="210"/>
      <c r="J282" s="464"/>
      <c r="K282" s="209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1"/>
      <c r="AA282" s="463"/>
      <c r="AB282" s="210"/>
      <c r="AC282" s="465"/>
    </row>
    <row r="283" customFormat="false" ht="14.25" hidden="false" customHeight="false" outlineLevel="0" collapsed="false">
      <c r="A283" s="480"/>
      <c r="B283" s="481"/>
      <c r="C283" s="481"/>
      <c r="D283" s="35"/>
      <c r="E283" s="463"/>
      <c r="F283" s="210"/>
      <c r="G283" s="210"/>
      <c r="H283" s="210"/>
      <c r="I283" s="210"/>
      <c r="J283" s="464"/>
      <c r="K283" s="209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1"/>
      <c r="AA283" s="463"/>
      <c r="AB283" s="210"/>
      <c r="AC283" s="465"/>
    </row>
    <row r="284" customFormat="false" ht="14.25" hidden="false" customHeight="false" outlineLevel="0" collapsed="false">
      <c r="A284" s="480"/>
      <c r="B284" s="481"/>
      <c r="C284" s="481"/>
      <c r="D284" s="35"/>
      <c r="E284" s="463"/>
      <c r="F284" s="210"/>
      <c r="G284" s="210"/>
      <c r="H284" s="210"/>
      <c r="I284" s="210"/>
      <c r="J284" s="464"/>
      <c r="K284" s="209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1"/>
      <c r="AA284" s="463"/>
      <c r="AB284" s="210"/>
      <c r="AC284" s="465"/>
    </row>
    <row r="285" customFormat="false" ht="14.25" hidden="false" customHeight="false" outlineLevel="0" collapsed="false">
      <c r="A285" s="480"/>
      <c r="B285" s="481"/>
      <c r="C285" s="481"/>
      <c r="D285" s="35"/>
      <c r="E285" s="463"/>
      <c r="F285" s="210"/>
      <c r="G285" s="210"/>
      <c r="H285" s="210"/>
      <c r="I285" s="210"/>
      <c r="J285" s="464"/>
      <c r="K285" s="209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1"/>
      <c r="AA285" s="463"/>
      <c r="AB285" s="210"/>
      <c r="AC285" s="465"/>
    </row>
    <row r="286" customFormat="false" ht="14.25" hidden="false" customHeight="false" outlineLevel="0" collapsed="false">
      <c r="A286" s="480"/>
      <c r="B286" s="481"/>
      <c r="C286" s="481"/>
      <c r="D286" s="35"/>
      <c r="E286" s="463"/>
      <c r="F286" s="210"/>
      <c r="G286" s="210"/>
      <c r="H286" s="210"/>
      <c r="I286" s="210"/>
      <c r="J286" s="464"/>
      <c r="K286" s="209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1"/>
      <c r="AA286" s="463"/>
      <c r="AB286" s="210"/>
      <c r="AC286" s="465"/>
    </row>
    <row r="287" customFormat="false" ht="14.25" hidden="false" customHeight="false" outlineLevel="0" collapsed="false">
      <c r="A287" s="480"/>
      <c r="B287" s="481"/>
      <c r="C287" s="481"/>
      <c r="D287" s="35"/>
      <c r="E287" s="463"/>
      <c r="F287" s="210"/>
      <c r="G287" s="210"/>
      <c r="H287" s="210"/>
      <c r="I287" s="210"/>
      <c r="J287" s="464"/>
      <c r="K287" s="209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1"/>
      <c r="AA287" s="463"/>
      <c r="AB287" s="210"/>
      <c r="AC287" s="465"/>
    </row>
    <row r="288" customFormat="false" ht="14.25" hidden="false" customHeight="false" outlineLevel="0" collapsed="false">
      <c r="A288" s="480"/>
      <c r="B288" s="481"/>
      <c r="C288" s="481"/>
      <c r="D288" s="35"/>
      <c r="E288" s="463"/>
      <c r="F288" s="210"/>
      <c r="G288" s="210"/>
      <c r="H288" s="210"/>
      <c r="I288" s="210"/>
      <c r="J288" s="464"/>
      <c r="K288" s="209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1"/>
      <c r="AA288" s="463"/>
      <c r="AB288" s="210"/>
      <c r="AC288" s="465"/>
    </row>
    <row r="289" customFormat="false" ht="14.25" hidden="false" customHeight="false" outlineLevel="0" collapsed="false">
      <c r="A289" s="480"/>
      <c r="B289" s="481"/>
      <c r="C289" s="481"/>
      <c r="D289" s="35"/>
      <c r="E289" s="463"/>
      <c r="F289" s="210"/>
      <c r="G289" s="210"/>
      <c r="H289" s="210"/>
      <c r="I289" s="210"/>
      <c r="J289" s="464"/>
      <c r="K289" s="209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1"/>
      <c r="AA289" s="463"/>
      <c r="AB289" s="210"/>
      <c r="AC289" s="465"/>
    </row>
    <row r="290" customFormat="false" ht="14.25" hidden="false" customHeight="false" outlineLevel="0" collapsed="false">
      <c r="A290" s="480"/>
      <c r="B290" s="481"/>
      <c r="C290" s="481"/>
      <c r="D290" s="35"/>
      <c r="E290" s="463"/>
      <c r="F290" s="210"/>
      <c r="G290" s="210"/>
      <c r="H290" s="210"/>
      <c r="I290" s="210"/>
      <c r="J290" s="464"/>
      <c r="K290" s="209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1"/>
      <c r="AA290" s="463"/>
      <c r="AB290" s="210"/>
      <c r="AC290" s="465"/>
    </row>
    <row r="291" customFormat="false" ht="14.25" hidden="false" customHeight="false" outlineLevel="0" collapsed="false">
      <c r="A291" s="480"/>
      <c r="B291" s="481"/>
      <c r="C291" s="481"/>
      <c r="D291" s="35"/>
      <c r="E291" s="463"/>
      <c r="F291" s="210"/>
      <c r="G291" s="210"/>
      <c r="H291" s="210"/>
      <c r="I291" s="210"/>
      <c r="J291" s="464"/>
      <c r="K291" s="209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1"/>
      <c r="AA291" s="463"/>
      <c r="AB291" s="210"/>
      <c r="AC291" s="465"/>
    </row>
    <row r="292" customFormat="false" ht="14.25" hidden="false" customHeight="false" outlineLevel="0" collapsed="false">
      <c r="A292" s="480"/>
      <c r="B292" s="481"/>
      <c r="C292" s="481"/>
      <c r="D292" s="35"/>
      <c r="E292" s="463"/>
      <c r="F292" s="210"/>
      <c r="G292" s="210"/>
      <c r="H292" s="210"/>
      <c r="I292" s="210"/>
      <c r="J292" s="464"/>
      <c r="K292" s="209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1"/>
      <c r="AA292" s="463"/>
      <c r="AB292" s="210"/>
      <c r="AC292" s="465"/>
    </row>
    <row r="293" customFormat="false" ht="14.25" hidden="false" customHeight="false" outlineLevel="0" collapsed="false">
      <c r="A293" s="480"/>
      <c r="B293" s="481"/>
      <c r="C293" s="481"/>
      <c r="D293" s="35"/>
      <c r="E293" s="463"/>
      <c r="F293" s="210"/>
      <c r="G293" s="210"/>
      <c r="H293" s="210"/>
      <c r="I293" s="210"/>
      <c r="J293" s="464"/>
      <c r="K293" s="209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1"/>
      <c r="AA293" s="463"/>
      <c r="AB293" s="210"/>
      <c r="AC293" s="465"/>
    </row>
    <row r="294" customFormat="false" ht="14.25" hidden="false" customHeight="false" outlineLevel="0" collapsed="false">
      <c r="A294" s="480"/>
      <c r="B294" s="481"/>
      <c r="C294" s="481"/>
      <c r="D294" s="35"/>
      <c r="E294" s="463"/>
      <c r="F294" s="210"/>
      <c r="G294" s="210"/>
      <c r="H294" s="210"/>
      <c r="I294" s="210"/>
      <c r="J294" s="464"/>
      <c r="K294" s="209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1"/>
      <c r="AA294" s="463"/>
      <c r="AB294" s="210"/>
      <c r="AC294" s="465"/>
    </row>
    <row r="295" customFormat="false" ht="14.25" hidden="false" customHeight="false" outlineLevel="0" collapsed="false">
      <c r="A295" s="480"/>
      <c r="B295" s="481"/>
      <c r="C295" s="481"/>
      <c r="D295" s="35"/>
      <c r="E295" s="463"/>
      <c r="F295" s="210"/>
      <c r="G295" s="210"/>
      <c r="H295" s="210"/>
      <c r="I295" s="210"/>
      <c r="J295" s="464"/>
      <c r="K295" s="209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1"/>
      <c r="AA295" s="463"/>
      <c r="AB295" s="210"/>
      <c r="AC295" s="465"/>
    </row>
    <row r="296" customFormat="false" ht="14.25" hidden="false" customHeight="false" outlineLevel="0" collapsed="false">
      <c r="A296" s="480"/>
      <c r="B296" s="481"/>
      <c r="C296" s="481"/>
      <c r="D296" s="35"/>
      <c r="E296" s="463"/>
      <c r="F296" s="210"/>
      <c r="G296" s="210"/>
      <c r="H296" s="210"/>
      <c r="I296" s="210"/>
      <c r="J296" s="464"/>
      <c r="K296" s="209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1"/>
      <c r="AA296" s="463"/>
      <c r="AB296" s="210"/>
      <c r="AC296" s="465"/>
    </row>
    <row r="297" customFormat="false" ht="14.25" hidden="false" customHeight="false" outlineLevel="0" collapsed="false">
      <c r="A297" s="480"/>
      <c r="B297" s="481"/>
      <c r="C297" s="481"/>
      <c r="D297" s="35"/>
      <c r="E297" s="463"/>
      <c r="F297" s="210"/>
      <c r="G297" s="210"/>
      <c r="H297" s="210"/>
      <c r="I297" s="210"/>
      <c r="J297" s="464"/>
      <c r="K297" s="209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1"/>
      <c r="AA297" s="463"/>
      <c r="AB297" s="210"/>
      <c r="AC297" s="465"/>
    </row>
    <row r="298" customFormat="false" ht="14.25" hidden="false" customHeight="false" outlineLevel="0" collapsed="false">
      <c r="A298" s="480"/>
      <c r="B298" s="481"/>
      <c r="C298" s="481"/>
      <c r="D298" s="35"/>
      <c r="E298" s="463"/>
      <c r="F298" s="210"/>
      <c r="G298" s="210"/>
      <c r="H298" s="210"/>
      <c r="I298" s="210"/>
      <c r="J298" s="464"/>
      <c r="K298" s="209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1"/>
      <c r="AA298" s="463"/>
      <c r="AB298" s="210"/>
      <c r="AC298" s="465"/>
    </row>
    <row r="299" customFormat="false" ht="14.25" hidden="false" customHeight="false" outlineLevel="0" collapsed="false">
      <c r="A299" s="480"/>
      <c r="B299" s="481"/>
      <c r="C299" s="481"/>
      <c r="D299" s="35"/>
      <c r="E299" s="463"/>
      <c r="F299" s="210"/>
      <c r="G299" s="210"/>
      <c r="H299" s="210"/>
      <c r="I299" s="210"/>
      <c r="J299" s="464"/>
      <c r="K299" s="209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1"/>
      <c r="AA299" s="463"/>
      <c r="AB299" s="210"/>
      <c r="AC299" s="465"/>
    </row>
    <row r="300" customFormat="false" ht="14.25" hidden="false" customHeight="false" outlineLevel="0" collapsed="false">
      <c r="A300" s="480"/>
      <c r="B300" s="481"/>
      <c r="C300" s="481"/>
      <c r="D300" s="35"/>
      <c r="E300" s="463"/>
      <c r="F300" s="210"/>
      <c r="G300" s="210"/>
      <c r="H300" s="210"/>
      <c r="I300" s="210"/>
      <c r="J300" s="464"/>
      <c r="K300" s="209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1"/>
      <c r="AA300" s="463"/>
      <c r="AB300" s="210"/>
      <c r="AC300" s="465"/>
    </row>
    <row r="301" customFormat="false" ht="14.25" hidden="false" customHeight="false" outlineLevel="0" collapsed="false">
      <c r="A301" s="480"/>
      <c r="B301" s="481"/>
      <c r="C301" s="481"/>
      <c r="D301" s="35"/>
      <c r="E301" s="463"/>
      <c r="F301" s="210"/>
      <c r="G301" s="210"/>
      <c r="H301" s="210"/>
      <c r="I301" s="210"/>
      <c r="J301" s="464"/>
      <c r="K301" s="209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1"/>
      <c r="AA301" s="463"/>
      <c r="AB301" s="210"/>
      <c r="AC301" s="465"/>
    </row>
    <row r="302" customFormat="false" ht="14.25" hidden="false" customHeight="false" outlineLevel="0" collapsed="false">
      <c r="A302" s="480"/>
      <c r="B302" s="481"/>
      <c r="C302" s="481"/>
      <c r="D302" s="35"/>
      <c r="E302" s="463"/>
      <c r="F302" s="210"/>
      <c r="G302" s="210"/>
      <c r="H302" s="210"/>
      <c r="I302" s="210"/>
      <c r="J302" s="464"/>
      <c r="K302" s="209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1"/>
      <c r="AA302" s="463"/>
      <c r="AB302" s="210"/>
      <c r="AC302" s="465"/>
    </row>
    <row r="303" customFormat="false" ht="14.25" hidden="false" customHeight="false" outlineLevel="0" collapsed="false">
      <c r="A303" s="480"/>
      <c r="B303" s="481"/>
      <c r="C303" s="481"/>
      <c r="D303" s="35"/>
      <c r="E303" s="463"/>
      <c r="F303" s="210"/>
      <c r="G303" s="210"/>
      <c r="H303" s="210"/>
      <c r="I303" s="210"/>
      <c r="J303" s="464"/>
      <c r="K303" s="209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1"/>
      <c r="AA303" s="463"/>
      <c r="AB303" s="210"/>
      <c r="AC303" s="465"/>
    </row>
    <row r="304" customFormat="false" ht="14.25" hidden="false" customHeight="false" outlineLevel="0" collapsed="false">
      <c r="A304" s="480"/>
      <c r="B304" s="481"/>
      <c r="C304" s="481"/>
      <c r="D304" s="35"/>
      <c r="E304" s="463"/>
      <c r="F304" s="210"/>
      <c r="G304" s="210"/>
      <c r="H304" s="210"/>
      <c r="I304" s="210"/>
      <c r="J304" s="464"/>
      <c r="K304" s="209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1"/>
      <c r="AA304" s="463"/>
      <c r="AB304" s="210"/>
      <c r="AC304" s="465"/>
    </row>
    <row r="305" customFormat="false" ht="14.25" hidden="false" customHeight="false" outlineLevel="0" collapsed="false">
      <c r="A305" s="480"/>
      <c r="B305" s="481"/>
      <c r="C305" s="481"/>
      <c r="D305" s="35"/>
      <c r="E305" s="463"/>
      <c r="F305" s="210"/>
      <c r="G305" s="210"/>
      <c r="H305" s="210"/>
      <c r="I305" s="210"/>
      <c r="J305" s="464"/>
      <c r="K305" s="209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1"/>
      <c r="AA305" s="463"/>
      <c r="AB305" s="210"/>
      <c r="AC305" s="465"/>
    </row>
    <row r="306" customFormat="false" ht="14.25" hidden="false" customHeight="false" outlineLevel="0" collapsed="false">
      <c r="A306" s="480"/>
      <c r="B306" s="481"/>
      <c r="C306" s="481"/>
      <c r="D306" s="35"/>
      <c r="E306" s="463"/>
      <c r="F306" s="210"/>
      <c r="G306" s="210"/>
      <c r="H306" s="210"/>
      <c r="I306" s="210"/>
      <c r="J306" s="464"/>
      <c r="K306" s="209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1"/>
      <c r="AA306" s="463"/>
      <c r="AB306" s="210"/>
      <c r="AC306" s="465"/>
    </row>
    <row r="307" customFormat="false" ht="14.25" hidden="false" customHeight="false" outlineLevel="0" collapsed="false">
      <c r="A307" s="480"/>
      <c r="B307" s="481"/>
      <c r="C307" s="481"/>
      <c r="D307" s="35"/>
      <c r="E307" s="463"/>
      <c r="F307" s="210"/>
      <c r="G307" s="210"/>
      <c r="H307" s="210"/>
      <c r="I307" s="210"/>
      <c r="J307" s="464"/>
      <c r="K307" s="209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1"/>
      <c r="AA307" s="463"/>
      <c r="AB307" s="210"/>
      <c r="AC307" s="465"/>
    </row>
    <row r="308" customFormat="false" ht="14.25" hidden="false" customHeight="false" outlineLevel="0" collapsed="false">
      <c r="A308" s="480"/>
      <c r="B308" s="481"/>
      <c r="C308" s="481"/>
      <c r="D308" s="35"/>
      <c r="E308" s="463"/>
      <c r="F308" s="210"/>
      <c r="G308" s="210"/>
      <c r="H308" s="210"/>
      <c r="I308" s="210"/>
      <c r="J308" s="464"/>
      <c r="K308" s="209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1"/>
      <c r="AA308" s="463"/>
      <c r="AB308" s="210"/>
      <c r="AC308" s="465"/>
    </row>
    <row r="309" customFormat="false" ht="14.25" hidden="false" customHeight="false" outlineLevel="0" collapsed="false">
      <c r="A309" s="480"/>
      <c r="B309" s="481"/>
      <c r="C309" s="481"/>
      <c r="D309" s="35"/>
      <c r="E309" s="463"/>
      <c r="F309" s="210"/>
      <c r="G309" s="210"/>
      <c r="H309" s="210"/>
      <c r="I309" s="210"/>
      <c r="J309" s="464"/>
      <c r="K309" s="209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1"/>
      <c r="AA309" s="463"/>
      <c r="AB309" s="210"/>
      <c r="AC309" s="465"/>
    </row>
    <row r="310" customFormat="false" ht="14.25" hidden="false" customHeight="false" outlineLevel="0" collapsed="false">
      <c r="A310" s="480"/>
      <c r="B310" s="481"/>
      <c r="C310" s="481"/>
      <c r="D310" s="35"/>
      <c r="E310" s="463"/>
      <c r="F310" s="210"/>
      <c r="G310" s="210"/>
      <c r="H310" s="210"/>
      <c r="I310" s="210"/>
      <c r="J310" s="464"/>
      <c r="K310" s="209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1"/>
      <c r="AA310" s="463"/>
      <c r="AB310" s="210"/>
      <c r="AC310" s="465"/>
    </row>
    <row r="311" customFormat="false" ht="14.25" hidden="false" customHeight="false" outlineLevel="0" collapsed="false">
      <c r="A311" s="480"/>
      <c r="B311" s="481"/>
      <c r="C311" s="481"/>
      <c r="D311" s="35"/>
      <c r="E311" s="463"/>
      <c r="F311" s="210"/>
      <c r="G311" s="210"/>
      <c r="H311" s="210"/>
      <c r="I311" s="210"/>
      <c r="J311" s="464"/>
      <c r="K311" s="209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1"/>
      <c r="AA311" s="463"/>
      <c r="AB311" s="210"/>
      <c r="AC311" s="465"/>
    </row>
    <row r="312" customFormat="false" ht="14.25" hidden="false" customHeight="false" outlineLevel="0" collapsed="false">
      <c r="A312" s="480"/>
      <c r="B312" s="481"/>
      <c r="C312" s="481"/>
      <c r="D312" s="35"/>
      <c r="E312" s="463"/>
      <c r="F312" s="210"/>
      <c r="G312" s="210"/>
      <c r="H312" s="210"/>
      <c r="I312" s="210"/>
      <c r="J312" s="464"/>
      <c r="K312" s="209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1"/>
      <c r="AA312" s="463"/>
      <c r="AB312" s="210"/>
      <c r="AC312" s="465"/>
    </row>
    <row r="313" customFormat="false" ht="14.25" hidden="false" customHeight="false" outlineLevel="0" collapsed="false">
      <c r="A313" s="480"/>
      <c r="B313" s="481"/>
      <c r="C313" s="481"/>
      <c r="D313" s="35"/>
      <c r="E313" s="463"/>
      <c r="F313" s="210"/>
      <c r="G313" s="210"/>
      <c r="H313" s="210"/>
      <c r="I313" s="210"/>
      <c r="J313" s="464"/>
      <c r="K313" s="209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1"/>
      <c r="AA313" s="463"/>
      <c r="AB313" s="210"/>
      <c r="AC313" s="465"/>
    </row>
    <row r="314" customFormat="false" ht="14.25" hidden="false" customHeight="false" outlineLevel="0" collapsed="false">
      <c r="A314" s="480"/>
      <c r="B314" s="481"/>
      <c r="C314" s="481"/>
      <c r="D314" s="35"/>
      <c r="E314" s="463"/>
      <c r="F314" s="210"/>
      <c r="G314" s="210"/>
      <c r="H314" s="210"/>
      <c r="I314" s="210"/>
      <c r="J314" s="464"/>
      <c r="K314" s="209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1"/>
      <c r="AA314" s="463"/>
      <c r="AB314" s="210"/>
      <c r="AC314" s="465"/>
    </row>
    <row r="315" customFormat="false" ht="14.25" hidden="false" customHeight="false" outlineLevel="0" collapsed="false">
      <c r="A315" s="480"/>
      <c r="B315" s="481"/>
      <c r="C315" s="481"/>
      <c r="D315" s="35"/>
      <c r="E315" s="463"/>
      <c r="F315" s="210"/>
      <c r="G315" s="210"/>
      <c r="H315" s="210"/>
      <c r="I315" s="210"/>
      <c r="J315" s="464"/>
      <c r="K315" s="209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1"/>
      <c r="AA315" s="463"/>
      <c r="AB315" s="210"/>
      <c r="AC315" s="465"/>
    </row>
    <row r="316" customFormat="false" ht="14.25" hidden="false" customHeight="false" outlineLevel="0" collapsed="false">
      <c r="A316" s="480"/>
      <c r="B316" s="481"/>
      <c r="C316" s="481"/>
      <c r="D316" s="35"/>
      <c r="E316" s="463"/>
      <c r="F316" s="210"/>
      <c r="G316" s="210"/>
      <c r="H316" s="210"/>
      <c r="I316" s="210"/>
      <c r="J316" s="464"/>
      <c r="K316" s="209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1"/>
      <c r="AA316" s="463"/>
      <c r="AB316" s="210"/>
      <c r="AC316" s="465"/>
    </row>
    <row r="317" customFormat="false" ht="14.25" hidden="false" customHeight="false" outlineLevel="0" collapsed="false">
      <c r="A317" s="480"/>
      <c r="B317" s="481"/>
      <c r="C317" s="481"/>
      <c r="D317" s="35"/>
      <c r="E317" s="463"/>
      <c r="F317" s="210"/>
      <c r="G317" s="210"/>
      <c r="H317" s="210"/>
      <c r="I317" s="210"/>
      <c r="J317" s="464"/>
      <c r="K317" s="209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1"/>
      <c r="AA317" s="463"/>
      <c r="AB317" s="210"/>
      <c r="AC317" s="465"/>
    </row>
    <row r="318" customFormat="false" ht="14.25" hidden="false" customHeight="false" outlineLevel="0" collapsed="false">
      <c r="A318" s="480"/>
      <c r="B318" s="481"/>
      <c r="C318" s="481"/>
      <c r="D318" s="35"/>
      <c r="E318" s="463"/>
      <c r="F318" s="210"/>
      <c r="G318" s="210"/>
      <c r="H318" s="210"/>
      <c r="I318" s="210"/>
      <c r="J318" s="464"/>
      <c r="K318" s="209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1"/>
      <c r="AA318" s="463"/>
      <c r="AB318" s="210"/>
      <c r="AC318" s="465"/>
    </row>
    <row r="319" customFormat="false" ht="14.25" hidden="false" customHeight="false" outlineLevel="0" collapsed="false">
      <c r="A319" s="480"/>
      <c r="B319" s="481"/>
      <c r="C319" s="481"/>
      <c r="D319" s="35"/>
      <c r="E319" s="463"/>
      <c r="F319" s="210"/>
      <c r="G319" s="210"/>
      <c r="H319" s="210"/>
      <c r="I319" s="210"/>
      <c r="J319" s="464"/>
      <c r="K319" s="209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1"/>
      <c r="AA319" s="463"/>
      <c r="AB319" s="210"/>
      <c r="AC319" s="465"/>
    </row>
    <row r="320" customFormat="false" ht="14.25" hidden="false" customHeight="false" outlineLevel="0" collapsed="false">
      <c r="A320" s="480"/>
      <c r="B320" s="481"/>
      <c r="C320" s="481"/>
      <c r="D320" s="35"/>
      <c r="E320" s="463"/>
      <c r="F320" s="210"/>
      <c r="G320" s="210"/>
      <c r="H320" s="210"/>
      <c r="I320" s="210"/>
      <c r="J320" s="464"/>
      <c r="K320" s="209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1"/>
      <c r="AA320" s="463"/>
      <c r="AB320" s="210"/>
      <c r="AC320" s="465"/>
    </row>
    <row r="321" customFormat="false" ht="14.25" hidden="false" customHeight="false" outlineLevel="0" collapsed="false">
      <c r="A321" s="480"/>
      <c r="B321" s="481"/>
      <c r="C321" s="481"/>
      <c r="D321" s="35"/>
      <c r="E321" s="463"/>
      <c r="F321" s="210"/>
      <c r="G321" s="210"/>
      <c r="H321" s="210"/>
      <c r="I321" s="210"/>
      <c r="J321" s="464"/>
      <c r="K321" s="209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1"/>
      <c r="AA321" s="463"/>
      <c r="AB321" s="210"/>
      <c r="AC321" s="465"/>
    </row>
    <row r="322" customFormat="false" ht="14.25" hidden="false" customHeight="false" outlineLevel="0" collapsed="false">
      <c r="A322" s="480"/>
      <c r="B322" s="481"/>
      <c r="C322" s="481"/>
      <c r="D322" s="35"/>
      <c r="E322" s="463"/>
      <c r="F322" s="210"/>
      <c r="G322" s="210"/>
      <c r="H322" s="210"/>
      <c r="I322" s="210"/>
      <c r="J322" s="464"/>
      <c r="K322" s="209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1"/>
      <c r="AA322" s="463"/>
      <c r="AB322" s="210"/>
      <c r="AC322" s="465"/>
    </row>
    <row r="323" customFormat="false" ht="14.25" hidden="false" customHeight="false" outlineLevel="0" collapsed="false">
      <c r="A323" s="480"/>
      <c r="B323" s="481"/>
      <c r="C323" s="481"/>
      <c r="D323" s="35"/>
      <c r="E323" s="463"/>
      <c r="F323" s="210"/>
      <c r="G323" s="210"/>
      <c r="H323" s="210"/>
      <c r="I323" s="210"/>
      <c r="J323" s="464"/>
      <c r="K323" s="209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1"/>
      <c r="AA323" s="463"/>
      <c r="AB323" s="210"/>
      <c r="AC323" s="465"/>
    </row>
    <row r="324" customFormat="false" ht="14.25" hidden="false" customHeight="false" outlineLevel="0" collapsed="false">
      <c r="A324" s="480"/>
      <c r="B324" s="481"/>
      <c r="C324" s="481"/>
      <c r="D324" s="35"/>
      <c r="E324" s="463"/>
      <c r="F324" s="210"/>
      <c r="G324" s="210"/>
      <c r="H324" s="210"/>
      <c r="I324" s="210"/>
      <c r="J324" s="464"/>
      <c r="K324" s="209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1"/>
      <c r="AA324" s="463"/>
      <c r="AB324" s="210"/>
      <c r="AC324" s="465"/>
    </row>
    <row r="325" customFormat="false" ht="14.25" hidden="false" customHeight="false" outlineLevel="0" collapsed="false">
      <c r="A325" s="480"/>
      <c r="B325" s="481"/>
      <c r="C325" s="481"/>
      <c r="D325" s="35"/>
      <c r="E325" s="463"/>
      <c r="F325" s="210"/>
      <c r="G325" s="210"/>
      <c r="H325" s="210"/>
      <c r="I325" s="210"/>
      <c r="J325" s="464"/>
      <c r="K325" s="209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1"/>
      <c r="AA325" s="463"/>
      <c r="AB325" s="210"/>
      <c r="AC325" s="465"/>
    </row>
    <row r="326" customFormat="false" ht="14.25" hidden="false" customHeight="false" outlineLevel="0" collapsed="false">
      <c r="A326" s="480"/>
      <c r="B326" s="481"/>
      <c r="C326" s="481"/>
      <c r="D326" s="35"/>
      <c r="E326" s="463"/>
      <c r="F326" s="210"/>
      <c r="G326" s="210"/>
      <c r="H326" s="210"/>
      <c r="I326" s="210"/>
      <c r="J326" s="464"/>
      <c r="K326" s="209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1"/>
      <c r="AA326" s="463"/>
      <c r="AB326" s="210"/>
      <c r="AC326" s="465"/>
    </row>
    <row r="327" customFormat="false" ht="14.25" hidden="false" customHeight="false" outlineLevel="0" collapsed="false">
      <c r="A327" s="480"/>
      <c r="B327" s="481"/>
      <c r="C327" s="481"/>
      <c r="D327" s="35"/>
      <c r="E327" s="463"/>
      <c r="F327" s="210"/>
      <c r="G327" s="210"/>
      <c r="H327" s="210"/>
      <c r="I327" s="210"/>
      <c r="J327" s="464"/>
      <c r="K327" s="209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1"/>
      <c r="AA327" s="463"/>
      <c r="AB327" s="210"/>
      <c r="AC327" s="465"/>
    </row>
    <row r="328" customFormat="false" ht="14.25" hidden="false" customHeight="false" outlineLevel="0" collapsed="false">
      <c r="A328" s="480"/>
      <c r="B328" s="481"/>
      <c r="C328" s="481"/>
      <c r="D328" s="35"/>
      <c r="E328" s="463"/>
      <c r="F328" s="210"/>
      <c r="G328" s="210"/>
      <c r="H328" s="210"/>
      <c r="I328" s="210"/>
      <c r="J328" s="464"/>
      <c r="K328" s="209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1"/>
      <c r="AA328" s="463"/>
      <c r="AB328" s="210"/>
      <c r="AC328" s="465"/>
    </row>
    <row r="329" customFormat="false" ht="14.25" hidden="false" customHeight="false" outlineLevel="0" collapsed="false">
      <c r="A329" s="480"/>
      <c r="B329" s="481"/>
      <c r="C329" s="481"/>
      <c r="D329" s="35"/>
      <c r="E329" s="463"/>
      <c r="F329" s="210"/>
      <c r="G329" s="210"/>
      <c r="H329" s="210"/>
      <c r="I329" s="210"/>
      <c r="J329" s="464"/>
      <c r="K329" s="209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1"/>
      <c r="AA329" s="463"/>
      <c r="AB329" s="210"/>
      <c r="AC329" s="465"/>
    </row>
    <row r="330" customFormat="false" ht="14.25" hidden="false" customHeight="false" outlineLevel="0" collapsed="false">
      <c r="A330" s="480"/>
      <c r="B330" s="481"/>
      <c r="C330" s="481"/>
      <c r="D330" s="35"/>
      <c r="E330" s="463"/>
      <c r="F330" s="210"/>
      <c r="G330" s="210"/>
      <c r="H330" s="210"/>
      <c r="I330" s="210"/>
      <c r="J330" s="464"/>
      <c r="K330" s="209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1"/>
      <c r="AA330" s="463"/>
      <c r="AB330" s="210"/>
      <c r="AC330" s="465"/>
    </row>
    <row r="331" customFormat="false" ht="14.25" hidden="false" customHeight="false" outlineLevel="0" collapsed="false">
      <c r="A331" s="480"/>
      <c r="B331" s="481"/>
      <c r="C331" s="481"/>
      <c r="D331" s="35"/>
      <c r="E331" s="463"/>
      <c r="F331" s="210"/>
      <c r="G331" s="210"/>
      <c r="H331" s="210"/>
      <c r="I331" s="210"/>
      <c r="J331" s="464"/>
      <c r="K331" s="209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1"/>
      <c r="AA331" s="463"/>
      <c r="AB331" s="210"/>
      <c r="AC331" s="465"/>
    </row>
    <row r="332" customFormat="false" ht="14.25" hidden="false" customHeight="false" outlineLevel="0" collapsed="false">
      <c r="A332" s="480"/>
      <c r="B332" s="481"/>
      <c r="C332" s="481"/>
      <c r="D332" s="35"/>
      <c r="E332" s="463"/>
      <c r="F332" s="210"/>
      <c r="G332" s="210"/>
      <c r="H332" s="210"/>
      <c r="I332" s="210"/>
      <c r="J332" s="464"/>
      <c r="K332" s="209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1"/>
      <c r="AA332" s="463"/>
      <c r="AB332" s="210"/>
      <c r="AC332" s="465"/>
    </row>
    <row r="333" customFormat="false" ht="14.25" hidden="false" customHeight="false" outlineLevel="0" collapsed="false">
      <c r="A333" s="480"/>
      <c r="B333" s="481"/>
      <c r="C333" s="481"/>
      <c r="D333" s="35"/>
      <c r="E333" s="463"/>
      <c r="F333" s="210"/>
      <c r="G333" s="210"/>
      <c r="H333" s="210"/>
      <c r="I333" s="210"/>
      <c r="J333" s="464"/>
      <c r="K333" s="209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1"/>
      <c r="AA333" s="463"/>
      <c r="AB333" s="210"/>
      <c r="AC333" s="465"/>
    </row>
    <row r="334" customFormat="false" ht="14.25" hidden="false" customHeight="false" outlineLevel="0" collapsed="false">
      <c r="A334" s="480"/>
      <c r="B334" s="481"/>
      <c r="C334" s="481"/>
      <c r="D334" s="35"/>
      <c r="E334" s="463"/>
      <c r="F334" s="210"/>
      <c r="G334" s="210"/>
      <c r="H334" s="210"/>
      <c r="I334" s="210"/>
      <c r="J334" s="464"/>
      <c r="K334" s="209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1"/>
      <c r="AA334" s="463"/>
      <c r="AB334" s="210"/>
      <c r="AC334" s="465"/>
    </row>
    <row r="335" customFormat="false" ht="14.25" hidden="false" customHeight="false" outlineLevel="0" collapsed="false">
      <c r="A335" s="480"/>
      <c r="B335" s="481"/>
      <c r="C335" s="481"/>
      <c r="D335" s="35"/>
      <c r="E335" s="463"/>
      <c r="F335" s="210"/>
      <c r="G335" s="210"/>
      <c r="H335" s="210"/>
      <c r="I335" s="210"/>
      <c r="J335" s="464"/>
      <c r="K335" s="209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1"/>
      <c r="AA335" s="463"/>
      <c r="AB335" s="210"/>
      <c r="AC335" s="465"/>
    </row>
    <row r="336" customFormat="false" ht="14.25" hidden="false" customHeight="false" outlineLevel="0" collapsed="false">
      <c r="A336" s="480"/>
      <c r="B336" s="481"/>
      <c r="C336" s="481"/>
      <c r="D336" s="35"/>
      <c r="E336" s="463"/>
      <c r="F336" s="210"/>
      <c r="G336" s="210"/>
      <c r="H336" s="210"/>
      <c r="I336" s="210"/>
      <c r="J336" s="464"/>
      <c r="K336" s="209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1"/>
      <c r="AA336" s="463"/>
      <c r="AB336" s="210"/>
      <c r="AC336" s="465"/>
    </row>
    <row r="337" customFormat="false" ht="14.25" hidden="false" customHeight="false" outlineLevel="0" collapsed="false">
      <c r="A337" s="480"/>
      <c r="B337" s="481"/>
      <c r="C337" s="481"/>
      <c r="D337" s="35"/>
      <c r="E337" s="463"/>
      <c r="F337" s="210"/>
      <c r="G337" s="210"/>
      <c r="H337" s="210"/>
      <c r="I337" s="210"/>
      <c r="J337" s="464"/>
      <c r="K337" s="209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1"/>
      <c r="AA337" s="463"/>
      <c r="AB337" s="210"/>
      <c r="AC337" s="465"/>
    </row>
    <row r="338" customFormat="false" ht="14.25" hidden="false" customHeight="false" outlineLevel="0" collapsed="false">
      <c r="A338" s="480"/>
      <c r="B338" s="481"/>
      <c r="C338" s="481"/>
      <c r="D338" s="35"/>
      <c r="E338" s="463"/>
      <c r="F338" s="210"/>
      <c r="G338" s="210"/>
      <c r="H338" s="210"/>
      <c r="I338" s="210"/>
      <c r="J338" s="464"/>
      <c r="K338" s="209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1"/>
      <c r="AA338" s="463"/>
      <c r="AB338" s="210"/>
      <c r="AC338" s="465"/>
    </row>
    <row r="339" customFormat="false" ht="14.25" hidden="false" customHeight="false" outlineLevel="0" collapsed="false">
      <c r="A339" s="480"/>
      <c r="B339" s="481"/>
      <c r="C339" s="481"/>
      <c r="D339" s="35"/>
      <c r="E339" s="463"/>
      <c r="F339" s="210"/>
      <c r="G339" s="210"/>
      <c r="H339" s="210"/>
      <c r="I339" s="210"/>
      <c r="J339" s="464"/>
      <c r="K339" s="209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1"/>
      <c r="AA339" s="463"/>
      <c r="AB339" s="210"/>
      <c r="AC339" s="465"/>
    </row>
    <row r="340" customFormat="false" ht="14.25" hidden="false" customHeight="false" outlineLevel="0" collapsed="false">
      <c r="A340" s="480"/>
      <c r="B340" s="481"/>
      <c r="C340" s="481"/>
      <c r="D340" s="35"/>
      <c r="E340" s="463"/>
      <c r="F340" s="210"/>
      <c r="G340" s="210"/>
      <c r="H340" s="210"/>
      <c r="I340" s="210"/>
      <c r="J340" s="464"/>
      <c r="K340" s="209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1"/>
      <c r="AA340" s="463"/>
      <c r="AB340" s="210"/>
      <c r="AC340" s="465"/>
    </row>
    <row r="341" customFormat="false" ht="14.25" hidden="false" customHeight="false" outlineLevel="0" collapsed="false">
      <c r="A341" s="480"/>
      <c r="B341" s="481"/>
      <c r="C341" s="481"/>
      <c r="D341" s="35"/>
      <c r="E341" s="463"/>
      <c r="F341" s="210"/>
      <c r="G341" s="210"/>
      <c r="H341" s="210"/>
      <c r="I341" s="210"/>
      <c r="J341" s="464"/>
      <c r="K341" s="209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1"/>
      <c r="AA341" s="463"/>
      <c r="AB341" s="210"/>
      <c r="AC341" s="465"/>
    </row>
    <row r="342" customFormat="false" ht="14.25" hidden="false" customHeight="false" outlineLevel="0" collapsed="false">
      <c r="A342" s="480"/>
      <c r="B342" s="481"/>
      <c r="C342" s="481"/>
      <c r="D342" s="35"/>
      <c r="E342" s="463"/>
      <c r="F342" s="210"/>
      <c r="G342" s="210"/>
      <c r="H342" s="210"/>
      <c r="I342" s="210"/>
      <c r="J342" s="464"/>
      <c r="K342" s="209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1"/>
      <c r="AA342" s="463"/>
      <c r="AB342" s="210"/>
      <c r="AC342" s="465"/>
    </row>
    <row r="343" customFormat="false" ht="14.25" hidden="false" customHeight="false" outlineLevel="0" collapsed="false">
      <c r="A343" s="480"/>
      <c r="B343" s="481"/>
      <c r="C343" s="481"/>
      <c r="D343" s="35"/>
      <c r="E343" s="463"/>
      <c r="F343" s="210"/>
      <c r="G343" s="210"/>
      <c r="H343" s="210"/>
      <c r="I343" s="210"/>
      <c r="J343" s="464"/>
      <c r="K343" s="209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1"/>
      <c r="AA343" s="463"/>
      <c r="AB343" s="210"/>
      <c r="AC343" s="465"/>
    </row>
    <row r="344" customFormat="false" ht="14.25" hidden="false" customHeight="false" outlineLevel="0" collapsed="false">
      <c r="A344" s="480"/>
      <c r="B344" s="481"/>
      <c r="C344" s="481"/>
      <c r="D344" s="35"/>
      <c r="E344" s="463"/>
      <c r="F344" s="210"/>
      <c r="G344" s="210"/>
      <c r="H344" s="210"/>
      <c r="I344" s="210"/>
      <c r="J344" s="464"/>
      <c r="K344" s="209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1"/>
      <c r="AA344" s="463"/>
      <c r="AB344" s="210"/>
      <c r="AC344" s="465"/>
    </row>
    <row r="345" customFormat="false" ht="14.25" hidden="false" customHeight="false" outlineLevel="0" collapsed="false">
      <c r="A345" s="480"/>
      <c r="B345" s="481"/>
      <c r="C345" s="481"/>
      <c r="D345" s="35"/>
      <c r="E345" s="463"/>
      <c r="F345" s="210"/>
      <c r="G345" s="210"/>
      <c r="H345" s="210"/>
      <c r="I345" s="210"/>
      <c r="J345" s="464"/>
      <c r="K345" s="209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1"/>
      <c r="AA345" s="463"/>
      <c r="AB345" s="210"/>
      <c r="AC345" s="465"/>
    </row>
    <row r="346" customFormat="false" ht="14.25" hidden="false" customHeight="false" outlineLevel="0" collapsed="false">
      <c r="A346" s="480"/>
      <c r="B346" s="481"/>
      <c r="C346" s="481"/>
      <c r="D346" s="35"/>
      <c r="E346" s="463"/>
      <c r="F346" s="210"/>
      <c r="G346" s="210"/>
      <c r="H346" s="210"/>
      <c r="I346" s="210"/>
      <c r="J346" s="464"/>
      <c r="K346" s="209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1"/>
      <c r="AA346" s="463"/>
      <c r="AB346" s="210"/>
      <c r="AC346" s="465"/>
    </row>
    <row r="347" customFormat="false" ht="14.25" hidden="false" customHeight="false" outlineLevel="0" collapsed="false">
      <c r="A347" s="480"/>
      <c r="B347" s="481"/>
      <c r="C347" s="481"/>
      <c r="D347" s="35"/>
      <c r="E347" s="463"/>
      <c r="F347" s="210"/>
      <c r="G347" s="210"/>
      <c r="H347" s="210"/>
      <c r="I347" s="210"/>
      <c r="J347" s="464"/>
      <c r="K347" s="209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1"/>
      <c r="AA347" s="463"/>
      <c r="AB347" s="210"/>
      <c r="AC347" s="465"/>
    </row>
    <row r="348" customFormat="false" ht="14.25" hidden="false" customHeight="false" outlineLevel="0" collapsed="false">
      <c r="A348" s="480"/>
      <c r="B348" s="481"/>
      <c r="C348" s="481"/>
      <c r="D348" s="35"/>
      <c r="E348" s="463"/>
      <c r="F348" s="210"/>
      <c r="G348" s="210"/>
      <c r="H348" s="210"/>
      <c r="I348" s="210"/>
      <c r="J348" s="464"/>
      <c r="K348" s="209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1"/>
      <c r="AA348" s="463"/>
      <c r="AB348" s="210"/>
      <c r="AC348" s="465"/>
    </row>
    <row r="349" customFormat="false" ht="14.25" hidden="false" customHeight="false" outlineLevel="0" collapsed="false">
      <c r="A349" s="480"/>
      <c r="B349" s="481"/>
      <c r="C349" s="481"/>
      <c r="D349" s="35"/>
      <c r="E349" s="463"/>
      <c r="F349" s="210"/>
      <c r="G349" s="210"/>
      <c r="H349" s="210"/>
      <c r="I349" s="210"/>
      <c r="J349" s="464"/>
      <c r="K349" s="209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1"/>
      <c r="AA349" s="463"/>
      <c r="AB349" s="210"/>
      <c r="AC349" s="465"/>
    </row>
    <row r="350" customFormat="false" ht="14.25" hidden="false" customHeight="false" outlineLevel="0" collapsed="false">
      <c r="A350" s="480"/>
      <c r="B350" s="481"/>
      <c r="C350" s="481"/>
      <c r="D350" s="35"/>
      <c r="E350" s="463"/>
      <c r="F350" s="210"/>
      <c r="G350" s="210"/>
      <c r="H350" s="210"/>
      <c r="I350" s="210"/>
      <c r="J350" s="464"/>
      <c r="K350" s="209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1"/>
      <c r="AA350" s="463"/>
      <c r="AB350" s="210"/>
      <c r="AC350" s="465"/>
    </row>
    <row r="351" customFormat="false" ht="14.25" hidden="false" customHeight="false" outlineLevel="0" collapsed="false">
      <c r="A351" s="480"/>
      <c r="B351" s="481"/>
      <c r="C351" s="481"/>
      <c r="D351" s="35"/>
      <c r="E351" s="463"/>
      <c r="F351" s="210"/>
      <c r="G351" s="210"/>
      <c r="H351" s="210"/>
      <c r="I351" s="210"/>
      <c r="J351" s="464"/>
      <c r="K351" s="209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1"/>
      <c r="AA351" s="463"/>
      <c r="AB351" s="210"/>
      <c r="AC351" s="465"/>
    </row>
    <row r="352" customFormat="false" ht="14.25" hidden="false" customHeight="false" outlineLevel="0" collapsed="false">
      <c r="A352" s="480"/>
      <c r="B352" s="481"/>
      <c r="C352" s="481"/>
      <c r="D352" s="35"/>
      <c r="E352" s="463"/>
      <c r="F352" s="210"/>
      <c r="G352" s="210"/>
      <c r="H352" s="210"/>
      <c r="I352" s="210"/>
      <c r="J352" s="464"/>
      <c r="K352" s="209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1"/>
      <c r="AA352" s="463"/>
      <c r="AB352" s="210"/>
      <c r="AC352" s="465"/>
    </row>
    <row r="353" customFormat="false" ht="14.25" hidden="false" customHeight="false" outlineLevel="0" collapsed="false">
      <c r="A353" s="480"/>
      <c r="B353" s="481"/>
      <c r="C353" s="481"/>
      <c r="D353" s="35"/>
      <c r="E353" s="463"/>
      <c r="F353" s="210"/>
      <c r="G353" s="210"/>
      <c r="H353" s="210"/>
      <c r="I353" s="210"/>
      <c r="J353" s="464"/>
      <c r="K353" s="209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1"/>
      <c r="AA353" s="463"/>
      <c r="AB353" s="210"/>
      <c r="AC353" s="465"/>
    </row>
    <row r="354" customFormat="false" ht="14.25" hidden="false" customHeight="false" outlineLevel="0" collapsed="false">
      <c r="A354" s="480"/>
      <c r="B354" s="481"/>
      <c r="C354" s="481"/>
      <c r="D354" s="35"/>
      <c r="E354" s="463"/>
      <c r="F354" s="210"/>
      <c r="G354" s="210"/>
      <c r="H354" s="210"/>
      <c r="I354" s="210"/>
      <c r="J354" s="464"/>
      <c r="K354" s="209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1"/>
      <c r="AA354" s="463"/>
      <c r="AB354" s="210"/>
      <c r="AC354" s="465"/>
    </row>
    <row r="355" customFormat="false" ht="14.25" hidden="false" customHeight="false" outlineLevel="0" collapsed="false">
      <c r="A355" s="480"/>
      <c r="B355" s="481"/>
      <c r="C355" s="481"/>
      <c r="D355" s="35"/>
      <c r="E355" s="463"/>
      <c r="F355" s="210"/>
      <c r="G355" s="210"/>
      <c r="H355" s="210"/>
      <c r="I355" s="210"/>
      <c r="J355" s="464"/>
      <c r="K355" s="209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1"/>
      <c r="AA355" s="463"/>
      <c r="AB355" s="210"/>
      <c r="AC355" s="465"/>
    </row>
    <row r="356" customFormat="false" ht="14.25" hidden="false" customHeight="false" outlineLevel="0" collapsed="false">
      <c r="A356" s="480"/>
      <c r="B356" s="481"/>
      <c r="C356" s="481"/>
      <c r="D356" s="35"/>
      <c r="E356" s="463"/>
      <c r="F356" s="210"/>
      <c r="G356" s="210"/>
      <c r="H356" s="210"/>
      <c r="I356" s="210"/>
      <c r="J356" s="464"/>
      <c r="K356" s="209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1"/>
      <c r="AA356" s="463"/>
      <c r="AB356" s="210"/>
      <c r="AC356" s="465"/>
    </row>
    <row r="357" customFormat="false" ht="14.25" hidden="false" customHeight="false" outlineLevel="0" collapsed="false">
      <c r="A357" s="480"/>
      <c r="B357" s="481"/>
      <c r="C357" s="481"/>
      <c r="D357" s="35"/>
      <c r="E357" s="463"/>
      <c r="F357" s="210"/>
      <c r="G357" s="210"/>
      <c r="H357" s="210"/>
      <c r="I357" s="210"/>
      <c r="J357" s="464"/>
      <c r="K357" s="209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1"/>
      <c r="AA357" s="463"/>
      <c r="AB357" s="210"/>
      <c r="AC357" s="465"/>
    </row>
    <row r="358" customFormat="false" ht="14.25" hidden="false" customHeight="false" outlineLevel="0" collapsed="false">
      <c r="A358" s="480"/>
      <c r="B358" s="481"/>
      <c r="C358" s="481"/>
      <c r="D358" s="35"/>
      <c r="E358" s="463"/>
      <c r="F358" s="210"/>
      <c r="G358" s="210"/>
      <c r="H358" s="210"/>
      <c r="I358" s="210"/>
      <c r="J358" s="464"/>
      <c r="K358" s="209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1"/>
      <c r="AA358" s="463"/>
      <c r="AB358" s="210"/>
      <c r="AC358" s="465"/>
    </row>
    <row r="359" customFormat="false" ht="14.25" hidden="false" customHeight="false" outlineLevel="0" collapsed="false">
      <c r="A359" s="480"/>
      <c r="B359" s="481"/>
      <c r="C359" s="481"/>
      <c r="D359" s="35"/>
      <c r="E359" s="463"/>
      <c r="F359" s="210"/>
      <c r="G359" s="210"/>
      <c r="H359" s="210"/>
      <c r="I359" s="210"/>
      <c r="J359" s="464"/>
      <c r="K359" s="209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1"/>
      <c r="AA359" s="463"/>
      <c r="AB359" s="210"/>
      <c r="AC359" s="465"/>
    </row>
    <row r="360" customFormat="false" ht="14.25" hidden="false" customHeight="false" outlineLevel="0" collapsed="false">
      <c r="A360" s="480"/>
      <c r="B360" s="481"/>
      <c r="C360" s="481"/>
      <c r="D360" s="35"/>
      <c r="E360" s="463"/>
      <c r="F360" s="210"/>
      <c r="G360" s="210"/>
      <c r="H360" s="210"/>
      <c r="I360" s="210"/>
      <c r="J360" s="464"/>
      <c r="K360" s="209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1"/>
      <c r="AA360" s="463"/>
      <c r="AB360" s="210"/>
      <c r="AC360" s="465"/>
    </row>
    <row r="361" customFormat="false" ht="14.25" hidden="false" customHeight="false" outlineLevel="0" collapsed="false">
      <c r="A361" s="480"/>
      <c r="B361" s="481"/>
      <c r="C361" s="481"/>
      <c r="D361" s="35"/>
      <c r="E361" s="463"/>
      <c r="F361" s="210"/>
      <c r="G361" s="210"/>
      <c r="H361" s="210"/>
      <c r="I361" s="210"/>
      <c r="J361" s="464"/>
      <c r="K361" s="209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1"/>
      <c r="AA361" s="463"/>
      <c r="AB361" s="210"/>
      <c r="AC361" s="465"/>
    </row>
    <row r="362" customFormat="false" ht="14.25" hidden="false" customHeight="false" outlineLevel="0" collapsed="false">
      <c r="A362" s="480"/>
      <c r="B362" s="481"/>
      <c r="C362" s="481"/>
      <c r="D362" s="35"/>
      <c r="E362" s="463"/>
      <c r="F362" s="210"/>
      <c r="G362" s="210"/>
      <c r="H362" s="210"/>
      <c r="I362" s="210"/>
      <c r="J362" s="464"/>
      <c r="K362" s="209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1"/>
      <c r="AA362" s="463"/>
      <c r="AB362" s="210"/>
      <c r="AC362" s="465"/>
    </row>
    <row r="363" customFormat="false" ht="14.25" hidden="false" customHeight="false" outlineLevel="0" collapsed="false">
      <c r="A363" s="480"/>
      <c r="B363" s="481"/>
      <c r="C363" s="481"/>
      <c r="D363" s="35"/>
      <c r="E363" s="463"/>
      <c r="F363" s="210"/>
      <c r="G363" s="210"/>
      <c r="H363" s="210"/>
      <c r="I363" s="210"/>
      <c r="J363" s="464"/>
      <c r="K363" s="209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1"/>
      <c r="AA363" s="463"/>
      <c r="AB363" s="210"/>
      <c r="AC363" s="465"/>
    </row>
    <row r="364" customFormat="false" ht="14.25" hidden="false" customHeight="false" outlineLevel="0" collapsed="false">
      <c r="A364" s="480"/>
      <c r="B364" s="481"/>
      <c r="C364" s="481"/>
      <c r="D364" s="35"/>
      <c r="E364" s="463"/>
      <c r="F364" s="210"/>
      <c r="G364" s="210"/>
      <c r="H364" s="210"/>
      <c r="I364" s="210"/>
      <c r="J364" s="464"/>
      <c r="K364" s="209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1"/>
      <c r="AA364" s="463"/>
      <c r="AB364" s="210"/>
      <c r="AC364" s="465"/>
    </row>
    <row r="365" customFormat="false" ht="14.25" hidden="false" customHeight="false" outlineLevel="0" collapsed="false">
      <c r="A365" s="480"/>
      <c r="B365" s="481"/>
      <c r="C365" s="481"/>
      <c r="D365" s="35"/>
      <c r="E365" s="463"/>
      <c r="F365" s="210"/>
      <c r="G365" s="210"/>
      <c r="H365" s="210"/>
      <c r="I365" s="210"/>
      <c r="J365" s="464"/>
      <c r="K365" s="209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1"/>
      <c r="AA365" s="463"/>
      <c r="AB365" s="210"/>
      <c r="AC365" s="465"/>
    </row>
    <row r="366" customFormat="false" ht="14.25" hidden="false" customHeight="false" outlineLevel="0" collapsed="false">
      <c r="A366" s="480"/>
      <c r="B366" s="481"/>
      <c r="C366" s="481"/>
      <c r="D366" s="35"/>
      <c r="E366" s="463"/>
      <c r="F366" s="210"/>
      <c r="G366" s="210"/>
      <c r="H366" s="210"/>
      <c r="I366" s="210"/>
      <c r="J366" s="464"/>
      <c r="K366" s="209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1"/>
      <c r="AA366" s="463"/>
      <c r="AB366" s="210"/>
      <c r="AC366" s="465"/>
    </row>
    <row r="367" customFormat="false" ht="14.25" hidden="false" customHeight="false" outlineLevel="0" collapsed="false">
      <c r="A367" s="480"/>
      <c r="B367" s="481"/>
      <c r="C367" s="481"/>
      <c r="D367" s="35"/>
      <c r="E367" s="463"/>
      <c r="F367" s="210"/>
      <c r="G367" s="210"/>
      <c r="H367" s="210"/>
      <c r="I367" s="210"/>
      <c r="J367" s="464"/>
      <c r="K367" s="209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1"/>
      <c r="AA367" s="463"/>
      <c r="AB367" s="210"/>
      <c r="AC367" s="465"/>
    </row>
    <row r="368" customFormat="false" ht="14.25" hidden="false" customHeight="false" outlineLevel="0" collapsed="false">
      <c r="A368" s="480"/>
      <c r="B368" s="481"/>
      <c r="C368" s="481"/>
      <c r="D368" s="35"/>
      <c r="E368" s="463"/>
      <c r="F368" s="210"/>
      <c r="G368" s="210"/>
      <c r="H368" s="210"/>
      <c r="I368" s="210"/>
      <c r="J368" s="464"/>
      <c r="K368" s="209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1"/>
      <c r="AA368" s="463"/>
      <c r="AB368" s="210"/>
      <c r="AC368" s="465"/>
    </row>
    <row r="369" customFormat="false" ht="14.25" hidden="false" customHeight="false" outlineLevel="0" collapsed="false">
      <c r="A369" s="480"/>
      <c r="B369" s="481"/>
      <c r="C369" s="481"/>
      <c r="D369" s="35"/>
      <c r="E369" s="463"/>
      <c r="F369" s="210"/>
      <c r="G369" s="210"/>
      <c r="H369" s="210"/>
      <c r="I369" s="210"/>
      <c r="J369" s="464"/>
      <c r="K369" s="209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1"/>
      <c r="AA369" s="463"/>
      <c r="AB369" s="210"/>
      <c r="AC369" s="465"/>
    </row>
    <row r="370" customFormat="false" ht="14.25" hidden="false" customHeight="false" outlineLevel="0" collapsed="false">
      <c r="A370" s="480"/>
      <c r="B370" s="481"/>
      <c r="C370" s="481"/>
      <c r="D370" s="35"/>
      <c r="E370" s="463"/>
      <c r="F370" s="210"/>
      <c r="G370" s="210"/>
      <c r="H370" s="210"/>
      <c r="I370" s="210"/>
      <c r="J370" s="464"/>
      <c r="K370" s="209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1"/>
      <c r="AA370" s="463"/>
      <c r="AB370" s="210"/>
      <c r="AC370" s="465"/>
    </row>
    <row r="371" customFormat="false" ht="14.25" hidden="false" customHeight="false" outlineLevel="0" collapsed="false">
      <c r="A371" s="480"/>
      <c r="B371" s="481"/>
      <c r="C371" s="481"/>
      <c r="D371" s="35"/>
      <c r="E371" s="463"/>
      <c r="F371" s="210"/>
      <c r="G371" s="210"/>
      <c r="H371" s="210"/>
      <c r="I371" s="210"/>
      <c r="J371" s="464"/>
      <c r="K371" s="209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1"/>
      <c r="AA371" s="463"/>
      <c r="AB371" s="210"/>
      <c r="AC371" s="465"/>
    </row>
    <row r="372" customFormat="false" ht="14.25" hidden="false" customHeight="false" outlineLevel="0" collapsed="false">
      <c r="A372" s="480"/>
      <c r="B372" s="481"/>
      <c r="C372" s="481"/>
      <c r="D372" s="35"/>
      <c r="E372" s="463"/>
      <c r="F372" s="210"/>
      <c r="G372" s="210"/>
      <c r="H372" s="210"/>
      <c r="I372" s="210"/>
      <c r="J372" s="464"/>
      <c r="K372" s="209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1"/>
      <c r="AA372" s="463"/>
      <c r="AB372" s="210"/>
      <c r="AC372" s="465"/>
    </row>
    <row r="373" customFormat="false" ht="14.25" hidden="false" customHeight="false" outlineLevel="0" collapsed="false">
      <c r="A373" s="480"/>
      <c r="B373" s="481"/>
      <c r="C373" s="481"/>
      <c r="D373" s="35"/>
      <c r="E373" s="463"/>
      <c r="F373" s="210"/>
      <c r="G373" s="210"/>
      <c r="H373" s="210"/>
      <c r="I373" s="210"/>
      <c r="J373" s="464"/>
      <c r="K373" s="209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1"/>
      <c r="AA373" s="463"/>
      <c r="AB373" s="210"/>
      <c r="AC373" s="465"/>
    </row>
    <row r="374" customFormat="false" ht="14.25" hidden="false" customHeight="false" outlineLevel="0" collapsed="false">
      <c r="A374" s="480"/>
      <c r="B374" s="481"/>
      <c r="C374" s="481"/>
      <c r="D374" s="35"/>
      <c r="E374" s="463"/>
      <c r="F374" s="210"/>
      <c r="G374" s="210"/>
      <c r="H374" s="210"/>
      <c r="I374" s="210"/>
      <c r="J374" s="464"/>
      <c r="K374" s="209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1"/>
      <c r="AA374" s="463"/>
      <c r="AB374" s="210"/>
      <c r="AC374" s="465"/>
    </row>
    <row r="375" customFormat="false" ht="14.25" hidden="false" customHeight="false" outlineLevel="0" collapsed="false">
      <c r="A375" s="480"/>
      <c r="B375" s="481"/>
      <c r="C375" s="481"/>
      <c r="D375" s="35"/>
      <c r="E375" s="463"/>
      <c r="F375" s="210"/>
      <c r="G375" s="210"/>
      <c r="H375" s="210"/>
      <c r="I375" s="210"/>
      <c r="J375" s="464"/>
      <c r="K375" s="209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1"/>
      <c r="AA375" s="463"/>
      <c r="AB375" s="210"/>
      <c r="AC375" s="465"/>
    </row>
    <row r="376" customFormat="false" ht="14.25" hidden="false" customHeight="false" outlineLevel="0" collapsed="false">
      <c r="A376" s="480"/>
      <c r="B376" s="481"/>
      <c r="C376" s="481"/>
      <c r="D376" s="35"/>
      <c r="E376" s="463"/>
      <c r="F376" s="210"/>
      <c r="G376" s="210"/>
      <c r="H376" s="210"/>
      <c r="I376" s="210"/>
      <c r="J376" s="464"/>
      <c r="K376" s="209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1"/>
      <c r="AA376" s="463"/>
      <c r="AB376" s="210"/>
      <c r="AC376" s="465"/>
    </row>
    <row r="377" customFormat="false" ht="14.25" hidden="false" customHeight="false" outlineLevel="0" collapsed="false">
      <c r="A377" s="480"/>
      <c r="B377" s="481"/>
      <c r="C377" s="481"/>
      <c r="D377" s="35"/>
      <c r="E377" s="463"/>
      <c r="F377" s="210"/>
      <c r="G377" s="210"/>
      <c r="H377" s="210"/>
      <c r="I377" s="210"/>
      <c r="J377" s="464"/>
      <c r="K377" s="209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1"/>
      <c r="AA377" s="463"/>
      <c r="AB377" s="210"/>
      <c r="AC377" s="465"/>
    </row>
    <row r="378" customFormat="false" ht="14.25" hidden="false" customHeight="false" outlineLevel="0" collapsed="false">
      <c r="A378" s="480"/>
      <c r="B378" s="481"/>
      <c r="C378" s="481"/>
      <c r="D378" s="35"/>
      <c r="E378" s="463"/>
      <c r="F378" s="210"/>
      <c r="G378" s="210"/>
      <c r="H378" s="210"/>
      <c r="I378" s="210"/>
      <c r="J378" s="464"/>
      <c r="K378" s="209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1"/>
      <c r="AA378" s="463"/>
      <c r="AB378" s="210"/>
      <c r="AC378" s="465"/>
    </row>
    <row r="379" customFormat="false" ht="14.25" hidden="false" customHeight="false" outlineLevel="0" collapsed="false">
      <c r="A379" s="480"/>
      <c r="B379" s="481"/>
      <c r="C379" s="481"/>
      <c r="D379" s="35"/>
      <c r="E379" s="463"/>
      <c r="F379" s="210"/>
      <c r="G379" s="210"/>
      <c r="H379" s="210"/>
      <c r="I379" s="210"/>
      <c r="J379" s="464"/>
      <c r="K379" s="209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1"/>
      <c r="AA379" s="463"/>
      <c r="AB379" s="210"/>
      <c r="AC379" s="465"/>
    </row>
    <row r="380" customFormat="false" ht="14.25" hidden="false" customHeight="false" outlineLevel="0" collapsed="false">
      <c r="A380" s="480"/>
      <c r="B380" s="481"/>
      <c r="C380" s="481"/>
      <c r="D380" s="35"/>
      <c r="E380" s="463"/>
      <c r="F380" s="210"/>
      <c r="G380" s="210"/>
      <c r="H380" s="210"/>
      <c r="I380" s="210"/>
      <c r="J380" s="464"/>
      <c r="K380" s="209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1"/>
      <c r="AA380" s="463"/>
      <c r="AB380" s="210"/>
      <c r="AC380" s="465"/>
    </row>
    <row r="381" customFormat="false" ht="14.25" hidden="false" customHeight="false" outlineLevel="0" collapsed="false">
      <c r="A381" s="480"/>
      <c r="B381" s="481"/>
      <c r="C381" s="481"/>
      <c r="D381" s="35"/>
      <c r="E381" s="463"/>
      <c r="F381" s="210"/>
      <c r="G381" s="210"/>
      <c r="H381" s="210"/>
      <c r="I381" s="210"/>
      <c r="J381" s="464"/>
      <c r="K381" s="209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1"/>
      <c r="AA381" s="463"/>
      <c r="AB381" s="210"/>
      <c r="AC381" s="465"/>
    </row>
    <row r="382" customFormat="false" ht="14.25" hidden="false" customHeight="false" outlineLevel="0" collapsed="false">
      <c r="A382" s="480"/>
      <c r="B382" s="481"/>
      <c r="C382" s="481"/>
      <c r="D382" s="35"/>
      <c r="E382" s="463"/>
      <c r="F382" s="210"/>
      <c r="G382" s="210"/>
      <c r="H382" s="210"/>
      <c r="I382" s="210"/>
      <c r="J382" s="464"/>
      <c r="K382" s="209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1"/>
      <c r="AA382" s="463"/>
      <c r="AB382" s="210"/>
      <c r="AC382" s="465"/>
    </row>
    <row r="383" customFormat="false" ht="14.25" hidden="false" customHeight="false" outlineLevel="0" collapsed="false">
      <c r="A383" s="480"/>
      <c r="B383" s="481"/>
      <c r="C383" s="481"/>
      <c r="D383" s="35"/>
      <c r="E383" s="463"/>
      <c r="F383" s="210"/>
      <c r="G383" s="210"/>
      <c r="H383" s="210"/>
      <c r="I383" s="210"/>
      <c r="J383" s="464"/>
      <c r="K383" s="209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1"/>
      <c r="AA383" s="463"/>
      <c r="AB383" s="210"/>
      <c r="AC383" s="465"/>
    </row>
    <row r="384" customFormat="false" ht="14.25" hidden="false" customHeight="false" outlineLevel="0" collapsed="false">
      <c r="A384" s="480"/>
      <c r="B384" s="481"/>
      <c r="C384" s="481"/>
      <c r="D384" s="35"/>
      <c r="E384" s="463"/>
      <c r="F384" s="210"/>
      <c r="G384" s="210"/>
      <c r="H384" s="210"/>
      <c r="I384" s="210"/>
      <c r="J384" s="464"/>
      <c r="K384" s="209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1"/>
      <c r="AA384" s="463"/>
      <c r="AB384" s="210"/>
      <c r="AC384" s="465"/>
    </row>
    <row r="385" customFormat="false" ht="14.25" hidden="false" customHeight="false" outlineLevel="0" collapsed="false">
      <c r="A385" s="480"/>
      <c r="B385" s="481"/>
      <c r="C385" s="481"/>
      <c r="D385" s="35"/>
      <c r="E385" s="463"/>
      <c r="F385" s="210"/>
      <c r="G385" s="210"/>
      <c r="H385" s="210"/>
      <c r="I385" s="210"/>
      <c r="J385" s="464"/>
      <c r="K385" s="209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1"/>
      <c r="AA385" s="463"/>
      <c r="AB385" s="210"/>
      <c r="AC385" s="465"/>
    </row>
    <row r="386" customFormat="false" ht="14.25" hidden="false" customHeight="false" outlineLevel="0" collapsed="false">
      <c r="A386" s="480"/>
      <c r="B386" s="481"/>
      <c r="C386" s="481"/>
      <c r="D386" s="35"/>
      <c r="E386" s="463"/>
      <c r="F386" s="210"/>
      <c r="G386" s="210"/>
      <c r="H386" s="210"/>
      <c r="I386" s="210"/>
      <c r="J386" s="464"/>
      <c r="K386" s="209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1"/>
      <c r="AA386" s="463"/>
      <c r="AB386" s="210"/>
      <c r="AC386" s="465"/>
    </row>
    <row r="387" customFormat="false" ht="14.25" hidden="false" customHeight="false" outlineLevel="0" collapsed="false">
      <c r="A387" s="480"/>
      <c r="B387" s="481"/>
      <c r="C387" s="481"/>
      <c r="D387" s="35"/>
      <c r="E387" s="463"/>
      <c r="F387" s="210"/>
      <c r="G387" s="210"/>
      <c r="H387" s="210"/>
      <c r="I387" s="210"/>
      <c r="J387" s="464"/>
      <c r="K387" s="209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1"/>
      <c r="AA387" s="463"/>
      <c r="AB387" s="210"/>
      <c r="AC387" s="465"/>
    </row>
    <row r="388" customFormat="false" ht="14.25" hidden="false" customHeight="false" outlineLevel="0" collapsed="false">
      <c r="A388" s="480"/>
      <c r="B388" s="481"/>
      <c r="C388" s="481"/>
      <c r="D388" s="35"/>
      <c r="E388" s="463"/>
      <c r="F388" s="210"/>
      <c r="G388" s="210"/>
      <c r="H388" s="210"/>
      <c r="I388" s="210"/>
      <c r="J388" s="464"/>
      <c r="K388" s="209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1"/>
      <c r="AA388" s="463"/>
      <c r="AB388" s="210"/>
      <c r="AC388" s="465"/>
    </row>
    <row r="389" customFormat="false" ht="14.25" hidden="false" customHeight="false" outlineLevel="0" collapsed="false">
      <c r="A389" s="480"/>
      <c r="B389" s="481"/>
      <c r="C389" s="481"/>
      <c r="D389" s="35"/>
      <c r="E389" s="463"/>
      <c r="F389" s="210"/>
      <c r="G389" s="210"/>
      <c r="H389" s="210"/>
      <c r="I389" s="210"/>
      <c r="J389" s="464"/>
      <c r="K389" s="209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1"/>
      <c r="AA389" s="463"/>
      <c r="AB389" s="210"/>
      <c r="AC389" s="465"/>
    </row>
    <row r="390" customFormat="false" ht="14.25" hidden="false" customHeight="false" outlineLevel="0" collapsed="false">
      <c r="A390" s="480"/>
      <c r="B390" s="481"/>
      <c r="C390" s="481"/>
      <c r="D390" s="35"/>
      <c r="E390" s="463"/>
      <c r="F390" s="210"/>
      <c r="G390" s="210"/>
      <c r="H390" s="210"/>
      <c r="I390" s="210"/>
      <c r="J390" s="464"/>
      <c r="K390" s="209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1"/>
      <c r="AA390" s="463"/>
      <c r="AB390" s="210"/>
      <c r="AC390" s="465"/>
    </row>
    <row r="391" customFormat="false" ht="14.25" hidden="false" customHeight="false" outlineLevel="0" collapsed="false">
      <c r="A391" s="480"/>
      <c r="B391" s="481"/>
      <c r="C391" s="481"/>
      <c r="D391" s="35"/>
      <c r="E391" s="463"/>
      <c r="F391" s="210"/>
      <c r="G391" s="210"/>
      <c r="H391" s="210"/>
      <c r="I391" s="210"/>
      <c r="J391" s="464"/>
      <c r="K391" s="209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1"/>
      <c r="AA391" s="463"/>
      <c r="AB391" s="210"/>
      <c r="AC391" s="465"/>
    </row>
    <row r="392" customFormat="false" ht="14.25" hidden="false" customHeight="false" outlineLevel="0" collapsed="false">
      <c r="A392" s="480"/>
      <c r="B392" s="481"/>
      <c r="C392" s="481"/>
      <c r="D392" s="35"/>
      <c r="E392" s="463"/>
      <c r="F392" s="210"/>
      <c r="G392" s="210"/>
      <c r="H392" s="210"/>
      <c r="I392" s="210"/>
      <c r="J392" s="464"/>
      <c r="K392" s="209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1"/>
      <c r="AA392" s="463"/>
      <c r="AB392" s="210"/>
      <c r="AC392" s="465"/>
    </row>
    <row r="393" customFormat="false" ht="14.25" hidden="false" customHeight="false" outlineLevel="0" collapsed="false">
      <c r="A393" s="480"/>
      <c r="B393" s="481"/>
      <c r="C393" s="481"/>
      <c r="D393" s="35"/>
      <c r="E393" s="463"/>
      <c r="F393" s="210"/>
      <c r="G393" s="210"/>
      <c r="H393" s="210"/>
      <c r="I393" s="210"/>
      <c r="J393" s="464"/>
      <c r="K393" s="209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1"/>
      <c r="AA393" s="463"/>
      <c r="AB393" s="210"/>
      <c r="AC393" s="465"/>
    </row>
    <row r="394" customFormat="false" ht="14.25" hidden="false" customHeight="false" outlineLevel="0" collapsed="false">
      <c r="A394" s="480"/>
      <c r="B394" s="481"/>
      <c r="C394" s="481"/>
      <c r="D394" s="35"/>
      <c r="E394" s="463"/>
      <c r="F394" s="210"/>
      <c r="G394" s="210"/>
      <c r="H394" s="210"/>
      <c r="I394" s="210"/>
      <c r="J394" s="464"/>
      <c r="K394" s="209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1"/>
      <c r="AA394" s="463"/>
      <c r="AB394" s="210"/>
      <c r="AC394" s="465"/>
    </row>
    <row r="395" customFormat="false" ht="14.25" hidden="false" customHeight="false" outlineLevel="0" collapsed="false">
      <c r="A395" s="480"/>
      <c r="B395" s="481"/>
      <c r="C395" s="481"/>
      <c r="D395" s="35"/>
      <c r="E395" s="463"/>
      <c r="F395" s="210"/>
      <c r="G395" s="210"/>
      <c r="H395" s="210"/>
      <c r="I395" s="210"/>
      <c r="J395" s="464"/>
      <c r="K395" s="209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1"/>
      <c r="AA395" s="463"/>
      <c r="AB395" s="210"/>
      <c r="AC395" s="465"/>
    </row>
    <row r="396" customFormat="false" ht="14.25" hidden="false" customHeight="false" outlineLevel="0" collapsed="false">
      <c r="A396" s="480"/>
      <c r="B396" s="481"/>
      <c r="C396" s="481"/>
      <c r="D396" s="35"/>
      <c r="E396" s="463"/>
      <c r="F396" s="210"/>
      <c r="G396" s="210"/>
      <c r="H396" s="210"/>
      <c r="I396" s="210"/>
      <c r="J396" s="464"/>
      <c r="K396" s="209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1"/>
      <c r="AA396" s="463"/>
      <c r="AB396" s="210"/>
      <c r="AC396" s="465"/>
    </row>
    <row r="397" customFormat="false" ht="14.25" hidden="false" customHeight="false" outlineLevel="0" collapsed="false">
      <c r="A397" s="480"/>
      <c r="B397" s="481"/>
      <c r="C397" s="481"/>
      <c r="D397" s="35"/>
      <c r="E397" s="463"/>
      <c r="F397" s="210"/>
      <c r="G397" s="210"/>
      <c r="H397" s="210"/>
      <c r="I397" s="210"/>
      <c r="J397" s="464"/>
      <c r="K397" s="209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1"/>
      <c r="AA397" s="463"/>
      <c r="AB397" s="210"/>
      <c r="AC397" s="465"/>
    </row>
    <row r="398" customFormat="false" ht="14.25" hidden="false" customHeight="false" outlineLevel="0" collapsed="false">
      <c r="A398" s="480"/>
      <c r="B398" s="481"/>
      <c r="C398" s="481"/>
      <c r="D398" s="35"/>
      <c r="E398" s="463"/>
      <c r="F398" s="210"/>
      <c r="G398" s="210"/>
      <c r="H398" s="210"/>
      <c r="I398" s="210"/>
      <c r="J398" s="464"/>
      <c r="K398" s="209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1"/>
      <c r="AA398" s="463"/>
      <c r="AB398" s="210"/>
      <c r="AC398" s="465"/>
    </row>
    <row r="399" customFormat="false" ht="14.25" hidden="false" customHeight="false" outlineLevel="0" collapsed="false">
      <c r="A399" s="480"/>
      <c r="B399" s="481"/>
      <c r="C399" s="481"/>
      <c r="D399" s="35"/>
      <c r="E399" s="463"/>
      <c r="F399" s="210"/>
      <c r="G399" s="210"/>
      <c r="H399" s="210"/>
      <c r="I399" s="210"/>
      <c r="J399" s="464"/>
      <c r="K399" s="209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1"/>
      <c r="AA399" s="463"/>
      <c r="AB399" s="210"/>
      <c r="AC399" s="465"/>
    </row>
    <row r="400" customFormat="false" ht="14.25" hidden="false" customHeight="false" outlineLevel="0" collapsed="false">
      <c r="A400" s="480"/>
      <c r="B400" s="481"/>
      <c r="C400" s="481"/>
      <c r="D400" s="35"/>
      <c r="E400" s="463"/>
      <c r="F400" s="210"/>
      <c r="G400" s="210"/>
      <c r="H400" s="210"/>
      <c r="I400" s="210"/>
      <c r="J400" s="464"/>
      <c r="K400" s="209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1"/>
      <c r="AA400" s="463"/>
      <c r="AB400" s="210"/>
      <c r="AC400" s="465"/>
    </row>
    <row r="401" customFormat="false" ht="14.25" hidden="false" customHeight="false" outlineLevel="0" collapsed="false">
      <c r="A401" s="480"/>
      <c r="B401" s="481"/>
      <c r="C401" s="481"/>
      <c r="D401" s="35"/>
      <c r="E401" s="463"/>
      <c r="F401" s="210"/>
      <c r="G401" s="210"/>
      <c r="H401" s="210"/>
      <c r="I401" s="210"/>
      <c r="J401" s="464"/>
      <c r="K401" s="209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1"/>
      <c r="AA401" s="463"/>
      <c r="AB401" s="210"/>
      <c r="AC401" s="465"/>
    </row>
    <row r="402" customFormat="false" ht="14.25" hidden="false" customHeight="false" outlineLevel="0" collapsed="false">
      <c r="A402" s="480"/>
      <c r="B402" s="481"/>
      <c r="C402" s="481"/>
      <c r="D402" s="35"/>
      <c r="E402" s="463"/>
      <c r="F402" s="210"/>
      <c r="G402" s="210"/>
      <c r="H402" s="210"/>
      <c r="I402" s="210"/>
      <c r="J402" s="464"/>
      <c r="K402" s="209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1"/>
      <c r="AA402" s="463"/>
      <c r="AB402" s="210"/>
      <c r="AC402" s="465"/>
    </row>
    <row r="403" customFormat="false" ht="14.25" hidden="false" customHeight="false" outlineLevel="0" collapsed="false">
      <c r="A403" s="480"/>
      <c r="B403" s="481"/>
      <c r="C403" s="481"/>
      <c r="D403" s="35"/>
      <c r="E403" s="463"/>
      <c r="F403" s="210"/>
      <c r="G403" s="210"/>
      <c r="H403" s="210"/>
      <c r="I403" s="210"/>
      <c r="J403" s="464"/>
      <c r="K403" s="209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1"/>
      <c r="AA403" s="463"/>
      <c r="AB403" s="210"/>
      <c r="AC403" s="465"/>
    </row>
    <row r="404" customFormat="false" ht="14.25" hidden="false" customHeight="false" outlineLevel="0" collapsed="false">
      <c r="A404" s="480"/>
      <c r="B404" s="481"/>
      <c r="C404" s="481"/>
      <c r="D404" s="35"/>
      <c r="E404" s="463"/>
      <c r="F404" s="210"/>
      <c r="G404" s="210"/>
      <c r="H404" s="210"/>
      <c r="I404" s="210"/>
      <c r="J404" s="464"/>
      <c r="K404" s="209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1"/>
      <c r="AA404" s="463"/>
      <c r="AB404" s="210"/>
      <c r="AC404" s="465"/>
    </row>
    <row r="405" customFormat="false" ht="14.25" hidden="false" customHeight="false" outlineLevel="0" collapsed="false">
      <c r="A405" s="480"/>
      <c r="B405" s="481"/>
      <c r="C405" s="481"/>
      <c r="D405" s="35"/>
      <c r="E405" s="463"/>
      <c r="F405" s="210"/>
      <c r="G405" s="210"/>
      <c r="H405" s="210"/>
      <c r="I405" s="210"/>
      <c r="J405" s="464"/>
      <c r="K405" s="209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1"/>
      <c r="AA405" s="463"/>
      <c r="AB405" s="210"/>
      <c r="AC405" s="465"/>
    </row>
    <row r="406" customFormat="false" ht="14.25" hidden="false" customHeight="false" outlineLevel="0" collapsed="false">
      <c r="A406" s="480"/>
      <c r="B406" s="481"/>
      <c r="C406" s="481"/>
      <c r="D406" s="35"/>
      <c r="E406" s="463"/>
      <c r="F406" s="210"/>
      <c r="G406" s="210"/>
      <c r="H406" s="210"/>
      <c r="I406" s="210"/>
      <c r="J406" s="464"/>
      <c r="K406" s="209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1"/>
      <c r="AA406" s="463"/>
      <c r="AB406" s="210"/>
      <c r="AC406" s="465"/>
    </row>
    <row r="407" customFormat="false" ht="14.25" hidden="false" customHeight="false" outlineLevel="0" collapsed="false">
      <c r="A407" s="480"/>
      <c r="B407" s="481"/>
      <c r="C407" s="481"/>
      <c r="D407" s="35"/>
      <c r="E407" s="463"/>
      <c r="F407" s="210"/>
      <c r="G407" s="210"/>
      <c r="H407" s="210"/>
      <c r="I407" s="210"/>
      <c r="J407" s="464"/>
      <c r="K407" s="209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1"/>
      <c r="AA407" s="463"/>
      <c r="AB407" s="210"/>
      <c r="AC407" s="465"/>
    </row>
    <row r="408" customFormat="false" ht="14.25" hidden="false" customHeight="false" outlineLevel="0" collapsed="false">
      <c r="A408" s="480"/>
      <c r="B408" s="481"/>
      <c r="C408" s="481"/>
      <c r="D408" s="35"/>
      <c r="E408" s="463"/>
      <c r="F408" s="210"/>
      <c r="G408" s="210"/>
      <c r="H408" s="210"/>
      <c r="I408" s="210"/>
      <c r="J408" s="464"/>
      <c r="K408" s="209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1"/>
      <c r="AA408" s="463"/>
      <c r="AB408" s="210"/>
      <c r="AC408" s="465"/>
    </row>
    <row r="409" customFormat="false" ht="14.25" hidden="false" customHeight="false" outlineLevel="0" collapsed="false">
      <c r="A409" s="480"/>
      <c r="B409" s="481"/>
      <c r="C409" s="481"/>
      <c r="D409" s="35"/>
      <c r="E409" s="463"/>
      <c r="F409" s="210"/>
      <c r="G409" s="210"/>
      <c r="H409" s="210"/>
      <c r="I409" s="210"/>
      <c r="J409" s="464"/>
      <c r="K409" s="209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1"/>
      <c r="AA409" s="463"/>
      <c r="AB409" s="210"/>
      <c r="AC409" s="465"/>
    </row>
    <row r="410" customFormat="false" ht="14.25" hidden="false" customHeight="false" outlineLevel="0" collapsed="false">
      <c r="A410" s="480"/>
      <c r="B410" s="481"/>
      <c r="C410" s="481"/>
      <c r="D410" s="35"/>
      <c r="E410" s="463"/>
      <c r="F410" s="210"/>
      <c r="G410" s="210"/>
      <c r="H410" s="210"/>
      <c r="I410" s="210"/>
      <c r="J410" s="464"/>
      <c r="K410" s="209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1"/>
      <c r="AA410" s="463"/>
      <c r="AB410" s="210"/>
      <c r="AC410" s="465"/>
    </row>
    <row r="411" customFormat="false" ht="14.25" hidden="false" customHeight="false" outlineLevel="0" collapsed="false">
      <c r="A411" s="480"/>
      <c r="B411" s="481"/>
      <c r="C411" s="481"/>
      <c r="D411" s="35"/>
      <c r="E411" s="463"/>
      <c r="F411" s="210"/>
      <c r="G411" s="210"/>
      <c r="H411" s="210"/>
      <c r="I411" s="210"/>
      <c r="J411" s="464"/>
      <c r="K411" s="209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1"/>
      <c r="AA411" s="463"/>
      <c r="AB411" s="210"/>
      <c r="AC411" s="465"/>
    </row>
    <row r="412" customFormat="false" ht="14.25" hidden="false" customHeight="false" outlineLevel="0" collapsed="false">
      <c r="A412" s="480"/>
      <c r="B412" s="481"/>
      <c r="C412" s="481"/>
      <c r="D412" s="35"/>
      <c r="E412" s="463"/>
      <c r="F412" s="210"/>
      <c r="G412" s="210"/>
      <c r="H412" s="210"/>
      <c r="I412" s="210"/>
      <c r="J412" s="464"/>
      <c r="K412" s="209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1"/>
      <c r="AA412" s="463"/>
      <c r="AB412" s="210"/>
      <c r="AC412" s="465"/>
    </row>
    <row r="413" customFormat="false" ht="14.25" hidden="false" customHeight="false" outlineLevel="0" collapsed="false">
      <c r="A413" s="480"/>
      <c r="B413" s="481"/>
      <c r="C413" s="481"/>
      <c r="D413" s="35"/>
      <c r="E413" s="463"/>
      <c r="F413" s="210"/>
      <c r="G413" s="210"/>
      <c r="H413" s="210"/>
      <c r="I413" s="210"/>
      <c r="J413" s="464"/>
      <c r="K413" s="209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1"/>
      <c r="AA413" s="463"/>
      <c r="AB413" s="210"/>
      <c r="AC413" s="465"/>
    </row>
    <row r="414" customFormat="false" ht="14.25" hidden="false" customHeight="false" outlineLevel="0" collapsed="false">
      <c r="A414" s="480"/>
      <c r="B414" s="481"/>
      <c r="C414" s="481"/>
      <c r="D414" s="35"/>
      <c r="E414" s="463"/>
      <c r="F414" s="210"/>
      <c r="G414" s="210"/>
      <c r="H414" s="210"/>
      <c r="I414" s="210"/>
      <c r="J414" s="464"/>
      <c r="K414" s="209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1"/>
      <c r="AA414" s="463"/>
      <c r="AB414" s="210"/>
      <c r="AC414" s="465"/>
    </row>
    <row r="415" customFormat="false" ht="14.25" hidden="false" customHeight="false" outlineLevel="0" collapsed="false">
      <c r="A415" s="480"/>
      <c r="B415" s="481"/>
      <c r="C415" s="481"/>
      <c r="D415" s="35"/>
      <c r="E415" s="463"/>
      <c r="F415" s="210"/>
      <c r="G415" s="210"/>
      <c r="H415" s="210"/>
      <c r="I415" s="210"/>
      <c r="J415" s="464"/>
      <c r="K415" s="209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1"/>
      <c r="AA415" s="463"/>
      <c r="AB415" s="210"/>
      <c r="AC415" s="465"/>
    </row>
    <row r="416" customFormat="false" ht="14.25" hidden="false" customHeight="false" outlineLevel="0" collapsed="false">
      <c r="A416" s="480"/>
      <c r="B416" s="481"/>
      <c r="C416" s="481"/>
      <c r="D416" s="35"/>
      <c r="E416" s="463"/>
      <c r="F416" s="210"/>
      <c r="G416" s="210"/>
      <c r="H416" s="210"/>
      <c r="I416" s="210"/>
      <c r="J416" s="464"/>
      <c r="K416" s="209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1"/>
      <c r="AA416" s="463"/>
      <c r="AB416" s="210"/>
      <c r="AC416" s="465"/>
    </row>
    <row r="417" customFormat="false" ht="14.25" hidden="false" customHeight="false" outlineLevel="0" collapsed="false">
      <c r="A417" s="480"/>
      <c r="B417" s="481"/>
      <c r="C417" s="481"/>
      <c r="D417" s="35"/>
      <c r="E417" s="463"/>
      <c r="F417" s="210"/>
      <c r="G417" s="210"/>
      <c r="H417" s="210"/>
      <c r="I417" s="210"/>
      <c r="J417" s="464"/>
      <c r="K417" s="209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1"/>
      <c r="AA417" s="463"/>
      <c r="AB417" s="210"/>
      <c r="AC417" s="465"/>
    </row>
    <row r="418" customFormat="false" ht="14.25" hidden="false" customHeight="false" outlineLevel="0" collapsed="false">
      <c r="A418" s="480"/>
      <c r="B418" s="481"/>
      <c r="C418" s="481"/>
      <c r="D418" s="35"/>
      <c r="E418" s="463"/>
      <c r="F418" s="210"/>
      <c r="G418" s="210"/>
      <c r="H418" s="210"/>
      <c r="I418" s="210"/>
      <c r="J418" s="464"/>
      <c r="K418" s="209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1"/>
      <c r="AA418" s="463"/>
      <c r="AB418" s="210"/>
      <c r="AC418" s="465"/>
    </row>
    <row r="419" customFormat="false" ht="14.25" hidden="false" customHeight="false" outlineLevel="0" collapsed="false">
      <c r="A419" s="480"/>
      <c r="B419" s="481"/>
      <c r="C419" s="481"/>
      <c r="D419" s="35"/>
      <c r="E419" s="463"/>
      <c r="F419" s="210"/>
      <c r="G419" s="210"/>
      <c r="H419" s="210"/>
      <c r="I419" s="210"/>
      <c r="J419" s="464"/>
      <c r="K419" s="209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1"/>
      <c r="AA419" s="463"/>
      <c r="AB419" s="210"/>
      <c r="AC419" s="465"/>
    </row>
    <row r="420" customFormat="false" ht="14.25" hidden="false" customHeight="false" outlineLevel="0" collapsed="false">
      <c r="A420" s="480"/>
      <c r="B420" s="481"/>
      <c r="C420" s="481"/>
      <c r="D420" s="35"/>
      <c r="E420" s="463"/>
      <c r="F420" s="210"/>
      <c r="G420" s="210"/>
      <c r="H420" s="210"/>
      <c r="I420" s="210"/>
      <c r="J420" s="464"/>
      <c r="K420" s="209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1"/>
      <c r="AA420" s="463"/>
      <c r="AB420" s="210"/>
      <c r="AC420" s="465"/>
    </row>
    <row r="421" customFormat="false" ht="14.25" hidden="false" customHeight="false" outlineLevel="0" collapsed="false">
      <c r="A421" s="480"/>
      <c r="B421" s="481"/>
      <c r="C421" s="481"/>
      <c r="D421" s="35"/>
      <c r="E421" s="463"/>
      <c r="F421" s="210"/>
      <c r="G421" s="210"/>
      <c r="H421" s="210"/>
      <c r="I421" s="210"/>
      <c r="J421" s="464"/>
      <c r="K421" s="209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1"/>
      <c r="AA421" s="463"/>
      <c r="AB421" s="210"/>
      <c r="AC421" s="465"/>
    </row>
    <row r="422" customFormat="false" ht="14.25" hidden="false" customHeight="false" outlineLevel="0" collapsed="false">
      <c r="A422" s="480"/>
      <c r="B422" s="481"/>
      <c r="C422" s="481"/>
      <c r="D422" s="35"/>
      <c r="E422" s="463"/>
      <c r="F422" s="210"/>
      <c r="G422" s="210"/>
      <c r="H422" s="210"/>
      <c r="I422" s="210"/>
      <c r="J422" s="464"/>
      <c r="K422" s="209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1"/>
      <c r="AA422" s="463"/>
      <c r="AB422" s="210"/>
      <c r="AC422" s="465"/>
    </row>
    <row r="423" customFormat="false" ht="14.25" hidden="false" customHeight="false" outlineLevel="0" collapsed="false">
      <c r="A423" s="480"/>
      <c r="B423" s="481"/>
      <c r="C423" s="481"/>
      <c r="D423" s="35"/>
      <c r="E423" s="463"/>
      <c r="F423" s="210"/>
      <c r="G423" s="210"/>
      <c r="H423" s="210"/>
      <c r="I423" s="210"/>
      <c r="J423" s="464"/>
      <c r="K423" s="209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1"/>
      <c r="AA423" s="463"/>
      <c r="AB423" s="210"/>
      <c r="AC423" s="465"/>
    </row>
    <row r="424" customFormat="false" ht="14.25" hidden="false" customHeight="false" outlineLevel="0" collapsed="false">
      <c r="A424" s="480"/>
      <c r="B424" s="481"/>
      <c r="C424" s="481"/>
      <c r="D424" s="35"/>
      <c r="E424" s="463"/>
      <c r="F424" s="210"/>
      <c r="G424" s="210"/>
      <c r="H424" s="210"/>
      <c r="I424" s="210"/>
      <c r="J424" s="464"/>
      <c r="K424" s="209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1"/>
      <c r="AA424" s="463"/>
      <c r="AB424" s="210"/>
      <c r="AC424" s="465"/>
    </row>
    <row r="425" customFormat="false" ht="14.25" hidden="false" customHeight="false" outlineLevel="0" collapsed="false">
      <c r="A425" s="480"/>
      <c r="B425" s="481"/>
      <c r="C425" s="481"/>
      <c r="D425" s="35"/>
      <c r="E425" s="463"/>
      <c r="F425" s="210"/>
      <c r="G425" s="210"/>
      <c r="H425" s="210"/>
      <c r="I425" s="210"/>
      <c r="J425" s="464"/>
      <c r="K425" s="209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1"/>
      <c r="AA425" s="463"/>
      <c r="AB425" s="210"/>
      <c r="AC425" s="465"/>
    </row>
    <row r="426" customFormat="false" ht="14.25" hidden="false" customHeight="false" outlineLevel="0" collapsed="false">
      <c r="A426" s="480"/>
      <c r="B426" s="481"/>
      <c r="C426" s="481"/>
      <c r="D426" s="35"/>
      <c r="E426" s="463"/>
      <c r="F426" s="210"/>
      <c r="G426" s="210"/>
      <c r="H426" s="210"/>
      <c r="I426" s="210"/>
      <c r="J426" s="464"/>
      <c r="K426" s="209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1"/>
      <c r="AA426" s="463"/>
      <c r="AB426" s="210"/>
      <c r="AC426" s="465"/>
    </row>
    <row r="427" customFormat="false" ht="14.25" hidden="false" customHeight="false" outlineLevel="0" collapsed="false">
      <c r="A427" s="480"/>
      <c r="B427" s="481"/>
      <c r="C427" s="481"/>
      <c r="D427" s="35"/>
      <c r="E427" s="463"/>
      <c r="F427" s="210"/>
      <c r="G427" s="210"/>
      <c r="H427" s="210"/>
      <c r="I427" s="210"/>
      <c r="J427" s="464"/>
      <c r="K427" s="209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1"/>
      <c r="AA427" s="463"/>
      <c r="AB427" s="210"/>
      <c r="AC427" s="465"/>
    </row>
    <row r="428" customFormat="false" ht="14.25" hidden="false" customHeight="false" outlineLevel="0" collapsed="false">
      <c r="A428" s="480"/>
      <c r="B428" s="481"/>
      <c r="C428" s="481"/>
      <c r="D428" s="35"/>
      <c r="E428" s="463"/>
      <c r="F428" s="210"/>
      <c r="G428" s="210"/>
      <c r="H428" s="210"/>
      <c r="I428" s="210"/>
      <c r="J428" s="464"/>
      <c r="K428" s="209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1"/>
      <c r="AA428" s="463"/>
      <c r="AB428" s="210"/>
      <c r="AC428" s="465"/>
    </row>
    <row r="429" customFormat="false" ht="14.25" hidden="false" customHeight="false" outlineLevel="0" collapsed="false">
      <c r="A429" s="480"/>
      <c r="B429" s="481"/>
      <c r="C429" s="481"/>
      <c r="D429" s="35"/>
      <c r="E429" s="463"/>
      <c r="F429" s="210"/>
      <c r="G429" s="210"/>
      <c r="H429" s="210"/>
      <c r="I429" s="210"/>
      <c r="J429" s="464"/>
      <c r="K429" s="209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1"/>
      <c r="AA429" s="463"/>
      <c r="AB429" s="210"/>
      <c r="AC429" s="465"/>
    </row>
    <row r="430" customFormat="false" ht="14.25" hidden="false" customHeight="false" outlineLevel="0" collapsed="false">
      <c r="A430" s="480"/>
      <c r="B430" s="481"/>
      <c r="C430" s="481"/>
      <c r="D430" s="35"/>
      <c r="E430" s="463"/>
      <c r="F430" s="210"/>
      <c r="G430" s="210"/>
      <c r="H430" s="210"/>
      <c r="I430" s="210"/>
      <c r="J430" s="464"/>
      <c r="K430" s="209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1"/>
      <c r="AA430" s="463"/>
      <c r="AB430" s="210"/>
      <c r="AC430" s="465"/>
    </row>
    <row r="431" customFormat="false" ht="14.25" hidden="false" customHeight="false" outlineLevel="0" collapsed="false">
      <c r="A431" s="480"/>
      <c r="B431" s="481"/>
      <c r="C431" s="481"/>
      <c r="D431" s="35"/>
      <c r="E431" s="463"/>
      <c r="F431" s="210"/>
      <c r="G431" s="210"/>
      <c r="H431" s="210"/>
      <c r="I431" s="210"/>
      <c r="J431" s="464"/>
      <c r="K431" s="209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1"/>
      <c r="AA431" s="463"/>
      <c r="AB431" s="210"/>
      <c r="AC431" s="465"/>
    </row>
    <row r="432" customFormat="false" ht="14.25" hidden="false" customHeight="false" outlineLevel="0" collapsed="false">
      <c r="A432" s="480"/>
      <c r="B432" s="481"/>
      <c r="C432" s="481"/>
      <c r="D432" s="35"/>
      <c r="E432" s="463"/>
      <c r="F432" s="210"/>
      <c r="G432" s="210"/>
      <c r="H432" s="210"/>
      <c r="I432" s="210"/>
      <c r="J432" s="464"/>
      <c r="K432" s="209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1"/>
      <c r="AA432" s="463"/>
      <c r="AB432" s="210"/>
      <c r="AC432" s="465"/>
    </row>
    <row r="433" customFormat="false" ht="14.25" hidden="false" customHeight="false" outlineLevel="0" collapsed="false">
      <c r="A433" s="480"/>
      <c r="B433" s="481"/>
      <c r="C433" s="481"/>
      <c r="D433" s="35"/>
      <c r="E433" s="463"/>
      <c r="F433" s="210"/>
      <c r="G433" s="210"/>
      <c r="H433" s="210"/>
      <c r="I433" s="210"/>
      <c r="J433" s="464"/>
      <c r="K433" s="209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1"/>
      <c r="AA433" s="463"/>
      <c r="AB433" s="210"/>
      <c r="AC433" s="465"/>
    </row>
    <row r="434" customFormat="false" ht="14.25" hidden="false" customHeight="false" outlineLevel="0" collapsed="false">
      <c r="A434" s="480"/>
      <c r="B434" s="481"/>
      <c r="C434" s="481"/>
      <c r="D434" s="35"/>
      <c r="E434" s="463"/>
      <c r="F434" s="210"/>
      <c r="G434" s="210"/>
      <c r="H434" s="210"/>
      <c r="I434" s="210"/>
      <c r="J434" s="464"/>
      <c r="K434" s="209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1"/>
      <c r="AA434" s="463"/>
      <c r="AB434" s="210"/>
      <c r="AC434" s="465"/>
    </row>
    <row r="435" customFormat="false" ht="14.25" hidden="false" customHeight="false" outlineLevel="0" collapsed="false">
      <c r="A435" s="480"/>
      <c r="B435" s="481"/>
      <c r="C435" s="481"/>
      <c r="D435" s="35"/>
      <c r="E435" s="463"/>
      <c r="F435" s="210"/>
      <c r="G435" s="210"/>
      <c r="H435" s="210"/>
      <c r="I435" s="210"/>
      <c r="J435" s="464"/>
      <c r="K435" s="209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1"/>
      <c r="AA435" s="463"/>
      <c r="AB435" s="210"/>
      <c r="AC435" s="465"/>
    </row>
    <row r="436" customFormat="false" ht="14.25" hidden="false" customHeight="false" outlineLevel="0" collapsed="false">
      <c r="A436" s="480"/>
      <c r="B436" s="481"/>
      <c r="C436" s="481"/>
      <c r="D436" s="35"/>
      <c r="E436" s="463"/>
      <c r="F436" s="210"/>
      <c r="G436" s="210"/>
      <c r="H436" s="210"/>
      <c r="I436" s="210"/>
      <c r="J436" s="464"/>
      <c r="K436" s="209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1"/>
      <c r="AA436" s="463"/>
      <c r="AB436" s="210"/>
      <c r="AC436" s="465"/>
    </row>
    <row r="437" customFormat="false" ht="14.25" hidden="false" customHeight="false" outlineLevel="0" collapsed="false">
      <c r="A437" s="480"/>
      <c r="B437" s="481"/>
      <c r="C437" s="481"/>
      <c r="D437" s="35"/>
      <c r="E437" s="463"/>
      <c r="F437" s="210"/>
      <c r="G437" s="210"/>
      <c r="H437" s="210"/>
      <c r="I437" s="210"/>
      <c r="J437" s="464"/>
      <c r="K437" s="209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1"/>
      <c r="AA437" s="463"/>
      <c r="AB437" s="210"/>
      <c r="AC437" s="465"/>
    </row>
    <row r="438" customFormat="false" ht="14.25" hidden="false" customHeight="false" outlineLevel="0" collapsed="false">
      <c r="A438" s="480"/>
      <c r="B438" s="481"/>
      <c r="C438" s="481"/>
      <c r="D438" s="35"/>
      <c r="E438" s="463"/>
      <c r="F438" s="210"/>
      <c r="G438" s="210"/>
      <c r="H438" s="210"/>
      <c r="I438" s="210"/>
      <c r="J438" s="464"/>
      <c r="K438" s="209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1"/>
      <c r="AA438" s="463"/>
      <c r="AB438" s="210"/>
      <c r="AC438" s="465"/>
    </row>
    <row r="439" customFormat="false" ht="14.25" hidden="false" customHeight="false" outlineLevel="0" collapsed="false">
      <c r="A439" s="480"/>
      <c r="B439" s="481"/>
      <c r="C439" s="481"/>
      <c r="D439" s="35"/>
      <c r="E439" s="463"/>
      <c r="F439" s="210"/>
      <c r="G439" s="210"/>
      <c r="H439" s="210"/>
      <c r="I439" s="210"/>
      <c r="J439" s="464"/>
      <c r="K439" s="209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1"/>
      <c r="AA439" s="463"/>
      <c r="AB439" s="210"/>
      <c r="AC439" s="465"/>
    </row>
    <row r="440" customFormat="false" ht="14.25" hidden="false" customHeight="false" outlineLevel="0" collapsed="false">
      <c r="A440" s="480"/>
      <c r="B440" s="481"/>
      <c r="C440" s="481"/>
      <c r="D440" s="35"/>
      <c r="E440" s="463"/>
      <c r="F440" s="210"/>
      <c r="G440" s="210"/>
      <c r="H440" s="210"/>
      <c r="I440" s="210"/>
      <c r="J440" s="464"/>
      <c r="K440" s="209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1"/>
      <c r="AA440" s="463"/>
      <c r="AB440" s="210"/>
      <c r="AC440" s="465"/>
    </row>
    <row r="441" customFormat="false" ht="14.25" hidden="false" customHeight="false" outlineLevel="0" collapsed="false">
      <c r="A441" s="480"/>
      <c r="B441" s="481"/>
      <c r="C441" s="481"/>
      <c r="D441" s="35"/>
      <c r="E441" s="463"/>
      <c r="F441" s="210"/>
      <c r="G441" s="210"/>
      <c r="H441" s="210"/>
      <c r="I441" s="210"/>
      <c r="J441" s="464"/>
      <c r="K441" s="209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1"/>
      <c r="AA441" s="463"/>
      <c r="AB441" s="210"/>
      <c r="AC441" s="465"/>
    </row>
    <row r="442" customFormat="false" ht="14.25" hidden="false" customHeight="false" outlineLevel="0" collapsed="false">
      <c r="A442" s="480"/>
      <c r="B442" s="481"/>
      <c r="C442" s="481"/>
      <c r="D442" s="35"/>
      <c r="E442" s="463"/>
      <c r="F442" s="210"/>
      <c r="G442" s="210"/>
      <c r="H442" s="210"/>
      <c r="I442" s="210"/>
      <c r="J442" s="464"/>
      <c r="K442" s="209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1"/>
      <c r="AA442" s="463"/>
      <c r="AB442" s="210"/>
      <c r="AC442" s="465"/>
    </row>
    <row r="443" customFormat="false" ht="14.25" hidden="false" customHeight="false" outlineLevel="0" collapsed="false">
      <c r="A443" s="480"/>
      <c r="B443" s="481"/>
      <c r="C443" s="481"/>
      <c r="D443" s="35"/>
      <c r="E443" s="463"/>
      <c r="F443" s="210"/>
      <c r="G443" s="210"/>
      <c r="H443" s="210"/>
      <c r="I443" s="210"/>
      <c r="J443" s="464"/>
      <c r="K443" s="209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1"/>
      <c r="AA443" s="463"/>
      <c r="AB443" s="210"/>
      <c r="AC443" s="465"/>
    </row>
    <row r="444" customFormat="false" ht="14.25" hidden="false" customHeight="false" outlineLevel="0" collapsed="false">
      <c r="A444" s="480"/>
      <c r="B444" s="481"/>
      <c r="C444" s="481"/>
      <c r="D444" s="35"/>
      <c r="E444" s="463"/>
      <c r="F444" s="210"/>
      <c r="G444" s="210"/>
      <c r="H444" s="210"/>
      <c r="I444" s="210"/>
      <c r="J444" s="464"/>
      <c r="K444" s="209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1"/>
      <c r="AA444" s="463"/>
      <c r="AB444" s="210"/>
      <c r="AC444" s="465"/>
    </row>
    <row r="445" customFormat="false" ht="14.25" hidden="false" customHeight="false" outlineLevel="0" collapsed="false">
      <c r="A445" s="480"/>
      <c r="B445" s="481"/>
      <c r="C445" s="481"/>
      <c r="D445" s="35"/>
      <c r="E445" s="463"/>
      <c r="F445" s="210"/>
      <c r="G445" s="210"/>
      <c r="H445" s="210"/>
      <c r="I445" s="210"/>
      <c r="J445" s="464"/>
      <c r="K445" s="209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1"/>
      <c r="AA445" s="463"/>
      <c r="AB445" s="210"/>
      <c r="AC445" s="465"/>
    </row>
    <row r="446" customFormat="false" ht="14.25" hidden="false" customHeight="false" outlineLevel="0" collapsed="false">
      <c r="A446" s="480"/>
      <c r="B446" s="481"/>
      <c r="C446" s="481"/>
      <c r="D446" s="35"/>
      <c r="E446" s="463"/>
      <c r="F446" s="210"/>
      <c r="G446" s="210"/>
      <c r="H446" s="210"/>
      <c r="I446" s="210"/>
      <c r="J446" s="464"/>
      <c r="K446" s="209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1"/>
      <c r="AA446" s="463"/>
      <c r="AB446" s="210"/>
      <c r="AC446" s="465"/>
    </row>
    <row r="447" customFormat="false" ht="14.25" hidden="false" customHeight="false" outlineLevel="0" collapsed="false">
      <c r="A447" s="480"/>
      <c r="B447" s="481"/>
      <c r="C447" s="481"/>
      <c r="D447" s="35"/>
      <c r="E447" s="463"/>
      <c r="F447" s="210"/>
      <c r="G447" s="210"/>
      <c r="H447" s="210"/>
      <c r="I447" s="210"/>
      <c r="J447" s="464"/>
      <c r="K447" s="209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1"/>
      <c r="AA447" s="463"/>
      <c r="AB447" s="210"/>
      <c r="AC447" s="465"/>
    </row>
    <row r="448" customFormat="false" ht="14.25" hidden="false" customHeight="false" outlineLevel="0" collapsed="false">
      <c r="A448" s="480"/>
      <c r="B448" s="481"/>
      <c r="C448" s="481"/>
      <c r="D448" s="35"/>
      <c r="E448" s="463"/>
      <c r="F448" s="210"/>
      <c r="G448" s="210"/>
      <c r="H448" s="210"/>
      <c r="I448" s="210"/>
      <c r="J448" s="464"/>
      <c r="K448" s="209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1"/>
      <c r="AA448" s="463"/>
      <c r="AB448" s="210"/>
      <c r="AC448" s="465"/>
    </row>
    <row r="449" customFormat="false" ht="14.25" hidden="false" customHeight="false" outlineLevel="0" collapsed="false">
      <c r="A449" s="480"/>
      <c r="B449" s="481"/>
      <c r="C449" s="481"/>
      <c r="D449" s="35"/>
      <c r="E449" s="463"/>
      <c r="F449" s="210"/>
      <c r="G449" s="210"/>
      <c r="H449" s="210"/>
      <c r="I449" s="210"/>
      <c r="J449" s="464"/>
      <c r="K449" s="209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1"/>
      <c r="AA449" s="463"/>
      <c r="AB449" s="210"/>
      <c r="AC449" s="465"/>
    </row>
    <row r="450" customFormat="false" ht="14.25" hidden="false" customHeight="false" outlineLevel="0" collapsed="false">
      <c r="A450" s="480"/>
      <c r="B450" s="481"/>
      <c r="C450" s="481"/>
      <c r="D450" s="35"/>
      <c r="E450" s="463"/>
      <c r="F450" s="210"/>
      <c r="G450" s="210"/>
      <c r="H450" s="210"/>
      <c r="I450" s="210"/>
      <c r="J450" s="464"/>
      <c r="K450" s="209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1"/>
      <c r="AA450" s="463"/>
      <c r="AB450" s="210"/>
      <c r="AC450" s="465"/>
    </row>
    <row r="451" customFormat="false" ht="14.25" hidden="false" customHeight="false" outlineLevel="0" collapsed="false">
      <c r="A451" s="480"/>
      <c r="B451" s="481"/>
      <c r="C451" s="481"/>
      <c r="D451" s="35"/>
      <c r="E451" s="463"/>
      <c r="F451" s="210"/>
      <c r="G451" s="210"/>
      <c r="H451" s="210"/>
      <c r="I451" s="210"/>
      <c r="J451" s="464"/>
      <c r="K451" s="209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1"/>
      <c r="AA451" s="463"/>
      <c r="AB451" s="210"/>
      <c r="AC451" s="465"/>
    </row>
    <row r="452" customFormat="false" ht="14.25" hidden="false" customHeight="false" outlineLevel="0" collapsed="false">
      <c r="A452" s="480"/>
      <c r="B452" s="481"/>
      <c r="C452" s="481"/>
      <c r="D452" s="35"/>
      <c r="E452" s="463"/>
      <c r="F452" s="210"/>
      <c r="G452" s="210"/>
      <c r="H452" s="210"/>
      <c r="I452" s="210"/>
      <c r="J452" s="464"/>
      <c r="K452" s="209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1"/>
      <c r="AA452" s="463"/>
      <c r="AB452" s="210"/>
      <c r="AC452" s="465"/>
    </row>
    <row r="453" customFormat="false" ht="14.25" hidden="false" customHeight="false" outlineLevel="0" collapsed="false">
      <c r="A453" s="480"/>
      <c r="B453" s="481"/>
      <c r="C453" s="481"/>
      <c r="D453" s="35"/>
      <c r="E453" s="463"/>
      <c r="F453" s="210"/>
      <c r="G453" s="210"/>
      <c r="H453" s="210"/>
      <c r="I453" s="210"/>
      <c r="J453" s="464"/>
      <c r="K453" s="209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1"/>
      <c r="AA453" s="463"/>
      <c r="AB453" s="210"/>
      <c r="AC453" s="465"/>
    </row>
    <row r="454" customFormat="false" ht="14.25" hidden="false" customHeight="false" outlineLevel="0" collapsed="false">
      <c r="A454" s="480"/>
      <c r="B454" s="481"/>
      <c r="C454" s="481"/>
      <c r="D454" s="35"/>
      <c r="E454" s="463"/>
      <c r="F454" s="210"/>
      <c r="G454" s="210"/>
      <c r="H454" s="210"/>
      <c r="I454" s="210"/>
      <c r="J454" s="464"/>
      <c r="K454" s="209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1"/>
      <c r="AA454" s="463"/>
      <c r="AB454" s="210"/>
      <c r="AC454" s="465"/>
    </row>
    <row r="455" customFormat="false" ht="14.25" hidden="false" customHeight="false" outlineLevel="0" collapsed="false">
      <c r="A455" s="480"/>
      <c r="B455" s="481"/>
      <c r="C455" s="481"/>
      <c r="D455" s="35"/>
      <c r="E455" s="463"/>
      <c r="F455" s="210"/>
      <c r="G455" s="210"/>
      <c r="H455" s="210"/>
      <c r="I455" s="210"/>
      <c r="J455" s="464"/>
      <c r="K455" s="209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1"/>
      <c r="AA455" s="463"/>
      <c r="AB455" s="210"/>
      <c r="AC455" s="465"/>
    </row>
    <row r="456" customFormat="false" ht="14.25" hidden="false" customHeight="false" outlineLevel="0" collapsed="false">
      <c r="A456" s="480"/>
      <c r="B456" s="481"/>
      <c r="C456" s="481"/>
      <c r="D456" s="35"/>
      <c r="E456" s="463"/>
      <c r="F456" s="210"/>
      <c r="G456" s="210"/>
      <c r="H456" s="210"/>
      <c r="I456" s="210"/>
      <c r="J456" s="464"/>
      <c r="K456" s="209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1"/>
      <c r="AA456" s="463"/>
      <c r="AB456" s="210"/>
      <c r="AC456" s="465"/>
    </row>
    <row r="457" customFormat="false" ht="14.25" hidden="false" customHeight="false" outlineLevel="0" collapsed="false">
      <c r="A457" s="480"/>
      <c r="B457" s="481"/>
      <c r="C457" s="481"/>
      <c r="D457" s="35"/>
      <c r="E457" s="463"/>
      <c r="F457" s="210"/>
      <c r="G457" s="210"/>
      <c r="H457" s="210"/>
      <c r="I457" s="210"/>
      <c r="J457" s="464"/>
      <c r="K457" s="209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1"/>
      <c r="AA457" s="463"/>
      <c r="AB457" s="210"/>
      <c r="AC457" s="465"/>
    </row>
    <row r="458" customFormat="false" ht="14.25" hidden="false" customHeight="false" outlineLevel="0" collapsed="false">
      <c r="A458" s="480"/>
      <c r="B458" s="481"/>
      <c r="C458" s="481"/>
      <c r="D458" s="35"/>
      <c r="E458" s="463"/>
      <c r="F458" s="210"/>
      <c r="G458" s="210"/>
      <c r="H458" s="210"/>
      <c r="I458" s="210"/>
      <c r="J458" s="464"/>
      <c r="K458" s="209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1"/>
      <c r="AA458" s="463"/>
      <c r="AB458" s="210"/>
      <c r="AC458" s="465"/>
    </row>
    <row r="459" customFormat="false" ht="14.25" hidden="false" customHeight="false" outlineLevel="0" collapsed="false">
      <c r="A459" s="480"/>
      <c r="B459" s="481"/>
      <c r="C459" s="481"/>
      <c r="D459" s="35"/>
      <c r="E459" s="463"/>
      <c r="F459" s="210"/>
      <c r="G459" s="210"/>
      <c r="H459" s="210"/>
      <c r="I459" s="210"/>
      <c r="J459" s="464"/>
      <c r="K459" s="209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1"/>
      <c r="AA459" s="463"/>
      <c r="AB459" s="210"/>
      <c r="AC459" s="465"/>
    </row>
    <row r="460" customFormat="false" ht="14.25" hidden="false" customHeight="false" outlineLevel="0" collapsed="false">
      <c r="A460" s="480"/>
      <c r="B460" s="481"/>
      <c r="C460" s="481"/>
      <c r="D460" s="35"/>
      <c r="E460" s="463"/>
      <c r="F460" s="210"/>
      <c r="G460" s="210"/>
      <c r="H460" s="210"/>
      <c r="I460" s="210"/>
      <c r="J460" s="464"/>
      <c r="K460" s="209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1"/>
      <c r="AA460" s="463"/>
      <c r="AB460" s="210"/>
      <c r="AC460" s="465"/>
    </row>
    <row r="461" customFormat="false" ht="14.25" hidden="false" customHeight="false" outlineLevel="0" collapsed="false">
      <c r="A461" s="480"/>
      <c r="B461" s="481"/>
      <c r="C461" s="481"/>
      <c r="D461" s="35"/>
      <c r="E461" s="463"/>
      <c r="F461" s="210"/>
      <c r="G461" s="210"/>
      <c r="H461" s="210"/>
      <c r="I461" s="210"/>
      <c r="J461" s="464"/>
      <c r="K461" s="209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1"/>
      <c r="AA461" s="463"/>
      <c r="AB461" s="210"/>
      <c r="AC461" s="465"/>
    </row>
    <row r="462" customFormat="false" ht="14.25" hidden="false" customHeight="false" outlineLevel="0" collapsed="false">
      <c r="A462" s="480"/>
      <c r="B462" s="481"/>
      <c r="C462" s="481"/>
      <c r="D462" s="35"/>
      <c r="E462" s="463"/>
      <c r="F462" s="210"/>
      <c r="G462" s="210"/>
      <c r="H462" s="210"/>
      <c r="I462" s="210"/>
      <c r="J462" s="464"/>
      <c r="K462" s="209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1"/>
      <c r="AA462" s="463"/>
      <c r="AB462" s="210"/>
      <c r="AC462" s="465"/>
    </row>
    <row r="463" customFormat="false" ht="14.25" hidden="false" customHeight="false" outlineLevel="0" collapsed="false">
      <c r="A463" s="480"/>
      <c r="B463" s="481"/>
      <c r="C463" s="481"/>
      <c r="D463" s="35"/>
      <c r="E463" s="463"/>
      <c r="F463" s="210"/>
      <c r="G463" s="210"/>
      <c r="H463" s="210"/>
      <c r="I463" s="210"/>
      <c r="J463" s="464"/>
      <c r="K463" s="209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1"/>
      <c r="AA463" s="463"/>
      <c r="AB463" s="210"/>
      <c r="AC463" s="465"/>
    </row>
    <row r="464" customFormat="false" ht="14.25" hidden="false" customHeight="false" outlineLevel="0" collapsed="false">
      <c r="A464" s="480"/>
      <c r="B464" s="481"/>
      <c r="C464" s="481"/>
      <c r="D464" s="35"/>
      <c r="E464" s="463"/>
      <c r="F464" s="210"/>
      <c r="G464" s="210"/>
      <c r="H464" s="210"/>
      <c r="I464" s="210"/>
      <c r="J464" s="464"/>
      <c r="K464" s="209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1"/>
      <c r="AA464" s="463"/>
      <c r="AB464" s="210"/>
      <c r="AC464" s="465"/>
    </row>
    <row r="465" customFormat="false" ht="14.25" hidden="false" customHeight="false" outlineLevel="0" collapsed="false">
      <c r="A465" s="480"/>
      <c r="B465" s="481"/>
      <c r="C465" s="481"/>
      <c r="D465" s="35"/>
      <c r="E465" s="463"/>
      <c r="F465" s="210"/>
      <c r="G465" s="210"/>
      <c r="H465" s="210"/>
      <c r="I465" s="210"/>
      <c r="J465" s="464"/>
      <c r="K465" s="209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1"/>
      <c r="AA465" s="463"/>
      <c r="AB465" s="210"/>
      <c r="AC465" s="465"/>
    </row>
    <row r="466" customFormat="false" ht="14.25" hidden="false" customHeight="false" outlineLevel="0" collapsed="false">
      <c r="A466" s="480"/>
      <c r="B466" s="481"/>
      <c r="C466" s="481"/>
      <c r="D466" s="35"/>
      <c r="E466" s="463"/>
      <c r="F466" s="210"/>
      <c r="G466" s="210"/>
      <c r="H466" s="210"/>
      <c r="I466" s="210"/>
      <c r="J466" s="464"/>
      <c r="K466" s="209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1"/>
      <c r="AA466" s="463"/>
      <c r="AB466" s="210"/>
      <c r="AC466" s="465"/>
    </row>
    <row r="467" customFormat="false" ht="14.25" hidden="false" customHeight="false" outlineLevel="0" collapsed="false">
      <c r="A467" s="480"/>
      <c r="B467" s="481"/>
      <c r="C467" s="481"/>
      <c r="D467" s="35"/>
      <c r="E467" s="463"/>
      <c r="F467" s="210"/>
      <c r="G467" s="210"/>
      <c r="H467" s="210"/>
      <c r="I467" s="210"/>
      <c r="J467" s="464"/>
      <c r="K467" s="209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1"/>
      <c r="AA467" s="463"/>
      <c r="AB467" s="210"/>
      <c r="AC467" s="465"/>
    </row>
    <row r="468" customFormat="false" ht="14.25" hidden="false" customHeight="false" outlineLevel="0" collapsed="false">
      <c r="A468" s="480"/>
      <c r="B468" s="481"/>
      <c r="C468" s="481"/>
      <c r="D468" s="35"/>
      <c r="E468" s="463"/>
      <c r="F468" s="210"/>
      <c r="G468" s="210"/>
      <c r="H468" s="210"/>
      <c r="I468" s="210"/>
      <c r="J468" s="464"/>
      <c r="K468" s="209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1"/>
      <c r="AA468" s="463"/>
      <c r="AB468" s="210"/>
      <c r="AC468" s="465"/>
    </row>
    <row r="469" customFormat="false" ht="14.25" hidden="false" customHeight="false" outlineLevel="0" collapsed="false">
      <c r="A469" s="480"/>
      <c r="B469" s="481"/>
      <c r="C469" s="481"/>
      <c r="D469" s="35"/>
      <c r="E469" s="463"/>
      <c r="F469" s="210"/>
      <c r="G469" s="210"/>
      <c r="H469" s="210"/>
      <c r="I469" s="210"/>
      <c r="J469" s="464"/>
      <c r="K469" s="209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1"/>
      <c r="AA469" s="463"/>
      <c r="AB469" s="210"/>
      <c r="AC469" s="465"/>
    </row>
    <row r="470" customFormat="false" ht="14.25" hidden="false" customHeight="false" outlineLevel="0" collapsed="false">
      <c r="A470" s="480"/>
      <c r="B470" s="481"/>
      <c r="C470" s="481"/>
      <c r="D470" s="35"/>
      <c r="E470" s="463"/>
      <c r="F470" s="210"/>
      <c r="G470" s="210"/>
      <c r="H470" s="210"/>
      <c r="I470" s="210"/>
      <c r="J470" s="464"/>
      <c r="K470" s="209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1"/>
      <c r="AA470" s="463"/>
      <c r="AB470" s="210"/>
      <c r="AC470" s="465"/>
    </row>
    <row r="471" customFormat="false" ht="14.25" hidden="false" customHeight="false" outlineLevel="0" collapsed="false">
      <c r="A471" s="480"/>
      <c r="B471" s="481"/>
      <c r="C471" s="481"/>
      <c r="D471" s="35"/>
      <c r="E471" s="463"/>
      <c r="F471" s="210"/>
      <c r="G471" s="210"/>
      <c r="H471" s="210"/>
      <c r="I471" s="210"/>
      <c r="J471" s="464"/>
      <c r="K471" s="209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1"/>
      <c r="AA471" s="463"/>
      <c r="AB471" s="210"/>
      <c r="AC471" s="465"/>
    </row>
    <row r="472" customFormat="false" ht="14.25" hidden="false" customHeight="false" outlineLevel="0" collapsed="false">
      <c r="A472" s="480"/>
      <c r="B472" s="481"/>
      <c r="C472" s="481"/>
      <c r="D472" s="35"/>
      <c r="E472" s="463"/>
      <c r="F472" s="210"/>
      <c r="G472" s="210"/>
      <c r="H472" s="210"/>
      <c r="I472" s="210"/>
      <c r="J472" s="464"/>
      <c r="K472" s="209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1"/>
      <c r="AA472" s="463"/>
      <c r="AB472" s="210"/>
      <c r="AC472" s="465"/>
    </row>
    <row r="473" customFormat="false" ht="14.25" hidden="false" customHeight="false" outlineLevel="0" collapsed="false">
      <c r="A473" s="480"/>
      <c r="B473" s="481"/>
      <c r="C473" s="481"/>
      <c r="D473" s="35"/>
      <c r="E473" s="463"/>
      <c r="F473" s="210"/>
      <c r="G473" s="210"/>
      <c r="H473" s="210"/>
      <c r="I473" s="210"/>
      <c r="J473" s="464"/>
      <c r="K473" s="209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1"/>
      <c r="AA473" s="463"/>
      <c r="AB473" s="210"/>
      <c r="AC473" s="465"/>
    </row>
    <row r="474" customFormat="false" ht="14.25" hidden="false" customHeight="false" outlineLevel="0" collapsed="false">
      <c r="A474" s="480"/>
      <c r="B474" s="481"/>
      <c r="C474" s="481"/>
      <c r="D474" s="35"/>
      <c r="E474" s="463"/>
      <c r="F474" s="210"/>
      <c r="G474" s="210"/>
      <c r="H474" s="210"/>
      <c r="I474" s="210"/>
      <c r="J474" s="464"/>
      <c r="K474" s="209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1"/>
      <c r="AA474" s="463"/>
      <c r="AB474" s="210"/>
      <c r="AC474" s="465"/>
    </row>
    <row r="475" customFormat="false" ht="14.25" hidden="false" customHeight="false" outlineLevel="0" collapsed="false">
      <c r="A475" s="480"/>
      <c r="B475" s="481"/>
      <c r="C475" s="481"/>
      <c r="D475" s="35"/>
      <c r="E475" s="463"/>
      <c r="F475" s="210"/>
      <c r="G475" s="210"/>
      <c r="H475" s="210"/>
      <c r="I475" s="210"/>
      <c r="J475" s="464"/>
      <c r="K475" s="209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1"/>
      <c r="AA475" s="463"/>
      <c r="AB475" s="210"/>
      <c r="AC475" s="465"/>
    </row>
    <row r="476" customFormat="false" ht="14.25" hidden="false" customHeight="false" outlineLevel="0" collapsed="false">
      <c r="A476" s="480"/>
      <c r="B476" s="481"/>
      <c r="C476" s="481"/>
      <c r="D476" s="35"/>
      <c r="E476" s="463"/>
      <c r="F476" s="210"/>
      <c r="G476" s="210"/>
      <c r="H476" s="210"/>
      <c r="I476" s="210"/>
      <c r="J476" s="464"/>
      <c r="K476" s="209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1"/>
      <c r="AA476" s="463"/>
      <c r="AB476" s="210"/>
      <c r="AC476" s="465"/>
    </row>
    <row r="477" customFormat="false" ht="14.25" hidden="false" customHeight="false" outlineLevel="0" collapsed="false">
      <c r="A477" s="480"/>
      <c r="B477" s="481"/>
      <c r="C477" s="481"/>
      <c r="D477" s="35"/>
      <c r="E477" s="463"/>
      <c r="F477" s="210"/>
      <c r="G477" s="210"/>
      <c r="H477" s="210"/>
      <c r="I477" s="210"/>
      <c r="J477" s="464"/>
      <c r="K477" s="209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1"/>
      <c r="AA477" s="463"/>
      <c r="AB477" s="210"/>
      <c r="AC477" s="465"/>
    </row>
    <row r="478" customFormat="false" ht="14.25" hidden="false" customHeight="false" outlineLevel="0" collapsed="false">
      <c r="A478" s="480"/>
      <c r="B478" s="481"/>
      <c r="C478" s="481"/>
      <c r="D478" s="35"/>
      <c r="E478" s="463"/>
      <c r="F478" s="210"/>
      <c r="G478" s="210"/>
      <c r="H478" s="210"/>
      <c r="I478" s="210"/>
      <c r="J478" s="464"/>
      <c r="K478" s="209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1"/>
      <c r="AA478" s="463"/>
      <c r="AB478" s="210"/>
      <c r="AC478" s="465"/>
    </row>
    <row r="479" customFormat="false" ht="14.25" hidden="false" customHeight="false" outlineLevel="0" collapsed="false">
      <c r="A479" s="480"/>
      <c r="B479" s="481"/>
      <c r="C479" s="481"/>
      <c r="D479" s="35"/>
      <c r="E479" s="463"/>
      <c r="F479" s="210"/>
      <c r="G479" s="210"/>
      <c r="H479" s="210"/>
      <c r="I479" s="210"/>
      <c r="J479" s="464"/>
      <c r="K479" s="209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1"/>
      <c r="AA479" s="463"/>
      <c r="AB479" s="210"/>
      <c r="AC479" s="465"/>
    </row>
    <row r="480" customFormat="false" ht="14.25" hidden="false" customHeight="false" outlineLevel="0" collapsed="false">
      <c r="A480" s="480"/>
      <c r="B480" s="481"/>
      <c r="C480" s="481"/>
      <c r="D480" s="35"/>
      <c r="E480" s="463"/>
      <c r="F480" s="210"/>
      <c r="G480" s="210"/>
      <c r="H480" s="210"/>
      <c r="I480" s="210"/>
      <c r="J480" s="464"/>
      <c r="K480" s="209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1"/>
      <c r="AA480" s="463"/>
      <c r="AB480" s="210"/>
      <c r="AC480" s="465"/>
    </row>
    <row r="481" customFormat="false" ht="14.25" hidden="false" customHeight="false" outlineLevel="0" collapsed="false">
      <c r="A481" s="480"/>
      <c r="B481" s="481"/>
      <c r="C481" s="481"/>
      <c r="D481" s="35"/>
      <c r="E481" s="463"/>
      <c r="F481" s="210"/>
      <c r="G481" s="210"/>
      <c r="H481" s="210"/>
      <c r="I481" s="210"/>
      <c r="J481" s="464"/>
      <c r="K481" s="209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1"/>
      <c r="AA481" s="463"/>
      <c r="AB481" s="210"/>
      <c r="AC481" s="465"/>
    </row>
    <row r="482" customFormat="false" ht="14.25" hidden="false" customHeight="false" outlineLevel="0" collapsed="false">
      <c r="A482" s="480"/>
      <c r="B482" s="481"/>
      <c r="C482" s="481"/>
      <c r="D482" s="35"/>
      <c r="E482" s="463"/>
      <c r="F482" s="210"/>
      <c r="G482" s="210"/>
      <c r="H482" s="210"/>
      <c r="I482" s="210"/>
      <c r="J482" s="464"/>
      <c r="K482" s="209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1"/>
      <c r="AA482" s="463"/>
      <c r="AB482" s="210"/>
      <c r="AC482" s="465"/>
    </row>
    <row r="483" customFormat="false" ht="14.25" hidden="false" customHeight="false" outlineLevel="0" collapsed="false">
      <c r="A483" s="480"/>
      <c r="B483" s="481"/>
      <c r="C483" s="481"/>
      <c r="D483" s="35"/>
      <c r="E483" s="463"/>
      <c r="F483" s="210"/>
      <c r="G483" s="210"/>
      <c r="H483" s="210"/>
      <c r="I483" s="210"/>
      <c r="J483" s="464"/>
      <c r="K483" s="209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1"/>
      <c r="AA483" s="463"/>
      <c r="AB483" s="210"/>
      <c r="AC483" s="465"/>
    </row>
    <row r="484" customFormat="false" ht="14.25" hidden="false" customHeight="false" outlineLevel="0" collapsed="false">
      <c r="A484" s="480"/>
      <c r="B484" s="481"/>
      <c r="C484" s="481"/>
      <c r="D484" s="35"/>
      <c r="E484" s="463"/>
      <c r="F484" s="210"/>
      <c r="G484" s="210"/>
      <c r="H484" s="210"/>
      <c r="I484" s="210"/>
      <c r="J484" s="464"/>
      <c r="K484" s="209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1"/>
      <c r="AA484" s="463"/>
      <c r="AB484" s="210"/>
      <c r="AC484" s="465"/>
    </row>
    <row r="485" customFormat="false" ht="14.25" hidden="false" customHeight="false" outlineLevel="0" collapsed="false">
      <c r="A485" s="480"/>
      <c r="B485" s="481"/>
      <c r="C485" s="481"/>
      <c r="D485" s="35"/>
      <c r="E485" s="463"/>
      <c r="F485" s="210"/>
      <c r="G485" s="210"/>
      <c r="H485" s="210"/>
      <c r="I485" s="210"/>
      <c r="J485" s="464"/>
      <c r="K485" s="209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1"/>
      <c r="AA485" s="463"/>
      <c r="AB485" s="210"/>
      <c r="AC485" s="465"/>
    </row>
    <row r="486" customFormat="false" ht="14.25" hidden="false" customHeight="false" outlineLevel="0" collapsed="false">
      <c r="A486" s="480"/>
      <c r="B486" s="481"/>
      <c r="C486" s="481"/>
      <c r="D486" s="35"/>
      <c r="E486" s="463"/>
      <c r="F486" s="210"/>
      <c r="G486" s="210"/>
      <c r="H486" s="210"/>
      <c r="I486" s="210"/>
      <c r="J486" s="464"/>
      <c r="K486" s="209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1"/>
      <c r="AA486" s="463"/>
      <c r="AB486" s="210"/>
      <c r="AC486" s="465"/>
    </row>
    <row r="487" customFormat="false" ht="14.25" hidden="false" customHeight="false" outlineLevel="0" collapsed="false">
      <c r="A487" s="480"/>
      <c r="B487" s="481"/>
      <c r="C487" s="481"/>
      <c r="D487" s="35"/>
      <c r="E487" s="463"/>
      <c r="F487" s="210"/>
      <c r="G487" s="210"/>
      <c r="H487" s="210"/>
      <c r="I487" s="210"/>
      <c r="J487" s="464"/>
      <c r="K487" s="209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1"/>
      <c r="AA487" s="463"/>
      <c r="AB487" s="210"/>
      <c r="AC487" s="465"/>
    </row>
    <row r="488" customFormat="false" ht="14.25" hidden="false" customHeight="false" outlineLevel="0" collapsed="false">
      <c r="A488" s="480"/>
      <c r="B488" s="481"/>
      <c r="C488" s="481"/>
      <c r="D488" s="35"/>
      <c r="E488" s="463"/>
      <c r="F488" s="210"/>
      <c r="G488" s="210"/>
      <c r="H488" s="210"/>
      <c r="I488" s="210"/>
      <c r="J488" s="464"/>
      <c r="K488" s="209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1"/>
      <c r="AA488" s="463"/>
      <c r="AB488" s="210"/>
      <c r="AC488" s="465"/>
    </row>
    <row r="489" customFormat="false" ht="14.25" hidden="false" customHeight="false" outlineLevel="0" collapsed="false">
      <c r="A489" s="480"/>
      <c r="B489" s="481"/>
      <c r="C489" s="481"/>
      <c r="D489" s="35"/>
      <c r="E489" s="463"/>
      <c r="F489" s="210"/>
      <c r="G489" s="210"/>
      <c r="H489" s="210"/>
      <c r="I489" s="210"/>
      <c r="J489" s="464"/>
      <c r="K489" s="209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1"/>
      <c r="AA489" s="463"/>
      <c r="AB489" s="210"/>
      <c r="AC489" s="465"/>
    </row>
    <row r="490" customFormat="false" ht="14.25" hidden="false" customHeight="false" outlineLevel="0" collapsed="false">
      <c r="A490" s="480"/>
      <c r="B490" s="481"/>
      <c r="C490" s="481"/>
      <c r="D490" s="35"/>
      <c r="E490" s="463"/>
      <c r="F490" s="210"/>
      <c r="G490" s="210"/>
      <c r="H490" s="210"/>
      <c r="I490" s="210"/>
      <c r="J490" s="464"/>
      <c r="K490" s="209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1"/>
      <c r="AA490" s="463"/>
      <c r="AB490" s="210"/>
      <c r="AC490" s="465"/>
    </row>
    <row r="491" customFormat="false" ht="14.25" hidden="false" customHeight="false" outlineLevel="0" collapsed="false">
      <c r="A491" s="480"/>
      <c r="B491" s="481"/>
      <c r="C491" s="481"/>
      <c r="D491" s="35"/>
      <c r="E491" s="463"/>
      <c r="F491" s="210"/>
      <c r="G491" s="210"/>
      <c r="H491" s="210"/>
      <c r="I491" s="210"/>
      <c r="J491" s="464"/>
      <c r="K491" s="209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1"/>
      <c r="AA491" s="463"/>
      <c r="AB491" s="210"/>
      <c r="AC491" s="465"/>
    </row>
    <row r="492" customFormat="false" ht="14.25" hidden="false" customHeight="false" outlineLevel="0" collapsed="false">
      <c r="A492" s="480"/>
      <c r="B492" s="481"/>
      <c r="C492" s="481"/>
      <c r="D492" s="35"/>
      <c r="E492" s="463"/>
      <c r="F492" s="210"/>
      <c r="G492" s="210"/>
      <c r="H492" s="210"/>
      <c r="I492" s="210"/>
      <c r="J492" s="464"/>
      <c r="K492" s="209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1"/>
      <c r="AA492" s="463"/>
      <c r="AB492" s="210"/>
      <c r="AC492" s="465"/>
    </row>
    <row r="493" customFormat="false" ht="14.25" hidden="false" customHeight="false" outlineLevel="0" collapsed="false">
      <c r="A493" s="480"/>
      <c r="B493" s="481"/>
      <c r="C493" s="481"/>
      <c r="D493" s="35"/>
      <c r="E493" s="463"/>
      <c r="F493" s="210"/>
      <c r="G493" s="210"/>
      <c r="H493" s="210"/>
      <c r="I493" s="210"/>
      <c r="J493" s="464"/>
      <c r="K493" s="209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1"/>
      <c r="AA493" s="463"/>
      <c r="AB493" s="210"/>
      <c r="AC493" s="465"/>
    </row>
    <row r="494" customFormat="false" ht="14.25" hidden="false" customHeight="false" outlineLevel="0" collapsed="false">
      <c r="A494" s="480"/>
      <c r="B494" s="481"/>
      <c r="C494" s="481"/>
      <c r="D494" s="35"/>
      <c r="E494" s="463"/>
      <c r="F494" s="210"/>
      <c r="G494" s="210"/>
      <c r="H494" s="210"/>
      <c r="I494" s="210"/>
      <c r="J494" s="464"/>
      <c r="K494" s="209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1"/>
      <c r="AA494" s="463"/>
      <c r="AB494" s="210"/>
      <c r="AC494" s="465"/>
    </row>
    <row r="495" customFormat="false" ht="14.25" hidden="false" customHeight="false" outlineLevel="0" collapsed="false">
      <c r="A495" s="480"/>
      <c r="B495" s="481"/>
      <c r="C495" s="481"/>
      <c r="D495" s="35"/>
      <c r="E495" s="463"/>
      <c r="F495" s="210"/>
      <c r="G495" s="210"/>
      <c r="H495" s="210"/>
      <c r="I495" s="210"/>
      <c r="J495" s="464"/>
      <c r="K495" s="209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1"/>
      <c r="AA495" s="463"/>
      <c r="AB495" s="210"/>
      <c r="AC495" s="465"/>
    </row>
    <row r="496" customFormat="false" ht="14.25" hidden="false" customHeight="false" outlineLevel="0" collapsed="false">
      <c r="A496" s="480"/>
      <c r="B496" s="481"/>
      <c r="C496" s="481"/>
      <c r="D496" s="35"/>
      <c r="E496" s="463"/>
      <c r="F496" s="210"/>
      <c r="G496" s="210"/>
      <c r="H496" s="210"/>
      <c r="I496" s="210"/>
      <c r="J496" s="464"/>
      <c r="K496" s="209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1"/>
      <c r="AA496" s="463"/>
      <c r="AB496" s="210"/>
      <c r="AC496" s="465"/>
    </row>
    <row r="497" customFormat="false" ht="14.25" hidden="false" customHeight="false" outlineLevel="0" collapsed="false">
      <c r="A497" s="480"/>
      <c r="B497" s="481"/>
      <c r="C497" s="481"/>
      <c r="D497" s="35"/>
      <c r="E497" s="463"/>
      <c r="F497" s="210"/>
      <c r="G497" s="210"/>
      <c r="H497" s="210"/>
      <c r="I497" s="210"/>
      <c r="J497" s="464"/>
      <c r="K497" s="209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1"/>
      <c r="AA497" s="463"/>
      <c r="AB497" s="210"/>
      <c r="AC497" s="465"/>
    </row>
    <row r="498" customFormat="false" ht="14.25" hidden="false" customHeight="false" outlineLevel="0" collapsed="false">
      <c r="A498" s="480"/>
      <c r="B498" s="481"/>
      <c r="C498" s="481"/>
      <c r="D498" s="35"/>
      <c r="E498" s="463"/>
      <c r="F498" s="210"/>
      <c r="G498" s="210"/>
      <c r="H498" s="210"/>
      <c r="I498" s="210"/>
      <c r="J498" s="464"/>
      <c r="K498" s="209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1"/>
      <c r="AA498" s="463"/>
      <c r="AB498" s="210"/>
      <c r="AC498" s="465"/>
    </row>
    <row r="499" customFormat="false" ht="14.25" hidden="false" customHeight="false" outlineLevel="0" collapsed="false">
      <c r="A499" s="480"/>
      <c r="B499" s="481"/>
      <c r="C499" s="481"/>
      <c r="D499" s="35"/>
      <c r="E499" s="463"/>
      <c r="F499" s="210"/>
      <c r="G499" s="210"/>
      <c r="H499" s="210"/>
      <c r="I499" s="210"/>
      <c r="J499" s="464"/>
      <c r="K499" s="209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1"/>
      <c r="AA499" s="463"/>
      <c r="AB499" s="210"/>
      <c r="AC499" s="465"/>
    </row>
    <row r="500" customFormat="false" ht="14.25" hidden="false" customHeight="false" outlineLevel="0" collapsed="false">
      <c r="A500" s="480"/>
      <c r="B500" s="481"/>
      <c r="C500" s="481"/>
      <c r="D500" s="35"/>
      <c r="E500" s="463"/>
      <c r="F500" s="210"/>
      <c r="G500" s="210"/>
      <c r="H500" s="210"/>
      <c r="I500" s="210"/>
      <c r="J500" s="464"/>
      <c r="K500" s="209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1"/>
      <c r="AA500" s="463"/>
      <c r="AB500" s="210"/>
      <c r="AC500" s="465"/>
    </row>
    <row r="501" customFormat="false" ht="14.25" hidden="false" customHeight="false" outlineLevel="0" collapsed="false">
      <c r="A501" s="480"/>
      <c r="B501" s="481"/>
      <c r="C501" s="481"/>
      <c r="D501" s="35"/>
      <c r="E501" s="463"/>
      <c r="F501" s="210"/>
      <c r="G501" s="210"/>
      <c r="H501" s="210"/>
      <c r="I501" s="210"/>
      <c r="J501" s="464"/>
      <c r="K501" s="209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1"/>
      <c r="AA501" s="463"/>
      <c r="AB501" s="210"/>
      <c r="AC501" s="465"/>
    </row>
    <row r="502" customFormat="false" ht="14.25" hidden="false" customHeight="false" outlineLevel="0" collapsed="false">
      <c r="A502" s="480"/>
      <c r="B502" s="481"/>
      <c r="C502" s="481"/>
      <c r="D502" s="35"/>
      <c r="E502" s="463"/>
      <c r="F502" s="210"/>
      <c r="G502" s="210"/>
      <c r="H502" s="210"/>
      <c r="I502" s="210"/>
      <c r="J502" s="464"/>
      <c r="K502" s="209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1"/>
      <c r="AA502" s="463"/>
      <c r="AB502" s="210"/>
      <c r="AC502" s="465"/>
    </row>
    <row r="503" customFormat="false" ht="14.25" hidden="false" customHeight="false" outlineLevel="0" collapsed="false">
      <c r="A503" s="480"/>
      <c r="B503" s="481"/>
      <c r="C503" s="481"/>
      <c r="D503" s="35"/>
      <c r="E503" s="463"/>
      <c r="F503" s="210"/>
      <c r="G503" s="210"/>
      <c r="H503" s="210"/>
      <c r="I503" s="210"/>
      <c r="J503" s="464"/>
      <c r="K503" s="209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1"/>
      <c r="AA503" s="463"/>
      <c r="AB503" s="210"/>
      <c r="AC503" s="465"/>
    </row>
    <row r="504" customFormat="false" ht="14.25" hidden="false" customHeight="false" outlineLevel="0" collapsed="false">
      <c r="A504" s="480"/>
      <c r="B504" s="481"/>
      <c r="C504" s="481"/>
      <c r="D504" s="35"/>
      <c r="E504" s="463"/>
      <c r="F504" s="210"/>
      <c r="G504" s="210"/>
      <c r="H504" s="210"/>
      <c r="I504" s="210"/>
      <c r="J504" s="464"/>
      <c r="K504" s="209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1"/>
      <c r="AA504" s="463"/>
      <c r="AB504" s="210"/>
      <c r="AC504" s="465"/>
    </row>
    <row r="505" customFormat="false" ht="14.25" hidden="false" customHeight="false" outlineLevel="0" collapsed="false">
      <c r="A505" s="480"/>
      <c r="B505" s="481"/>
      <c r="C505" s="481"/>
      <c r="D505" s="35"/>
      <c r="E505" s="463"/>
      <c r="F505" s="210"/>
      <c r="G505" s="210"/>
      <c r="H505" s="210"/>
      <c r="I505" s="210"/>
      <c r="J505" s="464"/>
      <c r="K505" s="209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1"/>
      <c r="AA505" s="463"/>
      <c r="AB505" s="210"/>
      <c r="AC505" s="465"/>
    </row>
    <row r="506" customFormat="false" ht="14.25" hidden="false" customHeight="false" outlineLevel="0" collapsed="false">
      <c r="A506" s="480"/>
      <c r="B506" s="481"/>
      <c r="C506" s="481"/>
      <c r="D506" s="35"/>
      <c r="E506" s="463"/>
      <c r="F506" s="210"/>
      <c r="G506" s="210"/>
      <c r="H506" s="210"/>
      <c r="I506" s="210"/>
      <c r="J506" s="464"/>
      <c r="K506" s="209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1"/>
      <c r="AA506" s="463"/>
      <c r="AB506" s="210"/>
      <c r="AC506" s="465"/>
    </row>
    <row r="507" customFormat="false" ht="14.25" hidden="false" customHeight="false" outlineLevel="0" collapsed="false">
      <c r="A507" s="480"/>
      <c r="B507" s="481"/>
      <c r="C507" s="481"/>
      <c r="D507" s="35"/>
      <c r="E507" s="463"/>
      <c r="F507" s="210"/>
      <c r="G507" s="210"/>
      <c r="H507" s="210"/>
      <c r="I507" s="210"/>
      <c r="J507" s="464"/>
      <c r="K507" s="209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1"/>
      <c r="AA507" s="463"/>
      <c r="AB507" s="210"/>
      <c r="AC507" s="465"/>
    </row>
    <row r="508" customFormat="false" ht="14.25" hidden="false" customHeight="false" outlineLevel="0" collapsed="false">
      <c r="A508" s="480"/>
      <c r="B508" s="481"/>
      <c r="C508" s="481"/>
      <c r="D508" s="35"/>
      <c r="E508" s="463"/>
      <c r="F508" s="210"/>
      <c r="G508" s="210"/>
      <c r="H508" s="210"/>
      <c r="I508" s="210"/>
      <c r="J508" s="464"/>
      <c r="K508" s="209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1"/>
      <c r="AA508" s="463"/>
      <c r="AB508" s="210"/>
      <c r="AC508" s="465"/>
    </row>
    <row r="509" customFormat="false" ht="14.25" hidden="false" customHeight="false" outlineLevel="0" collapsed="false">
      <c r="A509" s="480"/>
      <c r="B509" s="481"/>
      <c r="C509" s="481"/>
      <c r="D509" s="35"/>
      <c r="E509" s="463"/>
      <c r="F509" s="210"/>
      <c r="G509" s="210"/>
      <c r="H509" s="210"/>
      <c r="I509" s="210"/>
      <c r="J509" s="464"/>
      <c r="K509" s="209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1"/>
      <c r="AA509" s="463"/>
      <c r="AB509" s="210"/>
      <c r="AC509" s="465"/>
    </row>
    <row r="510" customFormat="false" ht="14.25" hidden="false" customHeight="false" outlineLevel="0" collapsed="false">
      <c r="A510" s="480"/>
      <c r="B510" s="481"/>
      <c r="C510" s="481"/>
      <c r="D510" s="35"/>
      <c r="E510" s="463"/>
      <c r="F510" s="210"/>
      <c r="G510" s="210"/>
      <c r="H510" s="210"/>
      <c r="I510" s="210"/>
      <c r="J510" s="464"/>
      <c r="K510" s="209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1"/>
      <c r="AA510" s="463"/>
      <c r="AB510" s="210"/>
      <c r="AC510" s="465"/>
    </row>
    <row r="511" customFormat="false" ht="14.25" hidden="false" customHeight="false" outlineLevel="0" collapsed="false">
      <c r="A511" s="480"/>
      <c r="B511" s="481"/>
      <c r="C511" s="481"/>
      <c r="D511" s="35"/>
      <c r="E511" s="463"/>
      <c r="F511" s="210"/>
      <c r="G511" s="210"/>
      <c r="H511" s="210"/>
      <c r="I511" s="210"/>
      <c r="J511" s="464"/>
      <c r="K511" s="209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1"/>
      <c r="AA511" s="463"/>
      <c r="AB511" s="210"/>
      <c r="AC511" s="465"/>
    </row>
    <row r="512" customFormat="false" ht="14.25" hidden="false" customHeight="false" outlineLevel="0" collapsed="false">
      <c r="A512" s="480"/>
      <c r="B512" s="481"/>
      <c r="C512" s="481"/>
      <c r="D512" s="35"/>
      <c r="E512" s="463"/>
      <c r="F512" s="210"/>
      <c r="G512" s="210"/>
      <c r="H512" s="210"/>
      <c r="I512" s="210"/>
      <c r="J512" s="464"/>
      <c r="K512" s="209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1"/>
      <c r="AA512" s="463"/>
      <c r="AB512" s="210"/>
      <c r="AC512" s="465"/>
    </row>
    <row r="513" customFormat="false" ht="14.25" hidden="false" customHeight="false" outlineLevel="0" collapsed="false">
      <c r="A513" s="480"/>
      <c r="B513" s="481"/>
      <c r="C513" s="481"/>
      <c r="D513" s="35"/>
      <c r="E513" s="463"/>
      <c r="F513" s="210"/>
      <c r="G513" s="210"/>
      <c r="H513" s="210"/>
      <c r="I513" s="210"/>
      <c r="J513" s="464"/>
      <c r="K513" s="209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1"/>
      <c r="AA513" s="463"/>
      <c r="AB513" s="210"/>
      <c r="AC513" s="465"/>
    </row>
    <row r="514" customFormat="false" ht="14.25" hidden="false" customHeight="false" outlineLevel="0" collapsed="false">
      <c r="A514" s="480"/>
      <c r="B514" s="481"/>
      <c r="C514" s="481"/>
      <c r="D514" s="35"/>
      <c r="E514" s="463"/>
      <c r="F514" s="210"/>
      <c r="G514" s="210"/>
      <c r="H514" s="210"/>
      <c r="I514" s="210"/>
      <c r="J514" s="464"/>
      <c r="K514" s="209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1"/>
      <c r="AA514" s="463"/>
      <c r="AB514" s="210"/>
      <c r="AC514" s="465"/>
    </row>
    <row r="515" customFormat="false" ht="14.25" hidden="false" customHeight="false" outlineLevel="0" collapsed="false">
      <c r="A515" s="480"/>
      <c r="B515" s="481"/>
      <c r="C515" s="481"/>
      <c r="D515" s="35"/>
      <c r="E515" s="463"/>
      <c r="F515" s="210"/>
      <c r="G515" s="210"/>
      <c r="H515" s="210"/>
      <c r="I515" s="210"/>
      <c r="J515" s="464"/>
      <c r="K515" s="209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1"/>
      <c r="AA515" s="463"/>
      <c r="AB515" s="210"/>
      <c r="AC515" s="465"/>
    </row>
    <row r="516" customFormat="false" ht="14.25" hidden="false" customHeight="false" outlineLevel="0" collapsed="false">
      <c r="A516" s="480"/>
      <c r="B516" s="481"/>
      <c r="C516" s="481"/>
      <c r="D516" s="35"/>
      <c r="E516" s="463"/>
      <c r="F516" s="210"/>
      <c r="G516" s="210"/>
      <c r="H516" s="210"/>
      <c r="I516" s="210"/>
      <c r="J516" s="464"/>
      <c r="K516" s="209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1"/>
      <c r="AA516" s="463"/>
      <c r="AB516" s="210"/>
      <c r="AC516" s="465"/>
    </row>
    <row r="517" customFormat="false" ht="14.25" hidden="false" customHeight="false" outlineLevel="0" collapsed="false">
      <c r="A517" s="480"/>
      <c r="B517" s="481"/>
      <c r="C517" s="481"/>
      <c r="D517" s="35"/>
      <c r="E517" s="463"/>
      <c r="F517" s="210"/>
      <c r="G517" s="210"/>
      <c r="H517" s="210"/>
      <c r="I517" s="210"/>
      <c r="J517" s="464"/>
      <c r="K517" s="209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1"/>
      <c r="AA517" s="463"/>
      <c r="AB517" s="210"/>
      <c r="AC517" s="465"/>
    </row>
    <row r="518" customFormat="false" ht="14.25" hidden="false" customHeight="false" outlineLevel="0" collapsed="false">
      <c r="A518" s="480"/>
      <c r="B518" s="481"/>
      <c r="C518" s="481"/>
      <c r="D518" s="35"/>
      <c r="E518" s="463"/>
      <c r="F518" s="210"/>
      <c r="G518" s="210"/>
      <c r="H518" s="210"/>
      <c r="I518" s="210"/>
      <c r="J518" s="464"/>
      <c r="K518" s="209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1"/>
      <c r="AA518" s="463"/>
      <c r="AB518" s="210"/>
      <c r="AC518" s="465"/>
    </row>
    <row r="519" customFormat="false" ht="14.25" hidden="false" customHeight="false" outlineLevel="0" collapsed="false">
      <c r="A519" s="480"/>
      <c r="B519" s="481"/>
      <c r="C519" s="481"/>
      <c r="D519" s="35"/>
      <c r="E519" s="463"/>
      <c r="F519" s="210"/>
      <c r="G519" s="210"/>
      <c r="H519" s="210"/>
      <c r="I519" s="210"/>
      <c r="J519" s="464"/>
      <c r="K519" s="209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1"/>
      <c r="AA519" s="463"/>
      <c r="AB519" s="210"/>
      <c r="AC519" s="465"/>
    </row>
    <row r="520" customFormat="false" ht="14.25" hidden="false" customHeight="false" outlineLevel="0" collapsed="false">
      <c r="A520" s="480"/>
      <c r="B520" s="481"/>
      <c r="C520" s="481"/>
      <c r="D520" s="35"/>
      <c r="E520" s="463"/>
      <c r="F520" s="210"/>
      <c r="G520" s="210"/>
      <c r="H520" s="210"/>
      <c r="I520" s="210"/>
      <c r="J520" s="464"/>
      <c r="K520" s="209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1"/>
      <c r="AA520" s="463"/>
      <c r="AB520" s="210"/>
      <c r="AC520" s="465"/>
    </row>
    <row r="521" customFormat="false" ht="14.25" hidden="false" customHeight="false" outlineLevel="0" collapsed="false">
      <c r="A521" s="480"/>
      <c r="B521" s="481"/>
      <c r="C521" s="481"/>
      <c r="D521" s="35"/>
      <c r="E521" s="463"/>
      <c r="F521" s="210"/>
      <c r="G521" s="210"/>
      <c r="H521" s="210"/>
      <c r="I521" s="210"/>
      <c r="J521" s="464"/>
      <c r="K521" s="209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1"/>
      <c r="AA521" s="463"/>
      <c r="AB521" s="210"/>
      <c r="AC521" s="465"/>
    </row>
    <row r="522" customFormat="false" ht="14.25" hidden="false" customHeight="false" outlineLevel="0" collapsed="false">
      <c r="A522" s="480"/>
      <c r="B522" s="481"/>
      <c r="C522" s="481"/>
      <c r="D522" s="35"/>
      <c r="E522" s="463"/>
      <c r="F522" s="210"/>
      <c r="G522" s="210"/>
      <c r="H522" s="210"/>
      <c r="I522" s="210"/>
      <c r="J522" s="464"/>
      <c r="K522" s="209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1"/>
      <c r="AA522" s="463"/>
      <c r="AB522" s="210"/>
      <c r="AC522" s="465"/>
    </row>
    <row r="523" customFormat="false" ht="14.25" hidden="false" customHeight="false" outlineLevel="0" collapsed="false">
      <c r="A523" s="480"/>
      <c r="B523" s="481"/>
      <c r="C523" s="481"/>
      <c r="D523" s="35"/>
      <c r="E523" s="463"/>
      <c r="F523" s="210"/>
      <c r="G523" s="210"/>
      <c r="H523" s="210"/>
      <c r="I523" s="210"/>
      <c r="J523" s="464"/>
      <c r="K523" s="209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1"/>
      <c r="AA523" s="463"/>
      <c r="AB523" s="210"/>
      <c r="AC523" s="465"/>
    </row>
    <row r="524" customFormat="false" ht="14.25" hidden="false" customHeight="false" outlineLevel="0" collapsed="false">
      <c r="A524" s="480"/>
      <c r="B524" s="481"/>
      <c r="C524" s="481"/>
      <c r="D524" s="35"/>
      <c r="E524" s="463"/>
      <c r="F524" s="210"/>
      <c r="G524" s="210"/>
      <c r="H524" s="210"/>
      <c r="I524" s="210"/>
      <c r="J524" s="464"/>
      <c r="K524" s="209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1"/>
      <c r="AA524" s="463"/>
      <c r="AB524" s="210"/>
      <c r="AC524" s="465"/>
    </row>
    <row r="525" customFormat="false" ht="14.25" hidden="false" customHeight="false" outlineLevel="0" collapsed="false">
      <c r="A525" s="480"/>
      <c r="B525" s="481"/>
      <c r="C525" s="481"/>
      <c r="D525" s="35"/>
      <c r="E525" s="463"/>
      <c r="F525" s="210"/>
      <c r="G525" s="210"/>
      <c r="H525" s="210"/>
      <c r="I525" s="210"/>
      <c r="J525" s="464"/>
      <c r="K525" s="209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1"/>
      <c r="AA525" s="463"/>
      <c r="AB525" s="210"/>
      <c r="AC525" s="465"/>
    </row>
    <row r="526" customFormat="false" ht="14.25" hidden="false" customHeight="false" outlineLevel="0" collapsed="false">
      <c r="A526" s="480"/>
      <c r="B526" s="481"/>
      <c r="C526" s="481"/>
      <c r="D526" s="35"/>
      <c r="E526" s="463"/>
      <c r="F526" s="210"/>
      <c r="G526" s="210"/>
      <c r="H526" s="210"/>
      <c r="I526" s="210"/>
      <c r="J526" s="464"/>
      <c r="K526" s="209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1"/>
      <c r="AA526" s="463"/>
      <c r="AB526" s="210"/>
      <c r="AC526" s="465"/>
    </row>
    <row r="527" customFormat="false" ht="14.25" hidden="false" customHeight="false" outlineLevel="0" collapsed="false">
      <c r="A527" s="480"/>
      <c r="B527" s="481"/>
      <c r="C527" s="481"/>
      <c r="D527" s="35"/>
      <c r="E527" s="463"/>
      <c r="F527" s="210"/>
      <c r="G527" s="210"/>
      <c r="H527" s="210"/>
      <c r="I527" s="210"/>
      <c r="J527" s="464"/>
      <c r="K527" s="209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1"/>
      <c r="AA527" s="463"/>
      <c r="AB527" s="210"/>
      <c r="AC527" s="465"/>
    </row>
    <row r="528" customFormat="false" ht="14.25" hidden="false" customHeight="false" outlineLevel="0" collapsed="false">
      <c r="A528" s="480"/>
      <c r="B528" s="481"/>
      <c r="C528" s="481"/>
      <c r="D528" s="35"/>
      <c r="E528" s="463"/>
      <c r="F528" s="210"/>
      <c r="G528" s="210"/>
      <c r="H528" s="210"/>
      <c r="I528" s="210"/>
      <c r="J528" s="464"/>
      <c r="K528" s="209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1"/>
      <c r="AA528" s="463"/>
      <c r="AB528" s="210"/>
      <c r="AC528" s="465"/>
    </row>
    <row r="529" customFormat="false" ht="14.25" hidden="false" customHeight="false" outlineLevel="0" collapsed="false">
      <c r="A529" s="480"/>
      <c r="B529" s="481"/>
      <c r="C529" s="481"/>
      <c r="D529" s="35"/>
      <c r="E529" s="463"/>
      <c r="F529" s="210"/>
      <c r="G529" s="210"/>
      <c r="H529" s="210"/>
      <c r="I529" s="210"/>
      <c r="J529" s="464"/>
      <c r="K529" s="209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1"/>
      <c r="AA529" s="463"/>
      <c r="AB529" s="210"/>
      <c r="AC529" s="465"/>
    </row>
    <row r="530" customFormat="false" ht="14.25" hidden="false" customHeight="false" outlineLevel="0" collapsed="false">
      <c r="A530" s="480"/>
      <c r="B530" s="481"/>
      <c r="C530" s="481"/>
      <c r="D530" s="35"/>
      <c r="E530" s="463"/>
      <c r="F530" s="210"/>
      <c r="G530" s="210"/>
      <c r="H530" s="210"/>
      <c r="I530" s="210"/>
      <c r="J530" s="464"/>
      <c r="K530" s="209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1"/>
      <c r="AA530" s="463"/>
      <c r="AB530" s="210"/>
      <c r="AC530" s="465"/>
    </row>
    <row r="531" customFormat="false" ht="14.25" hidden="false" customHeight="false" outlineLevel="0" collapsed="false">
      <c r="A531" s="480"/>
      <c r="B531" s="481"/>
      <c r="C531" s="481"/>
      <c r="D531" s="35"/>
      <c r="E531" s="463"/>
      <c r="F531" s="210"/>
      <c r="G531" s="210"/>
      <c r="H531" s="210"/>
      <c r="I531" s="210"/>
      <c r="J531" s="464"/>
      <c r="K531" s="209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1"/>
      <c r="AA531" s="463"/>
      <c r="AB531" s="210"/>
      <c r="AC531" s="465"/>
    </row>
    <row r="532" customFormat="false" ht="14.25" hidden="false" customHeight="false" outlineLevel="0" collapsed="false">
      <c r="A532" s="480"/>
      <c r="B532" s="481"/>
      <c r="C532" s="481"/>
      <c r="D532" s="35"/>
      <c r="E532" s="463"/>
      <c r="F532" s="210"/>
      <c r="G532" s="210"/>
      <c r="H532" s="210"/>
      <c r="I532" s="210"/>
      <c r="J532" s="464"/>
      <c r="K532" s="209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1"/>
      <c r="AA532" s="463"/>
      <c r="AB532" s="210"/>
      <c r="AC532" s="465"/>
    </row>
    <row r="533" customFormat="false" ht="14.25" hidden="false" customHeight="false" outlineLevel="0" collapsed="false">
      <c r="A533" s="480"/>
      <c r="B533" s="481"/>
      <c r="C533" s="481"/>
      <c r="D533" s="35"/>
      <c r="E533" s="463"/>
      <c r="F533" s="210"/>
      <c r="G533" s="210"/>
      <c r="H533" s="210"/>
      <c r="I533" s="210"/>
      <c r="J533" s="464"/>
      <c r="K533" s="209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1"/>
      <c r="AA533" s="463"/>
      <c r="AB533" s="210"/>
      <c r="AC533" s="465"/>
    </row>
    <row r="534" customFormat="false" ht="14.25" hidden="false" customHeight="false" outlineLevel="0" collapsed="false">
      <c r="A534" s="480"/>
      <c r="B534" s="481"/>
      <c r="C534" s="481"/>
      <c r="D534" s="35"/>
      <c r="E534" s="463"/>
      <c r="F534" s="210"/>
      <c r="G534" s="210"/>
      <c r="H534" s="210"/>
      <c r="I534" s="210"/>
      <c r="J534" s="464"/>
      <c r="K534" s="209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1"/>
      <c r="AA534" s="463"/>
      <c r="AB534" s="210"/>
      <c r="AC534" s="465"/>
    </row>
    <row r="535" customFormat="false" ht="14.25" hidden="false" customHeight="false" outlineLevel="0" collapsed="false">
      <c r="A535" s="480"/>
      <c r="B535" s="481"/>
      <c r="C535" s="481"/>
      <c r="D535" s="35"/>
      <c r="E535" s="463"/>
      <c r="F535" s="210"/>
      <c r="G535" s="210"/>
      <c r="H535" s="210"/>
      <c r="I535" s="210"/>
      <c r="J535" s="464"/>
      <c r="K535" s="209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1"/>
      <c r="AA535" s="463"/>
      <c r="AB535" s="210"/>
      <c r="AC535" s="465"/>
    </row>
    <row r="536" customFormat="false" ht="14.25" hidden="false" customHeight="false" outlineLevel="0" collapsed="false">
      <c r="A536" s="480"/>
      <c r="B536" s="481"/>
      <c r="C536" s="481"/>
      <c r="D536" s="35"/>
      <c r="E536" s="463"/>
      <c r="F536" s="210"/>
      <c r="G536" s="210"/>
      <c r="H536" s="210"/>
      <c r="I536" s="210"/>
      <c r="J536" s="464"/>
      <c r="K536" s="209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1"/>
      <c r="AA536" s="463"/>
      <c r="AB536" s="210"/>
      <c r="AC536" s="465"/>
    </row>
    <row r="537" customFormat="false" ht="14.25" hidden="false" customHeight="false" outlineLevel="0" collapsed="false">
      <c r="A537" s="480"/>
      <c r="B537" s="481"/>
      <c r="C537" s="481"/>
      <c r="D537" s="35"/>
      <c r="E537" s="463"/>
      <c r="F537" s="210"/>
      <c r="G537" s="210"/>
      <c r="H537" s="210"/>
      <c r="I537" s="210"/>
      <c r="J537" s="464"/>
      <c r="K537" s="209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1"/>
      <c r="AA537" s="463"/>
      <c r="AB537" s="210"/>
      <c r="AC537" s="465"/>
    </row>
    <row r="538" customFormat="false" ht="14.25" hidden="false" customHeight="false" outlineLevel="0" collapsed="false">
      <c r="A538" s="480"/>
      <c r="B538" s="481"/>
      <c r="C538" s="481"/>
      <c r="D538" s="35"/>
      <c r="E538" s="463"/>
      <c r="F538" s="210"/>
      <c r="G538" s="210"/>
      <c r="H538" s="210"/>
      <c r="I538" s="210"/>
      <c r="J538" s="464"/>
      <c r="K538" s="209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1"/>
      <c r="AA538" s="463"/>
      <c r="AB538" s="210"/>
      <c r="AC538" s="465"/>
    </row>
    <row r="539" customFormat="false" ht="14.25" hidden="false" customHeight="false" outlineLevel="0" collapsed="false">
      <c r="A539" s="480"/>
      <c r="B539" s="481"/>
      <c r="C539" s="481"/>
      <c r="D539" s="35"/>
      <c r="E539" s="463"/>
      <c r="F539" s="210"/>
      <c r="G539" s="210"/>
      <c r="H539" s="210"/>
      <c r="I539" s="210"/>
      <c r="J539" s="464"/>
      <c r="K539" s="209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1"/>
      <c r="AA539" s="463"/>
      <c r="AB539" s="210"/>
      <c r="AC539" s="465"/>
    </row>
    <row r="540" customFormat="false" ht="14.25" hidden="false" customHeight="false" outlineLevel="0" collapsed="false">
      <c r="A540" s="480"/>
      <c r="B540" s="481"/>
      <c r="C540" s="481"/>
      <c r="D540" s="35"/>
      <c r="E540" s="463"/>
      <c r="F540" s="210"/>
      <c r="G540" s="210"/>
      <c r="H540" s="210"/>
      <c r="I540" s="210"/>
      <c r="J540" s="464"/>
      <c r="K540" s="209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1"/>
      <c r="AA540" s="463"/>
      <c r="AB540" s="210"/>
      <c r="AC540" s="465"/>
    </row>
    <row r="541" customFormat="false" ht="14.25" hidden="false" customHeight="false" outlineLevel="0" collapsed="false">
      <c r="A541" s="480"/>
      <c r="B541" s="481"/>
      <c r="C541" s="481"/>
      <c r="D541" s="35"/>
      <c r="E541" s="463"/>
      <c r="F541" s="210"/>
      <c r="G541" s="210"/>
      <c r="H541" s="210"/>
      <c r="I541" s="210"/>
      <c r="J541" s="464"/>
      <c r="K541" s="209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1"/>
      <c r="AA541" s="463"/>
      <c r="AB541" s="210"/>
      <c r="AC541" s="465"/>
    </row>
    <row r="542" customFormat="false" ht="14.25" hidden="false" customHeight="false" outlineLevel="0" collapsed="false">
      <c r="A542" s="480"/>
      <c r="B542" s="481"/>
      <c r="C542" s="481"/>
      <c r="D542" s="35"/>
      <c r="E542" s="463"/>
      <c r="F542" s="210"/>
      <c r="G542" s="210"/>
      <c r="H542" s="210"/>
      <c r="I542" s="210"/>
      <c r="J542" s="464"/>
      <c r="K542" s="209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1"/>
      <c r="AA542" s="463"/>
      <c r="AB542" s="210"/>
      <c r="AC542" s="465"/>
    </row>
    <row r="543" customFormat="false" ht="14.25" hidden="false" customHeight="false" outlineLevel="0" collapsed="false">
      <c r="A543" s="480"/>
      <c r="B543" s="481"/>
      <c r="C543" s="481"/>
      <c r="D543" s="35"/>
      <c r="E543" s="463"/>
      <c r="F543" s="210"/>
      <c r="G543" s="210"/>
      <c r="H543" s="210"/>
      <c r="I543" s="210"/>
      <c r="J543" s="464"/>
      <c r="K543" s="209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1"/>
      <c r="AA543" s="463"/>
      <c r="AB543" s="210"/>
      <c r="AC543" s="465"/>
    </row>
    <row r="544" customFormat="false" ht="14.25" hidden="false" customHeight="false" outlineLevel="0" collapsed="false">
      <c r="A544" s="480"/>
      <c r="B544" s="481"/>
      <c r="C544" s="481"/>
      <c r="D544" s="35"/>
      <c r="E544" s="463"/>
      <c r="F544" s="210"/>
      <c r="G544" s="210"/>
      <c r="H544" s="210"/>
      <c r="I544" s="210"/>
      <c r="J544" s="464"/>
      <c r="K544" s="209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1"/>
      <c r="AA544" s="463"/>
      <c r="AB544" s="210"/>
      <c r="AC544" s="465"/>
    </row>
    <row r="545" customFormat="false" ht="14.25" hidden="false" customHeight="false" outlineLevel="0" collapsed="false">
      <c r="A545" s="480"/>
      <c r="B545" s="481"/>
      <c r="C545" s="481"/>
      <c r="D545" s="35"/>
      <c r="E545" s="463"/>
      <c r="F545" s="210"/>
      <c r="G545" s="210"/>
      <c r="H545" s="210"/>
      <c r="I545" s="210"/>
      <c r="J545" s="464"/>
      <c r="K545" s="209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1"/>
      <c r="AA545" s="463"/>
      <c r="AB545" s="210"/>
      <c r="AC545" s="465"/>
    </row>
    <row r="546" customFormat="false" ht="14.25" hidden="false" customHeight="false" outlineLevel="0" collapsed="false">
      <c r="A546" s="480"/>
      <c r="B546" s="481"/>
      <c r="C546" s="481"/>
      <c r="D546" s="35"/>
      <c r="E546" s="463"/>
      <c r="F546" s="210"/>
      <c r="G546" s="210"/>
      <c r="H546" s="210"/>
      <c r="I546" s="210"/>
      <c r="J546" s="464"/>
      <c r="K546" s="209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1"/>
      <c r="AA546" s="463"/>
      <c r="AB546" s="210"/>
      <c r="AC546" s="465"/>
    </row>
    <row r="547" customFormat="false" ht="14.25" hidden="false" customHeight="false" outlineLevel="0" collapsed="false">
      <c r="A547" s="480"/>
      <c r="B547" s="481"/>
      <c r="C547" s="481"/>
      <c r="D547" s="35"/>
      <c r="E547" s="463"/>
      <c r="F547" s="210"/>
      <c r="G547" s="210"/>
      <c r="H547" s="210"/>
      <c r="I547" s="210"/>
      <c r="J547" s="464"/>
      <c r="K547" s="209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1"/>
      <c r="AA547" s="463"/>
      <c r="AB547" s="210"/>
      <c r="AC547" s="465"/>
    </row>
    <row r="548" customFormat="false" ht="14.25" hidden="false" customHeight="false" outlineLevel="0" collapsed="false">
      <c r="A548" s="480"/>
      <c r="B548" s="481"/>
      <c r="C548" s="481"/>
      <c r="D548" s="35"/>
      <c r="E548" s="463"/>
      <c r="F548" s="210"/>
      <c r="G548" s="210"/>
      <c r="H548" s="210"/>
      <c r="I548" s="210"/>
      <c r="J548" s="464"/>
      <c r="K548" s="209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1"/>
      <c r="AA548" s="463"/>
      <c r="AB548" s="210"/>
      <c r="AC548" s="465"/>
    </row>
    <row r="549" customFormat="false" ht="14.25" hidden="false" customHeight="false" outlineLevel="0" collapsed="false">
      <c r="A549" s="480"/>
      <c r="B549" s="481"/>
      <c r="C549" s="481"/>
      <c r="D549" s="35"/>
      <c r="E549" s="463"/>
      <c r="F549" s="210"/>
      <c r="G549" s="210"/>
      <c r="H549" s="210"/>
      <c r="I549" s="210"/>
      <c r="J549" s="464"/>
      <c r="K549" s="209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1"/>
      <c r="AA549" s="463"/>
      <c r="AB549" s="210"/>
      <c r="AC549" s="465"/>
    </row>
    <row r="550" customFormat="false" ht="14.25" hidden="false" customHeight="false" outlineLevel="0" collapsed="false">
      <c r="A550" s="480"/>
      <c r="B550" s="481"/>
      <c r="C550" s="481"/>
      <c r="D550" s="35"/>
      <c r="E550" s="463"/>
      <c r="F550" s="210"/>
      <c r="G550" s="210"/>
      <c r="H550" s="210"/>
      <c r="I550" s="210"/>
      <c r="J550" s="464"/>
      <c r="K550" s="209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1"/>
      <c r="AA550" s="463"/>
      <c r="AB550" s="210"/>
      <c r="AC550" s="465"/>
    </row>
    <row r="551" customFormat="false" ht="14.25" hidden="false" customHeight="false" outlineLevel="0" collapsed="false">
      <c r="A551" s="480"/>
      <c r="B551" s="481"/>
      <c r="C551" s="481"/>
      <c r="D551" s="35"/>
      <c r="E551" s="463"/>
      <c r="F551" s="210"/>
      <c r="G551" s="210"/>
      <c r="H551" s="210"/>
      <c r="I551" s="210"/>
      <c r="J551" s="464"/>
      <c r="K551" s="209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1"/>
      <c r="AA551" s="463"/>
      <c r="AB551" s="210"/>
      <c r="AC551" s="465"/>
    </row>
    <row r="552" customFormat="false" ht="14.25" hidden="false" customHeight="false" outlineLevel="0" collapsed="false">
      <c r="A552" s="480"/>
      <c r="B552" s="481"/>
      <c r="C552" s="481"/>
      <c r="D552" s="35"/>
      <c r="E552" s="463"/>
      <c r="F552" s="210"/>
      <c r="G552" s="210"/>
      <c r="H552" s="210"/>
      <c r="I552" s="210"/>
      <c r="J552" s="464"/>
      <c r="K552" s="209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1"/>
      <c r="AA552" s="463"/>
      <c r="AB552" s="210"/>
      <c r="AC552" s="465"/>
    </row>
    <row r="553" customFormat="false" ht="14.25" hidden="false" customHeight="false" outlineLevel="0" collapsed="false">
      <c r="A553" s="480"/>
      <c r="B553" s="481"/>
      <c r="C553" s="481"/>
      <c r="D553" s="35"/>
      <c r="E553" s="463"/>
      <c r="F553" s="210"/>
      <c r="G553" s="210"/>
      <c r="H553" s="210"/>
      <c r="I553" s="210"/>
      <c r="J553" s="464"/>
      <c r="K553" s="209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1"/>
      <c r="AA553" s="463"/>
      <c r="AB553" s="210"/>
      <c r="AC553" s="465"/>
    </row>
    <row r="554" customFormat="false" ht="14.25" hidden="false" customHeight="false" outlineLevel="0" collapsed="false">
      <c r="A554" s="480"/>
      <c r="B554" s="481"/>
      <c r="C554" s="481"/>
      <c r="D554" s="35"/>
      <c r="E554" s="463"/>
      <c r="F554" s="210"/>
      <c r="G554" s="210"/>
      <c r="H554" s="210"/>
      <c r="I554" s="210"/>
      <c r="J554" s="464"/>
      <c r="K554" s="209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1"/>
      <c r="AA554" s="463"/>
      <c r="AB554" s="210"/>
      <c r="AC554" s="465"/>
    </row>
    <row r="555" customFormat="false" ht="14.25" hidden="false" customHeight="false" outlineLevel="0" collapsed="false">
      <c r="A555" s="480"/>
      <c r="B555" s="481"/>
      <c r="C555" s="481"/>
      <c r="D555" s="35"/>
      <c r="E555" s="463"/>
      <c r="F555" s="210"/>
      <c r="G555" s="210"/>
      <c r="H555" s="210"/>
      <c r="I555" s="210"/>
      <c r="J555" s="464"/>
      <c r="K555" s="209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1"/>
      <c r="AA555" s="463"/>
      <c r="AB555" s="210"/>
      <c r="AC555" s="465"/>
    </row>
    <row r="556" customFormat="false" ht="14.25" hidden="false" customHeight="false" outlineLevel="0" collapsed="false">
      <c r="A556" s="480"/>
      <c r="B556" s="481"/>
      <c r="C556" s="481"/>
      <c r="D556" s="35"/>
      <c r="E556" s="463"/>
      <c r="F556" s="210"/>
      <c r="G556" s="210"/>
      <c r="H556" s="210"/>
      <c r="I556" s="210"/>
      <c r="J556" s="464"/>
      <c r="K556" s="209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1"/>
      <c r="AA556" s="463"/>
      <c r="AB556" s="210"/>
      <c r="AC556" s="465"/>
    </row>
    <row r="557" customFormat="false" ht="14.25" hidden="false" customHeight="false" outlineLevel="0" collapsed="false">
      <c r="A557" s="480"/>
      <c r="B557" s="481"/>
      <c r="C557" s="481"/>
      <c r="D557" s="35"/>
      <c r="E557" s="463"/>
      <c r="F557" s="210"/>
      <c r="G557" s="210"/>
      <c r="H557" s="210"/>
      <c r="I557" s="210"/>
      <c r="J557" s="464"/>
      <c r="K557" s="209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1"/>
      <c r="AA557" s="463"/>
      <c r="AB557" s="210"/>
      <c r="AC557" s="465"/>
    </row>
    <row r="558" customFormat="false" ht="14.25" hidden="false" customHeight="false" outlineLevel="0" collapsed="false">
      <c r="A558" s="480"/>
      <c r="B558" s="481"/>
      <c r="C558" s="481"/>
      <c r="D558" s="35"/>
      <c r="E558" s="463"/>
      <c r="F558" s="210"/>
      <c r="G558" s="210"/>
      <c r="H558" s="210"/>
      <c r="I558" s="210"/>
      <c r="J558" s="464"/>
      <c r="K558" s="209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1"/>
      <c r="AA558" s="463"/>
      <c r="AB558" s="210"/>
      <c r="AC558" s="465"/>
    </row>
    <row r="559" customFormat="false" ht="14.25" hidden="false" customHeight="false" outlineLevel="0" collapsed="false">
      <c r="A559" s="480"/>
      <c r="B559" s="481"/>
      <c r="C559" s="481"/>
      <c r="D559" s="35"/>
      <c r="E559" s="463"/>
      <c r="F559" s="210"/>
      <c r="G559" s="210"/>
      <c r="H559" s="210"/>
      <c r="I559" s="210"/>
      <c r="J559" s="464"/>
      <c r="K559" s="209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1"/>
      <c r="AA559" s="463"/>
      <c r="AB559" s="210"/>
      <c r="AC559" s="465"/>
    </row>
    <row r="560" customFormat="false" ht="14.25" hidden="false" customHeight="false" outlineLevel="0" collapsed="false">
      <c r="A560" s="480"/>
      <c r="B560" s="481"/>
      <c r="C560" s="481"/>
      <c r="D560" s="35"/>
      <c r="E560" s="463"/>
      <c r="F560" s="210"/>
      <c r="G560" s="210"/>
      <c r="H560" s="210"/>
      <c r="I560" s="210"/>
      <c r="J560" s="464"/>
      <c r="K560" s="209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1"/>
      <c r="AA560" s="463"/>
      <c r="AB560" s="210"/>
      <c r="AC560" s="465"/>
    </row>
    <row r="561" customFormat="false" ht="14.25" hidden="false" customHeight="false" outlineLevel="0" collapsed="false">
      <c r="A561" s="480"/>
      <c r="B561" s="481"/>
      <c r="C561" s="481"/>
      <c r="D561" s="35"/>
      <c r="E561" s="463"/>
      <c r="F561" s="210"/>
      <c r="G561" s="210"/>
      <c r="H561" s="210"/>
      <c r="I561" s="210"/>
      <c r="J561" s="464"/>
      <c r="K561" s="209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1"/>
      <c r="AA561" s="463"/>
      <c r="AB561" s="210"/>
      <c r="AC561" s="465"/>
    </row>
    <row r="562" customFormat="false" ht="14.25" hidden="false" customHeight="false" outlineLevel="0" collapsed="false">
      <c r="A562" s="480"/>
      <c r="B562" s="481"/>
      <c r="C562" s="481"/>
      <c r="D562" s="35"/>
      <c r="E562" s="463"/>
      <c r="F562" s="210"/>
      <c r="G562" s="210"/>
      <c r="H562" s="210"/>
      <c r="I562" s="210"/>
      <c r="J562" s="464"/>
      <c r="K562" s="209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1"/>
      <c r="AA562" s="463"/>
      <c r="AB562" s="210"/>
      <c r="AC562" s="465"/>
    </row>
    <row r="563" customFormat="false" ht="14.25" hidden="false" customHeight="false" outlineLevel="0" collapsed="false">
      <c r="A563" s="480"/>
      <c r="B563" s="481"/>
      <c r="C563" s="481"/>
      <c r="D563" s="35"/>
      <c r="E563" s="463"/>
      <c r="F563" s="210"/>
      <c r="G563" s="210"/>
      <c r="H563" s="210"/>
      <c r="I563" s="210"/>
      <c r="J563" s="464"/>
      <c r="K563" s="209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1"/>
      <c r="AA563" s="463"/>
      <c r="AB563" s="210"/>
      <c r="AC563" s="465"/>
    </row>
    <row r="564" customFormat="false" ht="14.25" hidden="false" customHeight="false" outlineLevel="0" collapsed="false">
      <c r="A564" s="480"/>
      <c r="B564" s="481"/>
      <c r="C564" s="481"/>
      <c r="D564" s="35"/>
      <c r="E564" s="463"/>
      <c r="F564" s="210"/>
      <c r="G564" s="210"/>
      <c r="H564" s="210"/>
      <c r="I564" s="210"/>
      <c r="J564" s="464"/>
      <c r="K564" s="209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1"/>
      <c r="AA564" s="463"/>
      <c r="AB564" s="210"/>
      <c r="AC564" s="465"/>
    </row>
    <row r="565" customFormat="false" ht="14.25" hidden="false" customHeight="false" outlineLevel="0" collapsed="false">
      <c r="A565" s="480"/>
      <c r="B565" s="481"/>
      <c r="C565" s="481"/>
      <c r="D565" s="35"/>
      <c r="E565" s="463"/>
      <c r="F565" s="210"/>
      <c r="G565" s="210"/>
      <c r="H565" s="210"/>
      <c r="I565" s="210"/>
      <c r="J565" s="464"/>
      <c r="K565" s="209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1"/>
      <c r="AA565" s="463"/>
      <c r="AB565" s="210"/>
      <c r="AC565" s="465"/>
    </row>
    <row r="566" customFormat="false" ht="14.25" hidden="false" customHeight="false" outlineLevel="0" collapsed="false">
      <c r="A566" s="480"/>
      <c r="B566" s="481"/>
      <c r="C566" s="481"/>
      <c r="D566" s="35"/>
      <c r="E566" s="463"/>
      <c r="F566" s="210"/>
      <c r="G566" s="210"/>
      <c r="H566" s="210"/>
      <c r="I566" s="210"/>
      <c r="J566" s="464"/>
      <c r="K566" s="209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1"/>
      <c r="AA566" s="463"/>
      <c r="AB566" s="210"/>
      <c r="AC566" s="465"/>
    </row>
    <row r="567" customFormat="false" ht="14.25" hidden="false" customHeight="false" outlineLevel="0" collapsed="false">
      <c r="A567" s="480"/>
      <c r="B567" s="481"/>
      <c r="C567" s="481"/>
      <c r="D567" s="35"/>
      <c r="E567" s="463"/>
      <c r="F567" s="210"/>
      <c r="G567" s="210"/>
      <c r="H567" s="210"/>
      <c r="I567" s="210"/>
      <c r="J567" s="464"/>
      <c r="K567" s="209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1"/>
      <c r="AA567" s="463"/>
      <c r="AB567" s="210"/>
      <c r="AC567" s="465"/>
    </row>
    <row r="568" customFormat="false" ht="14.25" hidden="false" customHeight="false" outlineLevel="0" collapsed="false">
      <c r="A568" s="480"/>
      <c r="B568" s="481"/>
      <c r="C568" s="481"/>
      <c r="D568" s="35"/>
      <c r="E568" s="463"/>
      <c r="F568" s="210"/>
      <c r="G568" s="210"/>
      <c r="H568" s="210"/>
      <c r="I568" s="210"/>
      <c r="J568" s="464"/>
      <c r="K568" s="209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1"/>
      <c r="AA568" s="463"/>
      <c r="AB568" s="210"/>
      <c r="AC568" s="465"/>
    </row>
    <row r="569" customFormat="false" ht="14.25" hidden="false" customHeight="false" outlineLevel="0" collapsed="false">
      <c r="A569" s="480"/>
      <c r="B569" s="481"/>
      <c r="C569" s="481"/>
      <c r="D569" s="35"/>
      <c r="E569" s="463"/>
      <c r="F569" s="210"/>
      <c r="G569" s="210"/>
      <c r="H569" s="210"/>
      <c r="I569" s="210"/>
      <c r="J569" s="464"/>
      <c r="K569" s="209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1"/>
      <c r="AA569" s="463"/>
      <c r="AB569" s="210"/>
      <c r="AC569" s="465"/>
    </row>
    <row r="570" customFormat="false" ht="14.25" hidden="false" customHeight="false" outlineLevel="0" collapsed="false">
      <c r="A570" s="480"/>
      <c r="B570" s="481"/>
      <c r="C570" s="481"/>
      <c r="D570" s="35"/>
      <c r="E570" s="463"/>
      <c r="F570" s="210"/>
      <c r="G570" s="210"/>
      <c r="H570" s="210"/>
      <c r="I570" s="210"/>
      <c r="J570" s="464"/>
      <c r="K570" s="209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1"/>
      <c r="AA570" s="463"/>
      <c r="AB570" s="210"/>
      <c r="AC570" s="465"/>
    </row>
    <row r="571" customFormat="false" ht="14.25" hidden="false" customHeight="false" outlineLevel="0" collapsed="false">
      <c r="A571" s="480"/>
      <c r="B571" s="481"/>
      <c r="C571" s="481"/>
      <c r="D571" s="35"/>
      <c r="E571" s="463"/>
      <c r="F571" s="210"/>
      <c r="G571" s="210"/>
      <c r="H571" s="210"/>
      <c r="I571" s="210"/>
      <c r="J571" s="464"/>
      <c r="K571" s="209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1"/>
      <c r="AA571" s="463"/>
      <c r="AB571" s="210"/>
      <c r="AC571" s="465"/>
    </row>
    <row r="572" customFormat="false" ht="14.25" hidden="false" customHeight="false" outlineLevel="0" collapsed="false">
      <c r="A572" s="480"/>
      <c r="B572" s="481"/>
      <c r="C572" s="481"/>
      <c r="D572" s="35"/>
      <c r="E572" s="463"/>
      <c r="F572" s="210"/>
      <c r="G572" s="210"/>
      <c r="H572" s="210"/>
      <c r="I572" s="210"/>
      <c r="J572" s="464"/>
      <c r="K572" s="209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1"/>
      <c r="AA572" s="463"/>
      <c r="AB572" s="210"/>
      <c r="AC572" s="465"/>
    </row>
    <row r="573" customFormat="false" ht="14.25" hidden="false" customHeight="false" outlineLevel="0" collapsed="false">
      <c r="A573" s="480"/>
      <c r="B573" s="481"/>
      <c r="C573" s="481"/>
      <c r="D573" s="35"/>
      <c r="E573" s="463"/>
      <c r="F573" s="210"/>
      <c r="G573" s="210"/>
      <c r="H573" s="210"/>
      <c r="I573" s="210"/>
      <c r="J573" s="464"/>
      <c r="K573" s="209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1"/>
      <c r="AA573" s="463"/>
      <c r="AB573" s="210"/>
      <c r="AC573" s="465"/>
    </row>
    <row r="574" customFormat="false" ht="14.25" hidden="false" customHeight="false" outlineLevel="0" collapsed="false">
      <c r="A574" s="480"/>
      <c r="B574" s="481"/>
      <c r="C574" s="481"/>
      <c r="D574" s="35"/>
      <c r="E574" s="463"/>
      <c r="F574" s="210"/>
      <c r="G574" s="210"/>
      <c r="H574" s="210"/>
      <c r="I574" s="210"/>
      <c r="J574" s="464"/>
      <c r="K574" s="209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1"/>
      <c r="AA574" s="463"/>
      <c r="AB574" s="210"/>
      <c r="AC574" s="465"/>
    </row>
    <row r="575" customFormat="false" ht="14.25" hidden="false" customHeight="false" outlineLevel="0" collapsed="false">
      <c r="A575" s="480"/>
      <c r="B575" s="481"/>
      <c r="C575" s="481"/>
      <c r="D575" s="35"/>
      <c r="E575" s="463"/>
      <c r="F575" s="210"/>
      <c r="G575" s="210"/>
      <c r="H575" s="210"/>
      <c r="I575" s="210"/>
      <c r="J575" s="464"/>
      <c r="K575" s="209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1"/>
      <c r="AA575" s="463"/>
      <c r="AB575" s="210"/>
      <c r="AC575" s="465"/>
    </row>
    <row r="576" customFormat="false" ht="14.25" hidden="false" customHeight="false" outlineLevel="0" collapsed="false">
      <c r="A576" s="480"/>
      <c r="B576" s="481"/>
      <c r="C576" s="481"/>
      <c r="D576" s="35"/>
      <c r="E576" s="463"/>
      <c r="F576" s="210"/>
      <c r="G576" s="210"/>
      <c r="H576" s="210"/>
      <c r="I576" s="210"/>
      <c r="J576" s="464"/>
      <c r="K576" s="209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1"/>
      <c r="AA576" s="463"/>
      <c r="AB576" s="210"/>
      <c r="AC576" s="465"/>
    </row>
    <row r="577" customFormat="false" ht="14.25" hidden="false" customHeight="false" outlineLevel="0" collapsed="false">
      <c r="A577" s="480"/>
      <c r="B577" s="481"/>
      <c r="C577" s="481"/>
      <c r="D577" s="35"/>
      <c r="E577" s="463"/>
      <c r="F577" s="210"/>
      <c r="G577" s="210"/>
      <c r="H577" s="210"/>
      <c r="I577" s="210"/>
      <c r="J577" s="464"/>
      <c r="K577" s="209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1"/>
      <c r="AA577" s="463"/>
      <c r="AB577" s="210"/>
      <c r="AC577" s="465"/>
    </row>
    <row r="578" customFormat="false" ht="14.25" hidden="false" customHeight="false" outlineLevel="0" collapsed="false">
      <c r="A578" s="480"/>
      <c r="B578" s="481"/>
      <c r="C578" s="481"/>
      <c r="D578" s="35"/>
      <c r="E578" s="463"/>
      <c r="F578" s="210"/>
      <c r="G578" s="210"/>
      <c r="H578" s="210"/>
      <c r="I578" s="210"/>
      <c r="J578" s="464"/>
      <c r="K578" s="209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1"/>
      <c r="AA578" s="463"/>
      <c r="AB578" s="210"/>
      <c r="AC578" s="465"/>
    </row>
    <row r="579" customFormat="false" ht="14.25" hidden="false" customHeight="false" outlineLevel="0" collapsed="false">
      <c r="A579" s="480"/>
      <c r="B579" s="481"/>
      <c r="C579" s="481"/>
      <c r="D579" s="35"/>
      <c r="E579" s="463"/>
      <c r="F579" s="210"/>
      <c r="G579" s="210"/>
      <c r="H579" s="210"/>
      <c r="I579" s="210"/>
      <c r="J579" s="464"/>
      <c r="K579" s="209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1"/>
      <c r="AA579" s="463"/>
      <c r="AB579" s="210"/>
      <c r="AC579" s="465"/>
    </row>
    <row r="580" customFormat="false" ht="14.25" hidden="false" customHeight="false" outlineLevel="0" collapsed="false">
      <c r="A580" s="480"/>
      <c r="B580" s="481"/>
      <c r="C580" s="481"/>
      <c r="D580" s="35"/>
      <c r="E580" s="463"/>
      <c r="F580" s="210"/>
      <c r="G580" s="210"/>
      <c r="H580" s="210"/>
      <c r="I580" s="210"/>
      <c r="J580" s="464"/>
      <c r="K580" s="209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1"/>
      <c r="AA580" s="463"/>
      <c r="AB580" s="210"/>
      <c r="AC580" s="465"/>
    </row>
    <row r="581" customFormat="false" ht="14.25" hidden="false" customHeight="false" outlineLevel="0" collapsed="false">
      <c r="A581" s="480"/>
      <c r="B581" s="481"/>
      <c r="C581" s="481"/>
      <c r="D581" s="35"/>
      <c r="E581" s="463"/>
      <c r="F581" s="210"/>
      <c r="G581" s="210"/>
      <c r="H581" s="210"/>
      <c r="I581" s="210"/>
      <c r="J581" s="464"/>
      <c r="K581" s="209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1"/>
      <c r="AA581" s="463"/>
      <c r="AB581" s="210"/>
      <c r="AC581" s="465"/>
    </row>
    <row r="582" customFormat="false" ht="14.25" hidden="false" customHeight="false" outlineLevel="0" collapsed="false">
      <c r="A582" s="480"/>
      <c r="B582" s="481"/>
      <c r="C582" s="481"/>
      <c r="D582" s="35"/>
      <c r="E582" s="463"/>
      <c r="F582" s="210"/>
      <c r="G582" s="210"/>
      <c r="H582" s="210"/>
      <c r="I582" s="210"/>
      <c r="J582" s="464"/>
      <c r="K582" s="209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1"/>
      <c r="AA582" s="463"/>
      <c r="AB582" s="210"/>
      <c r="AC582" s="465"/>
    </row>
    <row r="583" customFormat="false" ht="14.25" hidden="false" customHeight="false" outlineLevel="0" collapsed="false">
      <c r="A583" s="480"/>
      <c r="B583" s="481"/>
      <c r="C583" s="481"/>
      <c r="D583" s="35"/>
      <c r="E583" s="463"/>
      <c r="F583" s="210"/>
      <c r="G583" s="210"/>
      <c r="H583" s="210"/>
      <c r="I583" s="210"/>
      <c r="J583" s="464"/>
      <c r="K583" s="209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1"/>
      <c r="AA583" s="463"/>
      <c r="AB583" s="210"/>
      <c r="AC583" s="465"/>
    </row>
    <row r="584" customFormat="false" ht="14.25" hidden="false" customHeight="false" outlineLevel="0" collapsed="false">
      <c r="A584" s="480"/>
      <c r="B584" s="481"/>
      <c r="C584" s="481"/>
      <c r="D584" s="35"/>
      <c r="E584" s="463"/>
      <c r="F584" s="210"/>
      <c r="G584" s="210"/>
      <c r="H584" s="210"/>
      <c r="I584" s="210"/>
      <c r="J584" s="464"/>
      <c r="K584" s="209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1"/>
      <c r="AA584" s="463"/>
      <c r="AB584" s="210"/>
      <c r="AC584" s="465"/>
    </row>
    <row r="585" customFormat="false" ht="14.25" hidden="false" customHeight="false" outlineLevel="0" collapsed="false">
      <c r="A585" s="480"/>
      <c r="B585" s="481"/>
      <c r="C585" s="481"/>
      <c r="D585" s="35"/>
      <c r="E585" s="463"/>
      <c r="F585" s="210"/>
      <c r="G585" s="210"/>
      <c r="H585" s="210"/>
      <c r="I585" s="210"/>
      <c r="J585" s="464"/>
      <c r="K585" s="209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1"/>
      <c r="AA585" s="463"/>
      <c r="AB585" s="210"/>
      <c r="AC585" s="465"/>
    </row>
    <row r="586" customFormat="false" ht="14.25" hidden="false" customHeight="false" outlineLevel="0" collapsed="false">
      <c r="A586" s="480"/>
      <c r="B586" s="481"/>
      <c r="C586" s="481"/>
      <c r="D586" s="35"/>
      <c r="E586" s="463"/>
      <c r="F586" s="210"/>
      <c r="G586" s="210"/>
      <c r="H586" s="210"/>
      <c r="I586" s="210"/>
      <c r="J586" s="464"/>
      <c r="K586" s="209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1"/>
      <c r="AA586" s="463"/>
      <c r="AB586" s="210"/>
      <c r="AC586" s="465"/>
    </row>
    <row r="587" customFormat="false" ht="14.25" hidden="false" customHeight="false" outlineLevel="0" collapsed="false">
      <c r="A587" s="480"/>
      <c r="B587" s="481"/>
      <c r="C587" s="481"/>
      <c r="D587" s="35"/>
      <c r="E587" s="463"/>
      <c r="F587" s="210"/>
      <c r="G587" s="210"/>
      <c r="H587" s="210"/>
      <c r="I587" s="210"/>
      <c r="J587" s="464"/>
      <c r="K587" s="209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1"/>
      <c r="AA587" s="463"/>
      <c r="AB587" s="210"/>
      <c r="AC587" s="465"/>
    </row>
    <row r="588" customFormat="false" ht="14.25" hidden="false" customHeight="false" outlineLevel="0" collapsed="false">
      <c r="A588" s="480"/>
      <c r="B588" s="481"/>
      <c r="C588" s="481"/>
      <c r="D588" s="35"/>
      <c r="E588" s="463"/>
      <c r="F588" s="210"/>
      <c r="G588" s="210"/>
      <c r="H588" s="210"/>
      <c r="I588" s="210"/>
      <c r="J588" s="464"/>
      <c r="K588" s="209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1"/>
      <c r="AA588" s="463"/>
      <c r="AB588" s="210"/>
      <c r="AC588" s="465"/>
    </row>
    <row r="589" customFormat="false" ht="14.25" hidden="false" customHeight="false" outlineLevel="0" collapsed="false">
      <c r="A589" s="480"/>
      <c r="B589" s="481"/>
      <c r="C589" s="481"/>
      <c r="D589" s="35"/>
      <c r="E589" s="463"/>
      <c r="F589" s="210"/>
      <c r="G589" s="210"/>
      <c r="H589" s="210"/>
      <c r="I589" s="210"/>
      <c r="J589" s="464"/>
      <c r="K589" s="209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1"/>
      <c r="AA589" s="463"/>
      <c r="AB589" s="210"/>
      <c r="AC589" s="465"/>
    </row>
    <row r="590" customFormat="false" ht="14.25" hidden="false" customHeight="false" outlineLevel="0" collapsed="false">
      <c r="A590" s="480"/>
      <c r="B590" s="481"/>
      <c r="C590" s="481"/>
      <c r="D590" s="35"/>
      <c r="E590" s="463"/>
      <c r="F590" s="210"/>
      <c r="G590" s="210"/>
      <c r="H590" s="210"/>
      <c r="I590" s="210"/>
      <c r="J590" s="464"/>
      <c r="K590" s="209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1"/>
      <c r="AA590" s="463"/>
      <c r="AB590" s="210"/>
      <c r="AC590" s="465"/>
    </row>
    <row r="591" customFormat="false" ht="14.25" hidden="false" customHeight="false" outlineLevel="0" collapsed="false">
      <c r="A591" s="480"/>
      <c r="B591" s="481"/>
      <c r="C591" s="481"/>
      <c r="D591" s="35"/>
      <c r="E591" s="463"/>
      <c r="F591" s="210"/>
      <c r="G591" s="210"/>
      <c r="H591" s="210"/>
      <c r="I591" s="210"/>
      <c r="J591" s="464"/>
      <c r="K591" s="209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1"/>
      <c r="AA591" s="463"/>
      <c r="AB591" s="210"/>
      <c r="AC591" s="465"/>
    </row>
    <row r="592" customFormat="false" ht="14.25" hidden="false" customHeight="false" outlineLevel="0" collapsed="false">
      <c r="A592" s="480"/>
      <c r="B592" s="481"/>
      <c r="C592" s="481"/>
      <c r="D592" s="35"/>
      <c r="E592" s="463"/>
      <c r="F592" s="210"/>
      <c r="G592" s="210"/>
      <c r="H592" s="210"/>
      <c r="I592" s="210"/>
      <c r="J592" s="464"/>
      <c r="K592" s="209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1"/>
      <c r="AA592" s="463"/>
      <c r="AB592" s="210"/>
      <c r="AC592" s="465"/>
    </row>
    <row r="593" customFormat="false" ht="14.25" hidden="false" customHeight="false" outlineLevel="0" collapsed="false">
      <c r="A593" s="480"/>
      <c r="B593" s="481"/>
      <c r="C593" s="481"/>
      <c r="D593" s="35"/>
      <c r="E593" s="463"/>
      <c r="F593" s="210"/>
      <c r="G593" s="210"/>
      <c r="H593" s="210"/>
      <c r="I593" s="210"/>
      <c r="J593" s="464"/>
      <c r="K593" s="209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1"/>
      <c r="AA593" s="463"/>
      <c r="AB593" s="210"/>
      <c r="AC593" s="465"/>
    </row>
    <row r="594" customFormat="false" ht="14.25" hidden="false" customHeight="false" outlineLevel="0" collapsed="false">
      <c r="A594" s="480"/>
      <c r="B594" s="481"/>
      <c r="C594" s="481"/>
      <c r="D594" s="35"/>
      <c r="E594" s="463"/>
      <c r="F594" s="210"/>
      <c r="G594" s="210"/>
      <c r="H594" s="210"/>
      <c r="I594" s="210"/>
      <c r="J594" s="464"/>
      <c r="K594" s="209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1"/>
      <c r="AA594" s="463"/>
      <c r="AB594" s="210"/>
      <c r="AC594" s="465"/>
    </row>
    <row r="595" customFormat="false" ht="14.25" hidden="false" customHeight="false" outlineLevel="0" collapsed="false">
      <c r="A595" s="480"/>
      <c r="B595" s="481"/>
      <c r="C595" s="481"/>
      <c r="D595" s="35"/>
      <c r="E595" s="463"/>
      <c r="F595" s="210"/>
      <c r="G595" s="210"/>
      <c r="H595" s="210"/>
      <c r="I595" s="210"/>
      <c r="J595" s="464"/>
      <c r="K595" s="209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1"/>
      <c r="AA595" s="463"/>
      <c r="AB595" s="210"/>
      <c r="AC595" s="465"/>
    </row>
    <row r="596" customFormat="false" ht="14.25" hidden="false" customHeight="false" outlineLevel="0" collapsed="false">
      <c r="A596" s="480"/>
      <c r="B596" s="481"/>
      <c r="C596" s="481"/>
      <c r="D596" s="35"/>
      <c r="E596" s="463"/>
      <c r="F596" s="210"/>
      <c r="G596" s="210"/>
      <c r="H596" s="210"/>
      <c r="I596" s="210"/>
      <c r="J596" s="464"/>
      <c r="K596" s="209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1"/>
      <c r="AA596" s="463"/>
      <c r="AB596" s="210"/>
      <c r="AC596" s="465"/>
    </row>
    <row r="597" customFormat="false" ht="14.25" hidden="false" customHeight="false" outlineLevel="0" collapsed="false">
      <c r="A597" s="480"/>
      <c r="B597" s="481"/>
      <c r="C597" s="481"/>
      <c r="D597" s="35"/>
      <c r="E597" s="463"/>
      <c r="F597" s="210"/>
      <c r="G597" s="210"/>
      <c r="H597" s="210"/>
      <c r="I597" s="210"/>
      <c r="J597" s="464"/>
      <c r="K597" s="209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1"/>
      <c r="AA597" s="463"/>
      <c r="AB597" s="210"/>
      <c r="AC597" s="465"/>
    </row>
    <row r="598" customFormat="false" ht="14.25" hidden="false" customHeight="false" outlineLevel="0" collapsed="false">
      <c r="A598" s="480"/>
      <c r="B598" s="481"/>
      <c r="C598" s="481"/>
      <c r="D598" s="35"/>
      <c r="E598" s="463"/>
      <c r="F598" s="210"/>
      <c r="G598" s="210"/>
      <c r="H598" s="210"/>
      <c r="I598" s="210"/>
      <c r="J598" s="464"/>
      <c r="K598" s="209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1"/>
      <c r="AA598" s="463"/>
      <c r="AB598" s="210"/>
      <c r="AC598" s="465"/>
    </row>
    <row r="599" customFormat="false" ht="14.25" hidden="false" customHeight="false" outlineLevel="0" collapsed="false">
      <c r="A599" s="480"/>
      <c r="B599" s="481"/>
      <c r="C599" s="481"/>
      <c r="D599" s="35"/>
      <c r="E599" s="463"/>
      <c r="F599" s="210"/>
      <c r="G599" s="210"/>
      <c r="H599" s="210"/>
      <c r="I599" s="210"/>
      <c r="J599" s="464"/>
      <c r="K599" s="209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1"/>
      <c r="AA599" s="463"/>
      <c r="AB599" s="210"/>
      <c r="AC599" s="465"/>
    </row>
    <row r="600" customFormat="false" ht="14.25" hidden="false" customHeight="false" outlineLevel="0" collapsed="false">
      <c r="A600" s="480"/>
      <c r="B600" s="481"/>
      <c r="C600" s="481"/>
      <c r="D600" s="35"/>
      <c r="E600" s="463"/>
      <c r="F600" s="210"/>
      <c r="G600" s="210"/>
      <c r="H600" s="210"/>
      <c r="I600" s="210"/>
      <c r="J600" s="464"/>
      <c r="K600" s="209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1"/>
      <c r="AA600" s="463"/>
      <c r="AB600" s="210"/>
      <c r="AC600" s="465"/>
    </row>
    <row r="601" customFormat="false" ht="14.25" hidden="false" customHeight="false" outlineLevel="0" collapsed="false">
      <c r="A601" s="480"/>
      <c r="B601" s="481"/>
      <c r="C601" s="481"/>
      <c r="D601" s="35"/>
      <c r="E601" s="463"/>
      <c r="F601" s="210"/>
      <c r="G601" s="210"/>
      <c r="H601" s="210"/>
      <c r="I601" s="210"/>
      <c r="J601" s="464"/>
      <c r="K601" s="209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1"/>
      <c r="AA601" s="463"/>
      <c r="AB601" s="210"/>
      <c r="AC601" s="465"/>
    </row>
    <row r="602" customFormat="false" ht="14.25" hidden="false" customHeight="false" outlineLevel="0" collapsed="false">
      <c r="A602" s="480"/>
      <c r="B602" s="481"/>
      <c r="C602" s="481"/>
      <c r="D602" s="35"/>
      <c r="E602" s="463"/>
      <c r="F602" s="210"/>
      <c r="G602" s="210"/>
      <c r="H602" s="210"/>
      <c r="I602" s="210"/>
      <c r="J602" s="464"/>
      <c r="K602" s="209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1"/>
      <c r="AA602" s="463"/>
      <c r="AB602" s="210"/>
      <c r="AC602" s="465"/>
    </row>
    <row r="603" customFormat="false" ht="14.25" hidden="false" customHeight="false" outlineLevel="0" collapsed="false">
      <c r="A603" s="480"/>
      <c r="B603" s="481"/>
      <c r="C603" s="481"/>
      <c r="D603" s="35"/>
      <c r="E603" s="463"/>
      <c r="F603" s="210"/>
      <c r="G603" s="210"/>
      <c r="H603" s="210"/>
      <c r="I603" s="210"/>
      <c r="J603" s="464"/>
      <c r="K603" s="209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1"/>
      <c r="AA603" s="463"/>
      <c r="AB603" s="210"/>
      <c r="AC603" s="465"/>
    </row>
    <row r="604" customFormat="false" ht="14.25" hidden="false" customHeight="false" outlineLevel="0" collapsed="false">
      <c r="A604" s="480"/>
      <c r="B604" s="481"/>
      <c r="C604" s="481"/>
      <c r="D604" s="35"/>
      <c r="E604" s="463"/>
      <c r="F604" s="210"/>
      <c r="G604" s="210"/>
      <c r="H604" s="210"/>
      <c r="I604" s="210"/>
      <c r="J604" s="464"/>
      <c r="K604" s="209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1"/>
      <c r="AA604" s="463"/>
      <c r="AB604" s="210"/>
      <c r="AC604" s="465"/>
    </row>
    <row r="605" customFormat="false" ht="14.25" hidden="false" customHeight="false" outlineLevel="0" collapsed="false">
      <c r="A605" s="480"/>
      <c r="B605" s="481"/>
      <c r="C605" s="481"/>
      <c r="D605" s="35"/>
      <c r="E605" s="463"/>
      <c r="F605" s="210"/>
      <c r="G605" s="210"/>
      <c r="H605" s="210"/>
      <c r="I605" s="210"/>
      <c r="J605" s="464"/>
      <c r="K605" s="209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1"/>
      <c r="AA605" s="463"/>
      <c r="AB605" s="210"/>
      <c r="AC605" s="465"/>
    </row>
    <row r="606" customFormat="false" ht="14.25" hidden="false" customHeight="false" outlineLevel="0" collapsed="false">
      <c r="A606" s="480"/>
      <c r="B606" s="481"/>
      <c r="C606" s="481"/>
      <c r="D606" s="35"/>
      <c r="E606" s="463"/>
      <c r="F606" s="210"/>
      <c r="G606" s="210"/>
      <c r="H606" s="210"/>
      <c r="I606" s="210"/>
      <c r="J606" s="464"/>
      <c r="K606" s="209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1"/>
      <c r="AA606" s="463"/>
      <c r="AB606" s="210"/>
      <c r="AC606" s="465"/>
    </row>
    <row r="607" customFormat="false" ht="14.25" hidden="false" customHeight="false" outlineLevel="0" collapsed="false">
      <c r="A607" s="480"/>
      <c r="B607" s="481"/>
      <c r="C607" s="481"/>
      <c r="D607" s="35"/>
      <c r="E607" s="463"/>
      <c r="F607" s="210"/>
      <c r="G607" s="210"/>
      <c r="H607" s="210"/>
      <c r="I607" s="210"/>
      <c r="J607" s="464"/>
      <c r="K607" s="209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1"/>
      <c r="AA607" s="463"/>
      <c r="AB607" s="210"/>
      <c r="AC607" s="465"/>
    </row>
    <row r="608" customFormat="false" ht="14.25" hidden="false" customHeight="false" outlineLevel="0" collapsed="false">
      <c r="A608" s="480"/>
      <c r="B608" s="481"/>
      <c r="C608" s="481"/>
      <c r="D608" s="35"/>
      <c r="E608" s="463"/>
      <c r="F608" s="210"/>
      <c r="G608" s="210"/>
      <c r="H608" s="210"/>
      <c r="I608" s="210"/>
      <c r="J608" s="464"/>
      <c r="K608" s="209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1"/>
      <c r="AA608" s="463"/>
      <c r="AB608" s="210"/>
      <c r="AC608" s="465"/>
    </row>
    <row r="609" customFormat="false" ht="14.25" hidden="false" customHeight="false" outlineLevel="0" collapsed="false">
      <c r="A609" s="480"/>
      <c r="B609" s="481"/>
      <c r="C609" s="481"/>
      <c r="D609" s="35"/>
      <c r="E609" s="463"/>
      <c r="F609" s="210"/>
      <c r="G609" s="210"/>
      <c r="H609" s="210"/>
      <c r="I609" s="210"/>
      <c r="J609" s="464"/>
      <c r="K609" s="209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1"/>
      <c r="AA609" s="463"/>
      <c r="AB609" s="210"/>
      <c r="AC609" s="465"/>
    </row>
    <row r="610" customFormat="false" ht="14.25" hidden="false" customHeight="false" outlineLevel="0" collapsed="false">
      <c r="A610" s="480"/>
      <c r="B610" s="481"/>
      <c r="C610" s="481"/>
      <c r="D610" s="35"/>
      <c r="E610" s="463"/>
      <c r="F610" s="210"/>
      <c r="G610" s="210"/>
      <c r="H610" s="210"/>
      <c r="I610" s="210"/>
      <c r="J610" s="464"/>
      <c r="K610" s="209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1"/>
      <c r="AA610" s="463"/>
      <c r="AB610" s="210"/>
      <c r="AC610" s="465"/>
    </row>
    <row r="611" customFormat="false" ht="14.25" hidden="false" customHeight="false" outlineLevel="0" collapsed="false">
      <c r="A611" s="480"/>
      <c r="B611" s="481"/>
      <c r="C611" s="481"/>
      <c r="D611" s="35"/>
      <c r="E611" s="463"/>
      <c r="F611" s="210"/>
      <c r="G611" s="210"/>
      <c r="H611" s="210"/>
      <c r="I611" s="210"/>
      <c r="J611" s="464"/>
      <c r="K611" s="209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1"/>
      <c r="AA611" s="463"/>
      <c r="AB611" s="210"/>
      <c r="AC611" s="465"/>
    </row>
    <row r="612" customFormat="false" ht="14.25" hidden="false" customHeight="false" outlineLevel="0" collapsed="false">
      <c r="A612" s="480"/>
      <c r="B612" s="481"/>
      <c r="C612" s="481"/>
      <c r="D612" s="35"/>
      <c r="E612" s="463"/>
      <c r="F612" s="210"/>
      <c r="G612" s="210"/>
      <c r="H612" s="210"/>
      <c r="I612" s="210"/>
      <c r="J612" s="464"/>
      <c r="K612" s="209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1"/>
      <c r="AA612" s="463"/>
      <c r="AB612" s="210"/>
      <c r="AC612" s="465"/>
    </row>
    <row r="613" customFormat="false" ht="14.25" hidden="false" customHeight="false" outlineLevel="0" collapsed="false">
      <c r="A613" s="480"/>
      <c r="B613" s="481"/>
      <c r="C613" s="481"/>
      <c r="D613" s="35"/>
      <c r="E613" s="463"/>
      <c r="F613" s="210"/>
      <c r="G613" s="210"/>
      <c r="H613" s="210"/>
      <c r="I613" s="210"/>
      <c r="J613" s="464"/>
      <c r="K613" s="209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1"/>
      <c r="AA613" s="463"/>
      <c r="AB613" s="210"/>
      <c r="AC613" s="465"/>
    </row>
    <row r="614" customFormat="false" ht="14.25" hidden="false" customHeight="false" outlineLevel="0" collapsed="false">
      <c r="A614" s="480"/>
      <c r="B614" s="481"/>
      <c r="C614" s="481"/>
      <c r="D614" s="35"/>
      <c r="E614" s="463"/>
      <c r="F614" s="210"/>
      <c r="G614" s="210"/>
      <c r="H614" s="210"/>
      <c r="I614" s="210"/>
      <c r="J614" s="464"/>
      <c r="K614" s="209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1"/>
      <c r="AA614" s="463"/>
      <c r="AB614" s="210"/>
      <c r="AC614" s="465"/>
    </row>
    <row r="615" customFormat="false" ht="14.25" hidden="false" customHeight="false" outlineLevel="0" collapsed="false">
      <c r="A615" s="480"/>
      <c r="B615" s="481"/>
      <c r="C615" s="481"/>
      <c r="D615" s="35"/>
      <c r="E615" s="463"/>
      <c r="F615" s="210"/>
      <c r="G615" s="210"/>
      <c r="H615" s="210"/>
      <c r="I615" s="210"/>
      <c r="J615" s="464"/>
      <c r="K615" s="209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1"/>
      <c r="AA615" s="463"/>
      <c r="AB615" s="210"/>
      <c r="AC615" s="465"/>
    </row>
    <row r="616" customFormat="false" ht="14.25" hidden="false" customHeight="false" outlineLevel="0" collapsed="false">
      <c r="A616" s="480"/>
      <c r="B616" s="481"/>
      <c r="C616" s="481"/>
      <c r="D616" s="35"/>
      <c r="E616" s="463"/>
      <c r="F616" s="210"/>
      <c r="G616" s="210"/>
      <c r="H616" s="210"/>
      <c r="I616" s="210"/>
      <c r="J616" s="464"/>
      <c r="K616" s="209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1"/>
      <c r="AA616" s="463"/>
      <c r="AB616" s="210"/>
      <c r="AC616" s="465"/>
    </row>
    <row r="617" customFormat="false" ht="14.25" hidden="false" customHeight="false" outlineLevel="0" collapsed="false">
      <c r="A617" s="480"/>
      <c r="B617" s="481"/>
      <c r="C617" s="481"/>
      <c r="D617" s="35"/>
      <c r="E617" s="463"/>
      <c r="F617" s="210"/>
      <c r="G617" s="210"/>
      <c r="H617" s="210"/>
      <c r="I617" s="210"/>
      <c r="J617" s="464"/>
      <c r="K617" s="209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1"/>
      <c r="AA617" s="463"/>
      <c r="AB617" s="210"/>
      <c r="AC617" s="465"/>
    </row>
    <row r="618" customFormat="false" ht="14.25" hidden="false" customHeight="false" outlineLevel="0" collapsed="false">
      <c r="A618" s="480"/>
      <c r="B618" s="481"/>
      <c r="C618" s="481"/>
      <c r="D618" s="35"/>
      <c r="E618" s="463"/>
      <c r="F618" s="210"/>
      <c r="G618" s="210"/>
      <c r="H618" s="210"/>
      <c r="I618" s="210"/>
      <c r="J618" s="464"/>
      <c r="K618" s="209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1"/>
      <c r="AA618" s="463"/>
      <c r="AB618" s="210"/>
      <c r="AC618" s="465"/>
    </row>
    <row r="619" customFormat="false" ht="14.25" hidden="false" customHeight="false" outlineLevel="0" collapsed="false">
      <c r="A619" s="480"/>
      <c r="B619" s="481"/>
      <c r="C619" s="481"/>
      <c r="D619" s="35"/>
      <c r="E619" s="463"/>
      <c r="F619" s="210"/>
      <c r="G619" s="210"/>
      <c r="H619" s="210"/>
      <c r="I619" s="210"/>
      <c r="J619" s="464"/>
      <c r="K619" s="209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1"/>
      <c r="AA619" s="463"/>
      <c r="AB619" s="210"/>
      <c r="AC619" s="465"/>
    </row>
    <row r="620" customFormat="false" ht="14.25" hidden="false" customHeight="false" outlineLevel="0" collapsed="false">
      <c r="A620" s="480"/>
      <c r="B620" s="481"/>
      <c r="C620" s="481"/>
      <c r="D620" s="35"/>
      <c r="E620" s="463"/>
      <c r="F620" s="210"/>
      <c r="G620" s="210"/>
      <c r="H620" s="210"/>
      <c r="I620" s="210"/>
      <c r="J620" s="464"/>
      <c r="K620" s="209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1"/>
      <c r="AA620" s="463"/>
      <c r="AB620" s="210"/>
      <c r="AC620" s="465"/>
    </row>
    <row r="621" customFormat="false" ht="14.25" hidden="false" customHeight="false" outlineLevel="0" collapsed="false">
      <c r="A621" s="480"/>
      <c r="B621" s="481"/>
      <c r="C621" s="481"/>
      <c r="D621" s="35"/>
      <c r="E621" s="463"/>
      <c r="F621" s="210"/>
      <c r="G621" s="210"/>
      <c r="H621" s="210"/>
      <c r="I621" s="210"/>
      <c r="J621" s="464"/>
      <c r="K621" s="209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1"/>
      <c r="AA621" s="463"/>
      <c r="AB621" s="210"/>
      <c r="AC621" s="465"/>
    </row>
    <row r="622" customFormat="false" ht="14.25" hidden="false" customHeight="false" outlineLevel="0" collapsed="false">
      <c r="A622" s="480"/>
      <c r="B622" s="481"/>
      <c r="C622" s="481"/>
      <c r="D622" s="35"/>
      <c r="E622" s="463"/>
      <c r="F622" s="210"/>
      <c r="G622" s="210"/>
      <c r="H622" s="210"/>
      <c r="I622" s="210"/>
      <c r="J622" s="464"/>
      <c r="K622" s="209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1"/>
      <c r="AA622" s="463"/>
      <c r="AB622" s="210"/>
      <c r="AC622" s="465"/>
    </row>
    <row r="623" customFormat="false" ht="14.25" hidden="false" customHeight="false" outlineLevel="0" collapsed="false">
      <c r="A623" s="480"/>
      <c r="B623" s="481"/>
      <c r="C623" s="481"/>
      <c r="D623" s="35"/>
      <c r="E623" s="463"/>
      <c r="F623" s="210"/>
      <c r="G623" s="210"/>
      <c r="H623" s="210"/>
      <c r="I623" s="210"/>
      <c r="J623" s="464"/>
      <c r="K623" s="209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1"/>
      <c r="AA623" s="463"/>
      <c r="AB623" s="210"/>
      <c r="AC623" s="465"/>
    </row>
    <row r="624" customFormat="false" ht="14.25" hidden="false" customHeight="false" outlineLevel="0" collapsed="false">
      <c r="A624" s="480"/>
      <c r="B624" s="481"/>
      <c r="C624" s="481"/>
      <c r="D624" s="35"/>
      <c r="E624" s="463"/>
      <c r="F624" s="210"/>
      <c r="G624" s="210"/>
      <c r="H624" s="210"/>
      <c r="I624" s="210"/>
      <c r="J624" s="464"/>
      <c r="K624" s="209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1"/>
      <c r="AA624" s="463"/>
      <c r="AB624" s="210"/>
      <c r="AC624" s="465"/>
    </row>
    <row r="625" customFormat="false" ht="14.25" hidden="false" customHeight="false" outlineLevel="0" collapsed="false">
      <c r="A625" s="480"/>
      <c r="B625" s="481"/>
      <c r="C625" s="481"/>
      <c r="D625" s="35"/>
      <c r="E625" s="463"/>
      <c r="F625" s="210"/>
      <c r="G625" s="210"/>
      <c r="H625" s="210"/>
      <c r="I625" s="210"/>
      <c r="J625" s="464"/>
      <c r="K625" s="209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1"/>
      <c r="AA625" s="463"/>
      <c r="AB625" s="210"/>
      <c r="AC625" s="465"/>
    </row>
    <row r="626" customFormat="false" ht="14.25" hidden="false" customHeight="false" outlineLevel="0" collapsed="false">
      <c r="A626" s="480"/>
      <c r="B626" s="481"/>
      <c r="C626" s="481"/>
      <c r="D626" s="35"/>
      <c r="E626" s="463"/>
      <c r="F626" s="210"/>
      <c r="G626" s="210"/>
      <c r="H626" s="210"/>
      <c r="I626" s="210"/>
      <c r="J626" s="464"/>
      <c r="K626" s="209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1"/>
      <c r="AA626" s="463"/>
      <c r="AB626" s="210"/>
      <c r="AC626" s="465"/>
    </row>
    <row r="627" customFormat="false" ht="14.25" hidden="false" customHeight="false" outlineLevel="0" collapsed="false">
      <c r="A627" s="480"/>
      <c r="B627" s="481"/>
      <c r="C627" s="481"/>
      <c r="D627" s="35"/>
      <c r="E627" s="463"/>
      <c r="F627" s="210"/>
      <c r="G627" s="210"/>
      <c r="H627" s="210"/>
      <c r="I627" s="210"/>
      <c r="J627" s="464"/>
      <c r="K627" s="209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1"/>
      <c r="AA627" s="463"/>
      <c r="AB627" s="210"/>
      <c r="AC627" s="465"/>
    </row>
    <row r="628" customFormat="false" ht="14.25" hidden="false" customHeight="false" outlineLevel="0" collapsed="false">
      <c r="A628" s="480"/>
      <c r="B628" s="481"/>
      <c r="C628" s="481"/>
      <c r="D628" s="35"/>
      <c r="E628" s="463"/>
      <c r="F628" s="210"/>
      <c r="G628" s="210"/>
      <c r="H628" s="210"/>
      <c r="I628" s="210"/>
      <c r="J628" s="464"/>
      <c r="K628" s="209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1"/>
      <c r="AA628" s="463"/>
      <c r="AB628" s="210"/>
      <c r="AC628" s="465"/>
    </row>
    <row r="629" customFormat="false" ht="14.25" hidden="false" customHeight="false" outlineLevel="0" collapsed="false">
      <c r="A629" s="480"/>
      <c r="B629" s="481"/>
      <c r="C629" s="481"/>
      <c r="D629" s="35"/>
      <c r="E629" s="463"/>
      <c r="F629" s="210"/>
      <c r="G629" s="210"/>
      <c r="H629" s="210"/>
      <c r="I629" s="210"/>
      <c r="J629" s="464"/>
      <c r="K629" s="209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1"/>
      <c r="AA629" s="463"/>
      <c r="AB629" s="210"/>
      <c r="AC629" s="465"/>
    </row>
    <row r="630" customFormat="false" ht="14.25" hidden="false" customHeight="false" outlineLevel="0" collapsed="false">
      <c r="A630" s="480"/>
      <c r="B630" s="481"/>
      <c r="C630" s="481"/>
      <c r="D630" s="35"/>
      <c r="E630" s="463"/>
      <c r="F630" s="210"/>
      <c r="G630" s="210"/>
      <c r="H630" s="210"/>
      <c r="I630" s="210"/>
      <c r="J630" s="464"/>
      <c r="K630" s="209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1"/>
      <c r="AA630" s="463"/>
      <c r="AB630" s="210"/>
      <c r="AC630" s="465"/>
    </row>
    <row r="631" customFormat="false" ht="14.25" hidden="false" customHeight="false" outlineLevel="0" collapsed="false">
      <c r="A631" s="480"/>
      <c r="B631" s="481"/>
      <c r="C631" s="481"/>
      <c r="D631" s="35"/>
      <c r="E631" s="463"/>
      <c r="F631" s="210"/>
      <c r="G631" s="210"/>
      <c r="H631" s="210"/>
      <c r="I631" s="210"/>
      <c r="J631" s="464"/>
      <c r="K631" s="209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1"/>
      <c r="AA631" s="463"/>
      <c r="AB631" s="210"/>
      <c r="AC631" s="465"/>
    </row>
    <row r="632" customFormat="false" ht="14.25" hidden="false" customHeight="false" outlineLevel="0" collapsed="false">
      <c r="A632" s="480"/>
      <c r="B632" s="481"/>
      <c r="C632" s="481"/>
      <c r="D632" s="35"/>
      <c r="E632" s="463"/>
      <c r="F632" s="210"/>
      <c r="G632" s="210"/>
      <c r="H632" s="210"/>
      <c r="I632" s="210"/>
      <c r="J632" s="464"/>
      <c r="K632" s="209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1"/>
      <c r="AA632" s="463"/>
      <c r="AB632" s="210"/>
      <c r="AC632" s="465"/>
    </row>
    <row r="633" customFormat="false" ht="14.25" hidden="false" customHeight="false" outlineLevel="0" collapsed="false">
      <c r="A633" s="480"/>
      <c r="B633" s="481"/>
      <c r="C633" s="481"/>
      <c r="D633" s="35"/>
      <c r="E633" s="463"/>
      <c r="F633" s="210"/>
      <c r="G633" s="210"/>
      <c r="H633" s="210"/>
      <c r="I633" s="210"/>
      <c r="J633" s="464"/>
      <c r="K633" s="209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1"/>
      <c r="AA633" s="463"/>
      <c r="AB633" s="210"/>
      <c r="AC633" s="465"/>
    </row>
    <row r="634" customFormat="false" ht="14.25" hidden="false" customHeight="false" outlineLevel="0" collapsed="false">
      <c r="A634" s="480"/>
      <c r="B634" s="481"/>
      <c r="C634" s="481"/>
      <c r="D634" s="35"/>
      <c r="E634" s="463"/>
      <c r="F634" s="210"/>
      <c r="G634" s="210"/>
      <c r="H634" s="210"/>
      <c r="I634" s="210"/>
      <c r="J634" s="464"/>
      <c r="K634" s="209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1"/>
      <c r="AA634" s="463"/>
      <c r="AB634" s="210"/>
      <c r="AC634" s="465"/>
    </row>
    <row r="635" customFormat="false" ht="14.25" hidden="false" customHeight="false" outlineLevel="0" collapsed="false">
      <c r="A635" s="480"/>
      <c r="B635" s="481"/>
      <c r="C635" s="481"/>
      <c r="D635" s="35"/>
      <c r="E635" s="463"/>
      <c r="F635" s="210"/>
      <c r="G635" s="210"/>
      <c r="H635" s="210"/>
      <c r="I635" s="210"/>
      <c r="J635" s="464"/>
      <c r="K635" s="209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1"/>
      <c r="AA635" s="463"/>
      <c r="AB635" s="210"/>
      <c r="AC635" s="465"/>
    </row>
    <row r="636" customFormat="false" ht="14.25" hidden="false" customHeight="false" outlineLevel="0" collapsed="false">
      <c r="A636" s="480"/>
      <c r="B636" s="481"/>
      <c r="C636" s="481"/>
      <c r="D636" s="35"/>
      <c r="E636" s="463"/>
      <c r="F636" s="210"/>
      <c r="G636" s="210"/>
      <c r="H636" s="210"/>
      <c r="I636" s="210"/>
      <c r="J636" s="464"/>
      <c r="K636" s="209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1"/>
      <c r="AA636" s="463"/>
      <c r="AB636" s="210"/>
      <c r="AC636" s="465"/>
    </row>
    <row r="637" customFormat="false" ht="14.25" hidden="false" customHeight="false" outlineLevel="0" collapsed="false">
      <c r="A637" s="480"/>
      <c r="B637" s="481"/>
      <c r="C637" s="481"/>
      <c r="D637" s="35"/>
      <c r="E637" s="463"/>
      <c r="F637" s="210"/>
      <c r="G637" s="210"/>
      <c r="H637" s="210"/>
      <c r="I637" s="210"/>
      <c r="J637" s="464"/>
      <c r="K637" s="209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1"/>
      <c r="AA637" s="463"/>
      <c r="AB637" s="210"/>
      <c r="AC637" s="465"/>
    </row>
    <row r="638" customFormat="false" ht="14.25" hidden="false" customHeight="false" outlineLevel="0" collapsed="false">
      <c r="A638" s="480"/>
      <c r="B638" s="481"/>
      <c r="C638" s="481"/>
      <c r="D638" s="35"/>
      <c r="E638" s="463"/>
      <c r="F638" s="210"/>
      <c r="G638" s="210"/>
      <c r="H638" s="210"/>
      <c r="I638" s="210"/>
      <c r="J638" s="464"/>
      <c r="K638" s="209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1"/>
      <c r="AA638" s="463"/>
      <c r="AB638" s="210"/>
      <c r="AC638" s="465"/>
    </row>
    <row r="639" customFormat="false" ht="14.25" hidden="false" customHeight="false" outlineLevel="0" collapsed="false">
      <c r="A639" s="480"/>
      <c r="B639" s="481"/>
      <c r="C639" s="481"/>
      <c r="D639" s="35"/>
      <c r="E639" s="463"/>
      <c r="F639" s="210"/>
      <c r="G639" s="210"/>
      <c r="H639" s="210"/>
      <c r="I639" s="210"/>
      <c r="J639" s="464"/>
      <c r="K639" s="209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1"/>
      <c r="AA639" s="463"/>
      <c r="AB639" s="210"/>
      <c r="AC639" s="465"/>
    </row>
    <row r="640" customFormat="false" ht="14.25" hidden="false" customHeight="false" outlineLevel="0" collapsed="false">
      <c r="A640" s="480"/>
      <c r="B640" s="481"/>
      <c r="C640" s="481"/>
      <c r="D640" s="35"/>
      <c r="E640" s="463"/>
      <c r="F640" s="210"/>
      <c r="G640" s="210"/>
      <c r="H640" s="210"/>
      <c r="I640" s="210"/>
      <c r="J640" s="464"/>
      <c r="K640" s="209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1"/>
      <c r="AA640" s="463"/>
      <c r="AB640" s="210"/>
      <c r="AC640" s="465"/>
    </row>
    <row r="641" customFormat="false" ht="14.25" hidden="false" customHeight="false" outlineLevel="0" collapsed="false">
      <c r="A641" s="480"/>
      <c r="B641" s="481"/>
      <c r="C641" s="481"/>
      <c r="D641" s="35"/>
      <c r="E641" s="463"/>
      <c r="F641" s="210"/>
      <c r="G641" s="210"/>
      <c r="H641" s="210"/>
      <c r="I641" s="210"/>
      <c r="J641" s="464"/>
      <c r="K641" s="209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1"/>
      <c r="AA641" s="463"/>
      <c r="AB641" s="210"/>
      <c r="AC641" s="465"/>
    </row>
    <row r="642" customFormat="false" ht="14.25" hidden="false" customHeight="false" outlineLevel="0" collapsed="false">
      <c r="A642" s="480"/>
      <c r="B642" s="481"/>
      <c r="C642" s="481"/>
      <c r="D642" s="35"/>
      <c r="E642" s="463"/>
      <c r="F642" s="210"/>
      <c r="G642" s="210"/>
      <c r="H642" s="210"/>
      <c r="I642" s="210"/>
      <c r="J642" s="464"/>
      <c r="K642" s="209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1"/>
      <c r="AA642" s="463"/>
      <c r="AB642" s="210"/>
      <c r="AC642" s="465"/>
    </row>
    <row r="643" customFormat="false" ht="14.25" hidden="false" customHeight="false" outlineLevel="0" collapsed="false">
      <c r="A643" s="480"/>
      <c r="B643" s="481"/>
      <c r="C643" s="481"/>
      <c r="D643" s="35"/>
      <c r="E643" s="463"/>
      <c r="F643" s="210"/>
      <c r="G643" s="210"/>
      <c r="H643" s="210"/>
      <c r="I643" s="210"/>
      <c r="J643" s="464"/>
      <c r="K643" s="209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1"/>
      <c r="AA643" s="463"/>
      <c r="AB643" s="210"/>
      <c r="AC643" s="465"/>
    </row>
    <row r="644" customFormat="false" ht="14.25" hidden="false" customHeight="false" outlineLevel="0" collapsed="false">
      <c r="A644" s="480"/>
      <c r="B644" s="481"/>
      <c r="C644" s="481"/>
      <c r="D644" s="35"/>
      <c r="E644" s="463"/>
      <c r="F644" s="210"/>
      <c r="G644" s="210"/>
      <c r="H644" s="210"/>
      <c r="I644" s="210"/>
      <c r="J644" s="464"/>
      <c r="K644" s="209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1"/>
      <c r="AA644" s="463"/>
      <c r="AB644" s="210"/>
      <c r="AC644" s="465"/>
    </row>
    <row r="645" customFormat="false" ht="14.25" hidden="false" customHeight="false" outlineLevel="0" collapsed="false">
      <c r="A645" s="480"/>
      <c r="B645" s="481"/>
      <c r="C645" s="481"/>
      <c r="D645" s="35"/>
      <c r="E645" s="463"/>
      <c r="F645" s="210"/>
      <c r="G645" s="210"/>
      <c r="H645" s="210"/>
      <c r="I645" s="210"/>
      <c r="J645" s="464"/>
      <c r="K645" s="209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1"/>
      <c r="AA645" s="463"/>
      <c r="AB645" s="210"/>
      <c r="AC645" s="465"/>
    </row>
    <row r="646" customFormat="false" ht="14.25" hidden="false" customHeight="false" outlineLevel="0" collapsed="false">
      <c r="A646" s="480"/>
      <c r="B646" s="481"/>
      <c r="C646" s="481"/>
      <c r="D646" s="35"/>
      <c r="E646" s="463"/>
      <c r="F646" s="210"/>
      <c r="G646" s="210"/>
      <c r="H646" s="210"/>
      <c r="I646" s="210"/>
      <c r="J646" s="464"/>
      <c r="K646" s="209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1"/>
      <c r="AA646" s="463"/>
      <c r="AB646" s="210"/>
      <c r="AC646" s="465"/>
    </row>
    <row r="647" customFormat="false" ht="14.25" hidden="false" customHeight="false" outlineLevel="0" collapsed="false">
      <c r="A647" s="480"/>
      <c r="B647" s="481"/>
      <c r="C647" s="481"/>
      <c r="D647" s="35"/>
      <c r="E647" s="463"/>
      <c r="F647" s="210"/>
      <c r="G647" s="210"/>
      <c r="H647" s="210"/>
      <c r="I647" s="210"/>
      <c r="J647" s="464"/>
      <c r="K647" s="209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1"/>
      <c r="AA647" s="463"/>
      <c r="AB647" s="210"/>
      <c r="AC647" s="465"/>
    </row>
    <row r="648" customFormat="false" ht="14.25" hidden="false" customHeight="false" outlineLevel="0" collapsed="false">
      <c r="A648" s="480"/>
      <c r="B648" s="481"/>
      <c r="C648" s="481"/>
      <c r="D648" s="35"/>
      <c r="E648" s="463"/>
      <c r="F648" s="210"/>
      <c r="G648" s="210"/>
      <c r="H648" s="210"/>
      <c r="I648" s="210"/>
      <c r="J648" s="464"/>
      <c r="K648" s="209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1"/>
      <c r="AA648" s="463"/>
      <c r="AB648" s="210"/>
      <c r="AC648" s="465"/>
    </row>
    <row r="649" customFormat="false" ht="14.25" hidden="false" customHeight="false" outlineLevel="0" collapsed="false">
      <c r="A649" s="480"/>
      <c r="B649" s="481"/>
      <c r="C649" s="481"/>
      <c r="D649" s="35"/>
      <c r="E649" s="463"/>
      <c r="F649" s="210"/>
      <c r="G649" s="210"/>
      <c r="H649" s="210"/>
      <c r="I649" s="210"/>
      <c r="J649" s="464"/>
      <c r="K649" s="209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1"/>
      <c r="AA649" s="463"/>
      <c r="AB649" s="210"/>
      <c r="AC649" s="465"/>
    </row>
    <row r="650" customFormat="false" ht="14.25" hidden="false" customHeight="false" outlineLevel="0" collapsed="false">
      <c r="A650" s="480"/>
      <c r="B650" s="481"/>
      <c r="C650" s="481"/>
      <c r="D650" s="35"/>
      <c r="E650" s="463"/>
      <c r="F650" s="210"/>
      <c r="G650" s="210"/>
      <c r="H650" s="210"/>
      <c r="I650" s="210"/>
      <c r="J650" s="464"/>
      <c r="K650" s="209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1"/>
      <c r="AA650" s="463"/>
      <c r="AB650" s="210"/>
      <c r="AC650" s="465"/>
    </row>
    <row r="651" customFormat="false" ht="14.25" hidden="false" customHeight="false" outlineLevel="0" collapsed="false">
      <c r="A651" s="480"/>
      <c r="B651" s="481"/>
      <c r="C651" s="481"/>
      <c r="D651" s="35"/>
      <c r="E651" s="463"/>
      <c r="F651" s="210"/>
      <c r="G651" s="210"/>
      <c r="H651" s="210"/>
      <c r="I651" s="210"/>
      <c r="J651" s="464"/>
      <c r="K651" s="209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1"/>
      <c r="AA651" s="463"/>
      <c r="AB651" s="210"/>
      <c r="AC651" s="465"/>
    </row>
    <row r="652" customFormat="false" ht="14.25" hidden="false" customHeight="false" outlineLevel="0" collapsed="false">
      <c r="A652" s="480"/>
      <c r="B652" s="481"/>
      <c r="C652" s="481"/>
      <c r="D652" s="35"/>
      <c r="E652" s="463"/>
      <c r="F652" s="210"/>
      <c r="G652" s="210"/>
      <c r="H652" s="210"/>
      <c r="I652" s="210"/>
      <c r="J652" s="464"/>
      <c r="K652" s="209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1"/>
      <c r="AA652" s="463"/>
      <c r="AB652" s="210"/>
      <c r="AC652" s="465"/>
    </row>
    <row r="653" customFormat="false" ht="14.25" hidden="false" customHeight="false" outlineLevel="0" collapsed="false">
      <c r="A653" s="480"/>
      <c r="B653" s="481"/>
      <c r="C653" s="481"/>
      <c r="D653" s="35"/>
      <c r="E653" s="463"/>
      <c r="F653" s="210"/>
      <c r="G653" s="210"/>
      <c r="H653" s="210"/>
      <c r="I653" s="210"/>
      <c r="J653" s="464"/>
      <c r="K653" s="209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1"/>
      <c r="AA653" s="463"/>
      <c r="AB653" s="210"/>
      <c r="AC653" s="465"/>
    </row>
    <row r="654" customFormat="false" ht="14.25" hidden="false" customHeight="false" outlineLevel="0" collapsed="false">
      <c r="A654" s="480"/>
      <c r="B654" s="481"/>
      <c r="C654" s="481"/>
      <c r="D654" s="35"/>
      <c r="E654" s="463"/>
      <c r="F654" s="210"/>
      <c r="G654" s="210"/>
      <c r="H654" s="210"/>
      <c r="I654" s="210"/>
      <c r="J654" s="464"/>
      <c r="K654" s="209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1"/>
      <c r="AA654" s="463"/>
      <c r="AB654" s="210"/>
      <c r="AC654" s="465"/>
    </row>
    <row r="655" customFormat="false" ht="14.25" hidden="false" customHeight="false" outlineLevel="0" collapsed="false">
      <c r="A655" s="480"/>
      <c r="B655" s="481"/>
      <c r="C655" s="481"/>
      <c r="D655" s="35"/>
      <c r="E655" s="463"/>
      <c r="F655" s="210"/>
      <c r="G655" s="210"/>
      <c r="H655" s="210"/>
      <c r="I655" s="210"/>
      <c r="J655" s="464"/>
      <c r="K655" s="209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1"/>
      <c r="AA655" s="463"/>
      <c r="AB655" s="210"/>
      <c r="AC655" s="465"/>
    </row>
    <row r="656" customFormat="false" ht="14.25" hidden="false" customHeight="false" outlineLevel="0" collapsed="false">
      <c r="A656" s="480"/>
      <c r="B656" s="481"/>
      <c r="C656" s="481"/>
      <c r="D656" s="35"/>
      <c r="E656" s="463"/>
      <c r="F656" s="210"/>
      <c r="G656" s="210"/>
      <c r="H656" s="210"/>
      <c r="I656" s="210"/>
      <c r="J656" s="464"/>
      <c r="K656" s="209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1"/>
      <c r="AA656" s="463"/>
      <c r="AB656" s="210"/>
      <c r="AC656" s="465"/>
    </row>
    <row r="657" customFormat="false" ht="14.25" hidden="false" customHeight="false" outlineLevel="0" collapsed="false">
      <c r="A657" s="480"/>
      <c r="B657" s="481"/>
      <c r="C657" s="481"/>
      <c r="D657" s="35"/>
      <c r="E657" s="463"/>
      <c r="F657" s="210"/>
      <c r="G657" s="210"/>
      <c r="H657" s="210"/>
      <c r="I657" s="210"/>
      <c r="J657" s="464"/>
      <c r="K657" s="209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1"/>
      <c r="AA657" s="463"/>
      <c r="AB657" s="210"/>
      <c r="AC657" s="465"/>
    </row>
    <row r="658" customFormat="false" ht="14.25" hidden="false" customHeight="false" outlineLevel="0" collapsed="false">
      <c r="A658" s="480"/>
      <c r="B658" s="481"/>
      <c r="C658" s="481"/>
      <c r="D658" s="35"/>
      <c r="E658" s="463"/>
      <c r="F658" s="210"/>
      <c r="G658" s="210"/>
      <c r="H658" s="210"/>
      <c r="I658" s="210"/>
      <c r="J658" s="464"/>
      <c r="K658" s="209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1"/>
      <c r="AA658" s="463"/>
      <c r="AB658" s="210"/>
      <c r="AC658" s="465"/>
    </row>
    <row r="659" customFormat="false" ht="14.25" hidden="false" customHeight="false" outlineLevel="0" collapsed="false">
      <c r="A659" s="480"/>
      <c r="B659" s="481"/>
      <c r="C659" s="481"/>
      <c r="D659" s="35"/>
      <c r="E659" s="463"/>
      <c r="F659" s="210"/>
      <c r="G659" s="210"/>
      <c r="H659" s="210"/>
      <c r="I659" s="210"/>
      <c r="J659" s="464"/>
      <c r="K659" s="209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1"/>
      <c r="AA659" s="463"/>
      <c r="AB659" s="210"/>
      <c r="AC659" s="465"/>
    </row>
    <row r="660" customFormat="false" ht="14.25" hidden="false" customHeight="false" outlineLevel="0" collapsed="false">
      <c r="A660" s="480"/>
      <c r="B660" s="481"/>
      <c r="C660" s="481"/>
      <c r="D660" s="35"/>
      <c r="E660" s="463"/>
      <c r="F660" s="210"/>
      <c r="G660" s="210"/>
      <c r="H660" s="210"/>
      <c r="I660" s="210"/>
      <c r="J660" s="464"/>
      <c r="K660" s="209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1"/>
      <c r="AA660" s="463"/>
      <c r="AB660" s="210"/>
      <c r="AC660" s="465"/>
    </row>
    <row r="661" customFormat="false" ht="14.25" hidden="false" customHeight="false" outlineLevel="0" collapsed="false">
      <c r="A661" s="480"/>
      <c r="B661" s="481"/>
      <c r="C661" s="481"/>
      <c r="D661" s="35"/>
      <c r="E661" s="463"/>
      <c r="F661" s="210"/>
      <c r="G661" s="210"/>
      <c r="H661" s="210"/>
      <c r="I661" s="210"/>
      <c r="J661" s="464"/>
      <c r="K661" s="209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1"/>
      <c r="AA661" s="463"/>
      <c r="AB661" s="210"/>
      <c r="AC661" s="465"/>
    </row>
    <row r="662" customFormat="false" ht="14.25" hidden="false" customHeight="false" outlineLevel="0" collapsed="false">
      <c r="A662" s="480"/>
      <c r="B662" s="481"/>
      <c r="C662" s="481"/>
      <c r="D662" s="35"/>
      <c r="E662" s="463"/>
      <c r="F662" s="210"/>
      <c r="G662" s="210"/>
      <c r="H662" s="210"/>
      <c r="I662" s="210"/>
      <c r="J662" s="464"/>
      <c r="K662" s="209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1"/>
      <c r="AA662" s="463"/>
      <c r="AB662" s="210"/>
      <c r="AC662" s="465"/>
    </row>
    <row r="663" customFormat="false" ht="14.25" hidden="false" customHeight="false" outlineLevel="0" collapsed="false">
      <c r="A663" s="480"/>
      <c r="B663" s="481"/>
      <c r="C663" s="481"/>
      <c r="D663" s="35"/>
      <c r="E663" s="463"/>
      <c r="F663" s="210"/>
      <c r="G663" s="210"/>
      <c r="H663" s="210"/>
      <c r="I663" s="210"/>
      <c r="J663" s="464"/>
      <c r="K663" s="209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1"/>
      <c r="AA663" s="463"/>
      <c r="AB663" s="210"/>
      <c r="AC663" s="465"/>
    </row>
    <row r="664" customFormat="false" ht="14.25" hidden="false" customHeight="false" outlineLevel="0" collapsed="false">
      <c r="A664" s="480"/>
      <c r="B664" s="481"/>
      <c r="C664" s="481"/>
      <c r="D664" s="35"/>
      <c r="E664" s="463"/>
      <c r="F664" s="210"/>
      <c r="G664" s="210"/>
      <c r="H664" s="210"/>
      <c r="I664" s="210"/>
      <c r="J664" s="464"/>
      <c r="K664" s="209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1"/>
      <c r="AA664" s="463"/>
      <c r="AB664" s="210"/>
      <c r="AC664" s="465"/>
    </row>
    <row r="665" customFormat="false" ht="14.25" hidden="false" customHeight="false" outlineLevel="0" collapsed="false">
      <c r="A665" s="480"/>
      <c r="B665" s="481"/>
      <c r="C665" s="481"/>
      <c r="D665" s="35"/>
      <c r="E665" s="463"/>
      <c r="F665" s="210"/>
      <c r="G665" s="210"/>
      <c r="H665" s="210"/>
      <c r="I665" s="210"/>
      <c r="J665" s="464"/>
      <c r="K665" s="209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1"/>
      <c r="AA665" s="463"/>
      <c r="AB665" s="210"/>
      <c r="AC665" s="465"/>
    </row>
    <row r="666" customFormat="false" ht="14.25" hidden="false" customHeight="false" outlineLevel="0" collapsed="false">
      <c r="A666" s="480"/>
      <c r="B666" s="481"/>
      <c r="C666" s="481"/>
      <c r="D666" s="35"/>
      <c r="E666" s="463"/>
      <c r="F666" s="210"/>
      <c r="G666" s="210"/>
      <c r="H666" s="210"/>
      <c r="I666" s="210"/>
      <c r="J666" s="464"/>
      <c r="K666" s="209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1"/>
      <c r="AA666" s="463"/>
      <c r="AB666" s="210"/>
      <c r="AC666" s="465"/>
    </row>
    <row r="667" customFormat="false" ht="14.25" hidden="false" customHeight="false" outlineLevel="0" collapsed="false">
      <c r="A667" s="480"/>
      <c r="B667" s="481"/>
      <c r="C667" s="481"/>
      <c r="D667" s="35"/>
      <c r="E667" s="463"/>
      <c r="F667" s="210"/>
      <c r="G667" s="210"/>
      <c r="H667" s="210"/>
      <c r="I667" s="210"/>
      <c r="J667" s="464"/>
      <c r="K667" s="209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1"/>
      <c r="AA667" s="463"/>
      <c r="AB667" s="210"/>
      <c r="AC667" s="465"/>
    </row>
    <row r="668" customFormat="false" ht="14.25" hidden="false" customHeight="false" outlineLevel="0" collapsed="false">
      <c r="A668" s="480"/>
      <c r="B668" s="481"/>
      <c r="C668" s="481"/>
      <c r="D668" s="35"/>
      <c r="E668" s="463"/>
      <c r="F668" s="210"/>
      <c r="G668" s="210"/>
      <c r="H668" s="210"/>
      <c r="I668" s="210"/>
      <c r="J668" s="464"/>
      <c r="K668" s="209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1"/>
      <c r="AA668" s="463"/>
      <c r="AB668" s="210"/>
      <c r="AC668" s="465"/>
    </row>
    <row r="669" customFormat="false" ht="14.25" hidden="false" customHeight="false" outlineLevel="0" collapsed="false">
      <c r="A669" s="480"/>
      <c r="B669" s="481"/>
      <c r="C669" s="481"/>
      <c r="D669" s="35"/>
      <c r="E669" s="463"/>
      <c r="F669" s="210"/>
      <c r="G669" s="210"/>
      <c r="H669" s="210"/>
      <c r="I669" s="210"/>
      <c r="J669" s="464"/>
      <c r="K669" s="209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1"/>
      <c r="AA669" s="463"/>
      <c r="AB669" s="210"/>
      <c r="AC669" s="465"/>
    </row>
    <row r="670" customFormat="false" ht="14.25" hidden="false" customHeight="false" outlineLevel="0" collapsed="false">
      <c r="A670" s="480"/>
      <c r="B670" s="481"/>
      <c r="C670" s="481"/>
      <c r="D670" s="35"/>
      <c r="E670" s="463"/>
      <c r="F670" s="210"/>
      <c r="G670" s="210"/>
      <c r="H670" s="210"/>
      <c r="I670" s="210"/>
      <c r="J670" s="464"/>
      <c r="K670" s="209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1"/>
      <c r="AA670" s="463"/>
      <c r="AB670" s="210"/>
      <c r="AC670" s="465"/>
    </row>
    <row r="671" customFormat="false" ht="14.25" hidden="false" customHeight="false" outlineLevel="0" collapsed="false">
      <c r="A671" s="480"/>
      <c r="B671" s="481"/>
      <c r="C671" s="481"/>
      <c r="D671" s="35"/>
      <c r="E671" s="463"/>
      <c r="F671" s="210"/>
      <c r="G671" s="210"/>
      <c r="H671" s="210"/>
      <c r="I671" s="210"/>
      <c r="J671" s="464"/>
      <c r="K671" s="209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1"/>
      <c r="AA671" s="463"/>
      <c r="AB671" s="210"/>
      <c r="AC671" s="465"/>
    </row>
    <row r="672" customFormat="false" ht="14.25" hidden="false" customHeight="false" outlineLevel="0" collapsed="false">
      <c r="A672" s="480"/>
      <c r="B672" s="481"/>
      <c r="C672" s="481"/>
      <c r="D672" s="35"/>
      <c r="E672" s="463"/>
      <c r="F672" s="210"/>
      <c r="G672" s="210"/>
      <c r="H672" s="210"/>
      <c r="I672" s="210"/>
      <c r="J672" s="464"/>
      <c r="K672" s="209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1"/>
      <c r="AA672" s="463"/>
      <c r="AB672" s="210"/>
      <c r="AC672" s="465"/>
    </row>
    <row r="673" customFormat="false" ht="14.25" hidden="false" customHeight="false" outlineLevel="0" collapsed="false">
      <c r="A673" s="480"/>
      <c r="B673" s="481"/>
      <c r="C673" s="481"/>
      <c r="D673" s="35"/>
      <c r="E673" s="463"/>
      <c r="F673" s="210"/>
      <c r="G673" s="210"/>
      <c r="H673" s="210"/>
      <c r="I673" s="210"/>
      <c r="J673" s="464"/>
      <c r="K673" s="209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1"/>
      <c r="AA673" s="463"/>
      <c r="AB673" s="210"/>
      <c r="AC673" s="465"/>
    </row>
    <row r="674" customFormat="false" ht="14.25" hidden="false" customHeight="false" outlineLevel="0" collapsed="false">
      <c r="A674" s="480"/>
      <c r="B674" s="481"/>
      <c r="C674" s="481"/>
      <c r="D674" s="35"/>
      <c r="E674" s="463"/>
      <c r="F674" s="210"/>
      <c r="G674" s="210"/>
      <c r="H674" s="210"/>
      <c r="I674" s="210"/>
      <c r="J674" s="464"/>
      <c r="K674" s="209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1"/>
      <c r="AA674" s="463"/>
      <c r="AB674" s="210"/>
      <c r="AC674" s="465"/>
    </row>
    <row r="675" customFormat="false" ht="14.25" hidden="false" customHeight="false" outlineLevel="0" collapsed="false">
      <c r="A675" s="480"/>
      <c r="B675" s="481"/>
      <c r="C675" s="481"/>
      <c r="D675" s="35"/>
      <c r="E675" s="463"/>
      <c r="F675" s="210"/>
      <c r="G675" s="210"/>
      <c r="H675" s="210"/>
      <c r="I675" s="210"/>
      <c r="J675" s="464"/>
      <c r="K675" s="209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1"/>
      <c r="AA675" s="463"/>
      <c r="AB675" s="210"/>
      <c r="AC675" s="465"/>
    </row>
    <row r="676" customFormat="false" ht="14.25" hidden="false" customHeight="false" outlineLevel="0" collapsed="false">
      <c r="A676" s="480"/>
      <c r="B676" s="481"/>
      <c r="C676" s="481"/>
      <c r="D676" s="35"/>
      <c r="E676" s="463"/>
      <c r="F676" s="210"/>
      <c r="G676" s="210"/>
      <c r="H676" s="210"/>
      <c r="I676" s="210"/>
      <c r="J676" s="464"/>
      <c r="K676" s="209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1"/>
      <c r="AA676" s="463"/>
      <c r="AB676" s="210"/>
      <c r="AC676" s="465"/>
    </row>
    <row r="677" customFormat="false" ht="14.25" hidden="false" customHeight="false" outlineLevel="0" collapsed="false">
      <c r="A677" s="480"/>
      <c r="B677" s="481"/>
      <c r="C677" s="481"/>
      <c r="D677" s="35"/>
      <c r="E677" s="463"/>
      <c r="F677" s="210"/>
      <c r="G677" s="210"/>
      <c r="H677" s="210"/>
      <c r="I677" s="210"/>
      <c r="J677" s="464"/>
      <c r="K677" s="209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1"/>
      <c r="AA677" s="463"/>
      <c r="AB677" s="210"/>
      <c r="AC677" s="465"/>
    </row>
    <row r="678" customFormat="false" ht="14.25" hidden="false" customHeight="false" outlineLevel="0" collapsed="false">
      <c r="A678" s="480"/>
      <c r="B678" s="481"/>
      <c r="C678" s="481"/>
      <c r="D678" s="35"/>
      <c r="E678" s="463"/>
      <c r="F678" s="210"/>
      <c r="G678" s="210"/>
      <c r="H678" s="210"/>
      <c r="I678" s="210"/>
      <c r="J678" s="464"/>
      <c r="K678" s="209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1"/>
      <c r="AA678" s="463"/>
      <c r="AB678" s="210"/>
      <c r="AC678" s="465"/>
    </row>
    <row r="679" customFormat="false" ht="14.25" hidden="false" customHeight="false" outlineLevel="0" collapsed="false">
      <c r="A679" s="480"/>
      <c r="B679" s="481"/>
      <c r="C679" s="481"/>
      <c r="D679" s="35"/>
      <c r="E679" s="463"/>
      <c r="F679" s="210"/>
      <c r="G679" s="210"/>
      <c r="H679" s="210"/>
      <c r="I679" s="210"/>
      <c r="J679" s="464"/>
      <c r="K679" s="209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1"/>
      <c r="AA679" s="463"/>
      <c r="AB679" s="210"/>
      <c r="AC679" s="465"/>
    </row>
    <row r="680" customFormat="false" ht="14.25" hidden="false" customHeight="false" outlineLevel="0" collapsed="false">
      <c r="A680" s="480"/>
      <c r="B680" s="481"/>
      <c r="C680" s="481"/>
      <c r="D680" s="35"/>
      <c r="E680" s="463"/>
      <c r="F680" s="210"/>
      <c r="G680" s="210"/>
      <c r="H680" s="210"/>
      <c r="I680" s="210"/>
      <c r="J680" s="464"/>
      <c r="K680" s="209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1"/>
      <c r="AA680" s="463"/>
      <c r="AB680" s="210"/>
      <c r="AC680" s="465"/>
    </row>
    <row r="681" customFormat="false" ht="14.25" hidden="false" customHeight="false" outlineLevel="0" collapsed="false">
      <c r="A681" s="480"/>
      <c r="B681" s="481"/>
      <c r="C681" s="481"/>
      <c r="D681" s="35"/>
      <c r="E681" s="463"/>
      <c r="F681" s="210"/>
      <c r="G681" s="210"/>
      <c r="H681" s="210"/>
      <c r="I681" s="210"/>
      <c r="J681" s="464"/>
      <c r="K681" s="209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1"/>
      <c r="AA681" s="463"/>
      <c r="AB681" s="210"/>
      <c r="AC681" s="465"/>
    </row>
    <row r="682" customFormat="false" ht="14.25" hidden="false" customHeight="false" outlineLevel="0" collapsed="false">
      <c r="A682" s="480"/>
      <c r="B682" s="481"/>
      <c r="C682" s="481"/>
      <c r="D682" s="35"/>
      <c r="E682" s="463"/>
      <c r="F682" s="210"/>
      <c r="G682" s="210"/>
      <c r="H682" s="210"/>
      <c r="I682" s="210"/>
      <c r="J682" s="464"/>
      <c r="K682" s="209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1"/>
      <c r="AA682" s="463"/>
      <c r="AB682" s="210"/>
      <c r="AC682" s="465"/>
    </row>
    <row r="683" customFormat="false" ht="14.25" hidden="false" customHeight="false" outlineLevel="0" collapsed="false">
      <c r="A683" s="480"/>
      <c r="B683" s="481"/>
      <c r="C683" s="481"/>
      <c r="D683" s="35"/>
      <c r="E683" s="463"/>
      <c r="F683" s="210"/>
      <c r="G683" s="210"/>
      <c r="H683" s="210"/>
      <c r="I683" s="210"/>
      <c r="J683" s="464"/>
      <c r="K683" s="209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1"/>
      <c r="AA683" s="463"/>
      <c r="AB683" s="210"/>
      <c r="AC683" s="465"/>
    </row>
    <row r="684" customFormat="false" ht="14.25" hidden="false" customHeight="false" outlineLevel="0" collapsed="false">
      <c r="A684" s="480"/>
      <c r="B684" s="481"/>
      <c r="C684" s="481"/>
      <c r="D684" s="35"/>
      <c r="E684" s="463"/>
      <c r="F684" s="210"/>
      <c r="G684" s="210"/>
      <c r="H684" s="210"/>
      <c r="I684" s="210"/>
      <c r="J684" s="464"/>
      <c r="K684" s="209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1"/>
      <c r="AA684" s="463"/>
      <c r="AB684" s="210"/>
      <c r="AC684" s="465"/>
    </row>
    <row r="685" customFormat="false" ht="14.25" hidden="false" customHeight="false" outlineLevel="0" collapsed="false">
      <c r="A685" s="480"/>
      <c r="B685" s="481"/>
      <c r="C685" s="481"/>
      <c r="D685" s="35"/>
      <c r="E685" s="463"/>
      <c r="F685" s="210"/>
      <c r="G685" s="210"/>
      <c r="H685" s="210"/>
      <c r="I685" s="210"/>
      <c r="J685" s="464"/>
      <c r="K685" s="209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1"/>
      <c r="AA685" s="463"/>
      <c r="AB685" s="210"/>
      <c r="AC685" s="465"/>
    </row>
    <row r="686" customFormat="false" ht="14.25" hidden="false" customHeight="false" outlineLevel="0" collapsed="false">
      <c r="A686" s="480"/>
      <c r="B686" s="481"/>
      <c r="C686" s="481"/>
      <c r="D686" s="35"/>
      <c r="E686" s="463"/>
      <c r="F686" s="210"/>
      <c r="G686" s="210"/>
      <c r="H686" s="210"/>
      <c r="I686" s="210"/>
      <c r="J686" s="464"/>
      <c r="K686" s="209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1"/>
      <c r="AA686" s="463"/>
      <c r="AB686" s="210"/>
      <c r="AC686" s="465"/>
    </row>
    <row r="687" customFormat="false" ht="14.25" hidden="false" customHeight="false" outlineLevel="0" collapsed="false">
      <c r="A687" s="480"/>
      <c r="B687" s="481"/>
      <c r="C687" s="481"/>
      <c r="D687" s="35"/>
      <c r="E687" s="463"/>
      <c r="F687" s="210"/>
      <c r="G687" s="210"/>
      <c r="H687" s="210"/>
      <c r="I687" s="210"/>
      <c r="J687" s="464"/>
      <c r="K687" s="209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1"/>
      <c r="AA687" s="463"/>
      <c r="AB687" s="210"/>
      <c r="AC687" s="465"/>
    </row>
    <row r="688" customFormat="false" ht="14.25" hidden="false" customHeight="false" outlineLevel="0" collapsed="false">
      <c r="A688" s="480"/>
      <c r="B688" s="481"/>
      <c r="C688" s="481"/>
      <c r="D688" s="35"/>
      <c r="E688" s="463"/>
      <c r="F688" s="210"/>
      <c r="G688" s="210"/>
      <c r="H688" s="210"/>
      <c r="I688" s="210"/>
      <c r="J688" s="464"/>
      <c r="K688" s="209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1"/>
      <c r="AA688" s="463"/>
      <c r="AB688" s="210"/>
      <c r="AC688" s="465"/>
    </row>
    <row r="689" customFormat="false" ht="14.25" hidden="false" customHeight="false" outlineLevel="0" collapsed="false">
      <c r="A689" s="480"/>
      <c r="B689" s="481"/>
      <c r="C689" s="481"/>
      <c r="D689" s="35"/>
      <c r="E689" s="463"/>
      <c r="F689" s="210"/>
      <c r="G689" s="210"/>
      <c r="H689" s="210"/>
      <c r="I689" s="210"/>
      <c r="J689" s="464"/>
      <c r="K689" s="209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1"/>
      <c r="AA689" s="463"/>
      <c r="AB689" s="210"/>
      <c r="AC689" s="465"/>
    </row>
    <row r="690" customFormat="false" ht="14.25" hidden="false" customHeight="false" outlineLevel="0" collapsed="false">
      <c r="A690" s="480"/>
      <c r="B690" s="481"/>
      <c r="C690" s="481"/>
      <c r="D690" s="35"/>
      <c r="E690" s="463"/>
      <c r="F690" s="210"/>
      <c r="G690" s="210"/>
      <c r="H690" s="210"/>
      <c r="I690" s="210"/>
      <c r="J690" s="464"/>
      <c r="K690" s="209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1"/>
      <c r="AA690" s="463"/>
      <c r="AB690" s="210"/>
      <c r="AC690" s="465"/>
    </row>
    <row r="691" customFormat="false" ht="14.25" hidden="false" customHeight="false" outlineLevel="0" collapsed="false">
      <c r="A691" s="480"/>
      <c r="B691" s="481"/>
      <c r="C691" s="481"/>
      <c r="D691" s="35"/>
      <c r="E691" s="463"/>
      <c r="F691" s="210"/>
      <c r="G691" s="210"/>
      <c r="H691" s="210"/>
      <c r="I691" s="210"/>
      <c r="J691" s="464"/>
      <c r="K691" s="209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1"/>
      <c r="AA691" s="463"/>
      <c r="AB691" s="210"/>
      <c r="AC691" s="465"/>
    </row>
    <row r="692" customFormat="false" ht="14.25" hidden="false" customHeight="false" outlineLevel="0" collapsed="false">
      <c r="A692" s="480"/>
      <c r="B692" s="481"/>
      <c r="C692" s="481"/>
      <c r="D692" s="35"/>
      <c r="E692" s="463"/>
      <c r="F692" s="210"/>
      <c r="G692" s="210"/>
      <c r="H692" s="210"/>
      <c r="I692" s="210"/>
      <c r="J692" s="464"/>
      <c r="K692" s="209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1"/>
      <c r="AA692" s="463"/>
      <c r="AB692" s="210"/>
      <c r="AC692" s="465"/>
    </row>
    <row r="693" customFormat="false" ht="14.25" hidden="false" customHeight="false" outlineLevel="0" collapsed="false">
      <c r="A693" s="480"/>
      <c r="B693" s="481"/>
      <c r="C693" s="481"/>
      <c r="D693" s="35"/>
      <c r="E693" s="463"/>
      <c r="F693" s="210"/>
      <c r="G693" s="210"/>
      <c r="H693" s="210"/>
      <c r="I693" s="210"/>
      <c r="J693" s="464"/>
      <c r="K693" s="209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1"/>
      <c r="AA693" s="463"/>
      <c r="AB693" s="210"/>
      <c r="AC693" s="465"/>
    </row>
    <row r="694" customFormat="false" ht="14.25" hidden="false" customHeight="false" outlineLevel="0" collapsed="false">
      <c r="A694" s="480"/>
      <c r="B694" s="481"/>
      <c r="C694" s="481"/>
      <c r="D694" s="35"/>
      <c r="E694" s="463"/>
      <c r="F694" s="210"/>
      <c r="G694" s="210"/>
      <c r="H694" s="210"/>
      <c r="I694" s="210"/>
      <c r="J694" s="464"/>
      <c r="K694" s="209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1"/>
      <c r="AA694" s="463"/>
      <c r="AB694" s="210"/>
      <c r="AC694" s="465"/>
    </row>
    <row r="695" customFormat="false" ht="14.25" hidden="false" customHeight="false" outlineLevel="0" collapsed="false">
      <c r="A695" s="480"/>
      <c r="B695" s="481"/>
      <c r="C695" s="481"/>
      <c r="D695" s="35"/>
      <c r="E695" s="463"/>
      <c r="F695" s="210"/>
      <c r="G695" s="210"/>
      <c r="H695" s="210"/>
      <c r="I695" s="210"/>
      <c r="J695" s="464"/>
      <c r="K695" s="209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1"/>
      <c r="AA695" s="463"/>
      <c r="AB695" s="210"/>
      <c r="AC695" s="465"/>
    </row>
    <row r="696" customFormat="false" ht="14.25" hidden="false" customHeight="false" outlineLevel="0" collapsed="false">
      <c r="A696" s="480"/>
      <c r="B696" s="481"/>
      <c r="C696" s="481"/>
      <c r="D696" s="35"/>
      <c r="E696" s="463"/>
      <c r="F696" s="210"/>
      <c r="G696" s="210"/>
      <c r="H696" s="210"/>
      <c r="I696" s="210"/>
      <c r="J696" s="464"/>
      <c r="K696" s="209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1"/>
      <c r="AA696" s="463"/>
      <c r="AB696" s="210"/>
      <c r="AC696" s="465"/>
    </row>
    <row r="697" customFormat="false" ht="14.25" hidden="false" customHeight="false" outlineLevel="0" collapsed="false">
      <c r="A697" s="480"/>
      <c r="B697" s="481"/>
      <c r="C697" s="481"/>
      <c r="D697" s="35"/>
      <c r="E697" s="463"/>
      <c r="F697" s="210"/>
      <c r="G697" s="210"/>
      <c r="H697" s="210"/>
      <c r="I697" s="210"/>
      <c r="J697" s="464"/>
      <c r="K697" s="209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1"/>
      <c r="AA697" s="463"/>
      <c r="AB697" s="210"/>
      <c r="AC697" s="465"/>
    </row>
    <row r="698" customFormat="false" ht="14.25" hidden="false" customHeight="false" outlineLevel="0" collapsed="false">
      <c r="A698" s="480"/>
      <c r="B698" s="481"/>
      <c r="C698" s="481"/>
      <c r="D698" s="35"/>
      <c r="E698" s="463"/>
      <c r="F698" s="210"/>
      <c r="G698" s="210"/>
      <c r="H698" s="210"/>
      <c r="I698" s="210"/>
      <c r="J698" s="464"/>
      <c r="K698" s="209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1"/>
      <c r="AA698" s="463"/>
      <c r="AB698" s="210"/>
      <c r="AC698" s="465"/>
    </row>
    <row r="699" customFormat="false" ht="14.25" hidden="false" customHeight="false" outlineLevel="0" collapsed="false">
      <c r="A699" s="480"/>
      <c r="B699" s="481"/>
      <c r="C699" s="481"/>
      <c r="D699" s="35"/>
      <c r="E699" s="463"/>
      <c r="F699" s="210"/>
      <c r="G699" s="210"/>
      <c r="H699" s="210"/>
      <c r="I699" s="210"/>
      <c r="J699" s="464"/>
      <c r="K699" s="209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1"/>
      <c r="AA699" s="463"/>
      <c r="AB699" s="210"/>
      <c r="AC699" s="465"/>
    </row>
    <row r="700" customFormat="false" ht="14.25" hidden="false" customHeight="false" outlineLevel="0" collapsed="false">
      <c r="A700" s="480"/>
      <c r="B700" s="481"/>
      <c r="C700" s="481"/>
      <c r="D700" s="35"/>
      <c r="E700" s="463"/>
      <c r="F700" s="210"/>
      <c r="G700" s="210"/>
      <c r="H700" s="210"/>
      <c r="I700" s="210"/>
      <c r="J700" s="464"/>
      <c r="K700" s="209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1"/>
      <c r="AA700" s="463"/>
      <c r="AB700" s="210"/>
      <c r="AC700" s="465"/>
    </row>
    <row r="701" customFormat="false" ht="14.25" hidden="false" customHeight="false" outlineLevel="0" collapsed="false">
      <c r="A701" s="480"/>
      <c r="B701" s="481"/>
      <c r="C701" s="481"/>
      <c r="D701" s="35"/>
      <c r="E701" s="463"/>
      <c r="F701" s="210"/>
      <c r="G701" s="210"/>
      <c r="H701" s="210"/>
      <c r="I701" s="210"/>
      <c r="J701" s="464"/>
      <c r="K701" s="209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1"/>
      <c r="AA701" s="463"/>
      <c r="AB701" s="210"/>
      <c r="AC701" s="465"/>
    </row>
    <row r="702" customFormat="false" ht="14.25" hidden="false" customHeight="false" outlineLevel="0" collapsed="false">
      <c r="A702" s="480"/>
      <c r="B702" s="481"/>
      <c r="C702" s="481"/>
      <c r="D702" s="35"/>
      <c r="E702" s="463"/>
      <c r="F702" s="210"/>
      <c r="G702" s="210"/>
      <c r="H702" s="210"/>
      <c r="I702" s="210"/>
      <c r="J702" s="464"/>
      <c r="K702" s="209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1"/>
      <c r="AA702" s="463"/>
      <c r="AB702" s="210"/>
      <c r="AC702" s="465"/>
    </row>
    <row r="703" customFormat="false" ht="14.25" hidden="false" customHeight="false" outlineLevel="0" collapsed="false">
      <c r="A703" s="480"/>
      <c r="B703" s="481"/>
      <c r="C703" s="481"/>
      <c r="D703" s="35"/>
      <c r="E703" s="463"/>
      <c r="F703" s="210"/>
      <c r="G703" s="210"/>
      <c r="H703" s="210"/>
      <c r="I703" s="210"/>
      <c r="J703" s="464"/>
      <c r="K703" s="209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1"/>
      <c r="AA703" s="463"/>
      <c r="AB703" s="210"/>
      <c r="AC703" s="465"/>
    </row>
    <row r="704" customFormat="false" ht="14.25" hidden="false" customHeight="false" outlineLevel="0" collapsed="false">
      <c r="A704" s="480"/>
      <c r="B704" s="481"/>
      <c r="C704" s="481"/>
      <c r="D704" s="35"/>
      <c r="E704" s="463"/>
      <c r="F704" s="210"/>
      <c r="G704" s="210"/>
      <c r="H704" s="210"/>
      <c r="I704" s="210"/>
      <c r="J704" s="464"/>
      <c r="K704" s="209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1"/>
      <c r="AA704" s="463"/>
      <c r="AB704" s="210"/>
      <c r="AC704" s="465"/>
    </row>
    <row r="705" customFormat="false" ht="14.25" hidden="false" customHeight="false" outlineLevel="0" collapsed="false">
      <c r="A705" s="480"/>
      <c r="B705" s="481"/>
      <c r="C705" s="481"/>
      <c r="D705" s="35"/>
      <c r="E705" s="463"/>
      <c r="F705" s="210"/>
      <c r="G705" s="210"/>
      <c r="H705" s="210"/>
      <c r="I705" s="210"/>
      <c r="J705" s="464"/>
      <c r="K705" s="209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1"/>
      <c r="AA705" s="463"/>
      <c r="AB705" s="210"/>
      <c r="AC705" s="465"/>
    </row>
    <row r="706" customFormat="false" ht="14.25" hidden="false" customHeight="false" outlineLevel="0" collapsed="false">
      <c r="A706" s="480"/>
      <c r="B706" s="481"/>
      <c r="C706" s="481"/>
      <c r="D706" s="35"/>
      <c r="E706" s="463"/>
      <c r="F706" s="210"/>
      <c r="G706" s="210"/>
      <c r="H706" s="210"/>
      <c r="I706" s="210"/>
      <c r="J706" s="464"/>
      <c r="K706" s="209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1"/>
      <c r="AA706" s="463"/>
      <c r="AB706" s="210"/>
      <c r="AC706" s="465"/>
    </row>
    <row r="707" customFormat="false" ht="14.25" hidden="false" customHeight="false" outlineLevel="0" collapsed="false">
      <c r="A707" s="480"/>
      <c r="B707" s="481"/>
      <c r="C707" s="481"/>
      <c r="D707" s="35"/>
      <c r="E707" s="463"/>
      <c r="F707" s="210"/>
      <c r="G707" s="210"/>
      <c r="H707" s="210"/>
      <c r="I707" s="210"/>
      <c r="J707" s="464"/>
      <c r="K707" s="209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1"/>
      <c r="AA707" s="463"/>
      <c r="AB707" s="210"/>
      <c r="AC707" s="465"/>
    </row>
    <row r="708" customFormat="false" ht="14.25" hidden="false" customHeight="false" outlineLevel="0" collapsed="false">
      <c r="A708" s="480"/>
      <c r="B708" s="481"/>
      <c r="C708" s="481"/>
      <c r="D708" s="35"/>
      <c r="E708" s="463"/>
      <c r="F708" s="210"/>
      <c r="G708" s="210"/>
      <c r="H708" s="210"/>
      <c r="I708" s="210"/>
      <c r="J708" s="464"/>
      <c r="K708" s="209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1"/>
      <c r="AA708" s="463"/>
      <c r="AB708" s="210"/>
      <c r="AC708" s="465"/>
    </row>
    <row r="709" customFormat="false" ht="14.25" hidden="false" customHeight="false" outlineLevel="0" collapsed="false">
      <c r="A709" s="480"/>
      <c r="B709" s="481"/>
      <c r="C709" s="481"/>
      <c r="D709" s="35"/>
      <c r="E709" s="463"/>
      <c r="F709" s="210"/>
      <c r="G709" s="210"/>
      <c r="H709" s="210"/>
      <c r="I709" s="210"/>
      <c r="J709" s="464"/>
      <c r="K709" s="209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1"/>
      <c r="AA709" s="463"/>
      <c r="AB709" s="210"/>
      <c r="AC709" s="465"/>
    </row>
    <row r="710" customFormat="false" ht="14.25" hidden="false" customHeight="false" outlineLevel="0" collapsed="false">
      <c r="A710" s="480"/>
      <c r="B710" s="481"/>
      <c r="C710" s="481"/>
      <c r="D710" s="35"/>
      <c r="E710" s="463"/>
      <c r="F710" s="210"/>
      <c r="G710" s="210"/>
      <c r="H710" s="210"/>
      <c r="I710" s="210"/>
      <c r="J710" s="464"/>
      <c r="K710" s="209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1"/>
      <c r="AA710" s="463"/>
      <c r="AB710" s="210"/>
      <c r="AC710" s="465"/>
    </row>
    <row r="711" customFormat="false" ht="14.25" hidden="false" customHeight="false" outlineLevel="0" collapsed="false">
      <c r="A711" s="480"/>
      <c r="B711" s="481"/>
      <c r="C711" s="481"/>
      <c r="D711" s="35"/>
      <c r="E711" s="463"/>
      <c r="F711" s="210"/>
      <c r="G711" s="210"/>
      <c r="H711" s="210"/>
      <c r="I711" s="210"/>
      <c r="J711" s="464"/>
      <c r="K711" s="209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1"/>
      <c r="AA711" s="463"/>
      <c r="AB711" s="210"/>
      <c r="AC711" s="465"/>
    </row>
    <row r="712" customFormat="false" ht="14.25" hidden="false" customHeight="false" outlineLevel="0" collapsed="false">
      <c r="A712" s="480"/>
      <c r="B712" s="481"/>
      <c r="C712" s="481"/>
      <c r="D712" s="35"/>
      <c r="E712" s="463"/>
      <c r="F712" s="210"/>
      <c r="G712" s="210"/>
      <c r="H712" s="210"/>
      <c r="I712" s="210"/>
      <c r="J712" s="464"/>
      <c r="K712" s="209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1"/>
      <c r="AA712" s="463"/>
      <c r="AB712" s="210"/>
      <c r="AC712" s="465"/>
    </row>
    <row r="713" customFormat="false" ht="14.25" hidden="false" customHeight="false" outlineLevel="0" collapsed="false">
      <c r="A713" s="480"/>
      <c r="B713" s="481"/>
      <c r="C713" s="481"/>
      <c r="D713" s="35"/>
      <c r="E713" s="463"/>
      <c r="F713" s="210"/>
      <c r="G713" s="210"/>
      <c r="H713" s="210"/>
      <c r="I713" s="210"/>
      <c r="J713" s="464"/>
      <c r="K713" s="209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1"/>
      <c r="AA713" s="463"/>
      <c r="AB713" s="210"/>
      <c r="AC713" s="465"/>
    </row>
    <row r="714" customFormat="false" ht="14.25" hidden="false" customHeight="false" outlineLevel="0" collapsed="false">
      <c r="A714" s="480"/>
      <c r="B714" s="481"/>
      <c r="C714" s="481"/>
      <c r="D714" s="35"/>
      <c r="E714" s="463"/>
      <c r="F714" s="210"/>
      <c r="G714" s="210"/>
      <c r="H714" s="210"/>
      <c r="I714" s="210"/>
      <c r="J714" s="464"/>
      <c r="K714" s="209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1"/>
      <c r="AA714" s="463"/>
      <c r="AB714" s="210"/>
      <c r="AC714" s="465"/>
    </row>
    <row r="715" customFormat="false" ht="14.25" hidden="false" customHeight="false" outlineLevel="0" collapsed="false">
      <c r="A715" s="480"/>
      <c r="B715" s="481"/>
      <c r="C715" s="481"/>
      <c r="D715" s="35"/>
      <c r="E715" s="463"/>
      <c r="F715" s="210"/>
      <c r="G715" s="210"/>
      <c r="H715" s="210"/>
      <c r="I715" s="210"/>
      <c r="J715" s="464"/>
      <c r="K715" s="209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1"/>
      <c r="AA715" s="463"/>
      <c r="AB715" s="210"/>
      <c r="AC715" s="465"/>
    </row>
    <row r="716" customFormat="false" ht="14.25" hidden="false" customHeight="false" outlineLevel="0" collapsed="false">
      <c r="A716" s="480"/>
      <c r="B716" s="481"/>
      <c r="C716" s="481"/>
      <c r="D716" s="35"/>
      <c r="E716" s="463"/>
      <c r="F716" s="210"/>
      <c r="G716" s="210"/>
      <c r="H716" s="210"/>
      <c r="I716" s="210"/>
      <c r="J716" s="464"/>
      <c r="K716" s="209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1"/>
      <c r="AA716" s="463"/>
      <c r="AB716" s="210"/>
      <c r="AC716" s="465"/>
    </row>
    <row r="717" customFormat="false" ht="14.25" hidden="false" customHeight="false" outlineLevel="0" collapsed="false">
      <c r="A717" s="480"/>
      <c r="B717" s="481"/>
      <c r="C717" s="481"/>
      <c r="D717" s="35"/>
      <c r="E717" s="463"/>
      <c r="F717" s="210"/>
      <c r="G717" s="210"/>
      <c r="H717" s="210"/>
      <c r="I717" s="210"/>
      <c r="J717" s="464"/>
      <c r="K717" s="209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1"/>
      <c r="AA717" s="463"/>
      <c r="AB717" s="210"/>
      <c r="AC717" s="465"/>
    </row>
    <row r="718" customFormat="false" ht="14.25" hidden="false" customHeight="false" outlineLevel="0" collapsed="false">
      <c r="A718" s="480"/>
      <c r="B718" s="481"/>
      <c r="C718" s="481"/>
      <c r="D718" s="35"/>
      <c r="E718" s="463"/>
      <c r="F718" s="210"/>
      <c r="G718" s="210"/>
      <c r="H718" s="210"/>
      <c r="I718" s="210"/>
      <c r="J718" s="464"/>
      <c r="K718" s="209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1"/>
      <c r="AA718" s="463"/>
      <c r="AB718" s="210"/>
      <c r="AC718" s="465"/>
    </row>
    <row r="719" customFormat="false" ht="14.25" hidden="false" customHeight="false" outlineLevel="0" collapsed="false">
      <c r="A719" s="480"/>
      <c r="B719" s="481"/>
      <c r="C719" s="481"/>
      <c r="D719" s="35"/>
      <c r="E719" s="463"/>
      <c r="F719" s="210"/>
      <c r="G719" s="210"/>
      <c r="H719" s="210"/>
      <c r="I719" s="210"/>
      <c r="J719" s="464"/>
      <c r="K719" s="209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1"/>
      <c r="AA719" s="463"/>
      <c r="AB719" s="210"/>
      <c r="AC719" s="465"/>
    </row>
    <row r="720" customFormat="false" ht="14.25" hidden="false" customHeight="false" outlineLevel="0" collapsed="false">
      <c r="A720" s="480"/>
      <c r="B720" s="481"/>
      <c r="C720" s="481"/>
      <c r="D720" s="35"/>
      <c r="E720" s="463"/>
      <c r="F720" s="210"/>
      <c r="G720" s="210"/>
      <c r="H720" s="210"/>
      <c r="I720" s="210"/>
      <c r="J720" s="464"/>
      <c r="K720" s="209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1"/>
      <c r="AA720" s="463"/>
      <c r="AB720" s="210"/>
      <c r="AC720" s="465"/>
    </row>
    <row r="721" customFormat="false" ht="14.25" hidden="false" customHeight="false" outlineLevel="0" collapsed="false">
      <c r="A721" s="480"/>
      <c r="B721" s="481"/>
      <c r="C721" s="481"/>
      <c r="D721" s="35"/>
      <c r="E721" s="463"/>
      <c r="F721" s="210"/>
      <c r="G721" s="210"/>
      <c r="H721" s="210"/>
      <c r="I721" s="210"/>
      <c r="J721" s="464"/>
      <c r="K721" s="209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1"/>
      <c r="AA721" s="463"/>
      <c r="AB721" s="210"/>
      <c r="AC721" s="465"/>
    </row>
    <row r="722" customFormat="false" ht="14.25" hidden="false" customHeight="false" outlineLevel="0" collapsed="false">
      <c r="A722" s="480"/>
      <c r="B722" s="481"/>
      <c r="C722" s="481"/>
      <c r="D722" s="35"/>
      <c r="E722" s="463"/>
      <c r="F722" s="210"/>
      <c r="G722" s="210"/>
      <c r="H722" s="210"/>
      <c r="I722" s="210"/>
      <c r="J722" s="464"/>
      <c r="K722" s="209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1"/>
      <c r="AA722" s="463"/>
      <c r="AB722" s="210"/>
      <c r="AC722" s="465"/>
    </row>
    <row r="723" customFormat="false" ht="14.25" hidden="false" customHeight="false" outlineLevel="0" collapsed="false">
      <c r="A723" s="480"/>
      <c r="B723" s="481"/>
      <c r="C723" s="481"/>
      <c r="D723" s="35"/>
      <c r="E723" s="463"/>
      <c r="F723" s="210"/>
      <c r="G723" s="210"/>
      <c r="H723" s="210"/>
      <c r="I723" s="210"/>
      <c r="J723" s="464"/>
      <c r="K723" s="209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1"/>
      <c r="AA723" s="463"/>
      <c r="AB723" s="210"/>
      <c r="AC723" s="465"/>
    </row>
    <row r="724" customFormat="false" ht="14.25" hidden="false" customHeight="false" outlineLevel="0" collapsed="false">
      <c r="A724" s="480"/>
      <c r="B724" s="481"/>
      <c r="C724" s="481"/>
      <c r="D724" s="35"/>
      <c r="E724" s="463"/>
      <c r="F724" s="210"/>
      <c r="G724" s="210"/>
      <c r="H724" s="210"/>
      <c r="I724" s="210"/>
      <c r="J724" s="464"/>
      <c r="K724" s="209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1"/>
      <c r="AA724" s="463"/>
      <c r="AB724" s="210"/>
      <c r="AC724" s="465"/>
    </row>
    <row r="725" customFormat="false" ht="14.25" hidden="false" customHeight="false" outlineLevel="0" collapsed="false">
      <c r="A725" s="480"/>
      <c r="B725" s="481"/>
      <c r="C725" s="481"/>
      <c r="D725" s="35"/>
      <c r="E725" s="463"/>
      <c r="F725" s="210"/>
      <c r="G725" s="210"/>
      <c r="H725" s="210"/>
      <c r="I725" s="210"/>
      <c r="J725" s="464"/>
      <c r="K725" s="209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1"/>
      <c r="AA725" s="463"/>
      <c r="AB725" s="210"/>
      <c r="AC725" s="465"/>
    </row>
    <row r="726" customFormat="false" ht="14.25" hidden="false" customHeight="false" outlineLevel="0" collapsed="false">
      <c r="A726" s="480"/>
      <c r="B726" s="481"/>
      <c r="C726" s="481"/>
      <c r="D726" s="35"/>
      <c r="E726" s="463"/>
      <c r="F726" s="210"/>
      <c r="G726" s="210"/>
      <c r="H726" s="210"/>
      <c r="I726" s="210"/>
      <c r="J726" s="464"/>
      <c r="K726" s="209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1"/>
      <c r="AA726" s="463"/>
      <c r="AB726" s="210"/>
      <c r="AC726" s="465"/>
    </row>
    <row r="727" customFormat="false" ht="14.25" hidden="false" customHeight="false" outlineLevel="0" collapsed="false">
      <c r="A727" s="480"/>
      <c r="B727" s="481"/>
      <c r="C727" s="481"/>
      <c r="D727" s="35"/>
      <c r="E727" s="463"/>
      <c r="F727" s="210"/>
      <c r="G727" s="210"/>
      <c r="H727" s="210"/>
      <c r="I727" s="210"/>
      <c r="J727" s="464"/>
      <c r="K727" s="209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1"/>
      <c r="AA727" s="463"/>
      <c r="AB727" s="210"/>
      <c r="AC727" s="465"/>
    </row>
    <row r="728" customFormat="false" ht="14.25" hidden="false" customHeight="false" outlineLevel="0" collapsed="false">
      <c r="A728" s="480"/>
      <c r="B728" s="481"/>
      <c r="C728" s="481"/>
      <c r="D728" s="35"/>
      <c r="E728" s="463"/>
      <c r="F728" s="210"/>
      <c r="G728" s="210"/>
      <c r="H728" s="210"/>
      <c r="I728" s="210"/>
      <c r="J728" s="464"/>
      <c r="K728" s="209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1"/>
      <c r="AA728" s="463"/>
      <c r="AB728" s="210"/>
      <c r="AC728" s="465"/>
    </row>
    <row r="729" customFormat="false" ht="14.25" hidden="false" customHeight="false" outlineLevel="0" collapsed="false">
      <c r="A729" s="480"/>
      <c r="B729" s="481"/>
      <c r="C729" s="481"/>
      <c r="D729" s="35"/>
      <c r="E729" s="463"/>
      <c r="F729" s="210"/>
      <c r="G729" s="210"/>
      <c r="H729" s="210"/>
      <c r="I729" s="210"/>
      <c r="J729" s="464"/>
      <c r="K729" s="209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1"/>
      <c r="AA729" s="463"/>
      <c r="AB729" s="210"/>
      <c r="AC729" s="465"/>
    </row>
    <row r="730" customFormat="false" ht="14.25" hidden="false" customHeight="false" outlineLevel="0" collapsed="false">
      <c r="A730" s="480"/>
      <c r="B730" s="481"/>
      <c r="C730" s="481"/>
      <c r="D730" s="35"/>
      <c r="E730" s="463"/>
      <c r="F730" s="210"/>
      <c r="G730" s="210"/>
      <c r="H730" s="210"/>
      <c r="I730" s="210"/>
      <c r="J730" s="464"/>
      <c r="K730" s="209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1"/>
      <c r="AA730" s="463"/>
      <c r="AB730" s="210"/>
      <c r="AC730" s="465"/>
    </row>
    <row r="731" customFormat="false" ht="14.25" hidden="false" customHeight="false" outlineLevel="0" collapsed="false">
      <c r="A731" s="480"/>
      <c r="B731" s="481"/>
      <c r="C731" s="481"/>
      <c r="D731" s="35"/>
      <c r="E731" s="463"/>
      <c r="F731" s="210"/>
      <c r="G731" s="210"/>
      <c r="H731" s="210"/>
      <c r="I731" s="210"/>
      <c r="J731" s="464"/>
      <c r="K731" s="209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1"/>
      <c r="AA731" s="463"/>
      <c r="AB731" s="210"/>
      <c r="AC731" s="465"/>
    </row>
    <row r="732" customFormat="false" ht="14.25" hidden="false" customHeight="false" outlineLevel="0" collapsed="false">
      <c r="A732" s="480"/>
      <c r="B732" s="481"/>
      <c r="C732" s="481"/>
      <c r="D732" s="35"/>
      <c r="E732" s="463"/>
      <c r="F732" s="210"/>
      <c r="G732" s="210"/>
      <c r="H732" s="210"/>
      <c r="I732" s="210"/>
      <c r="J732" s="464"/>
      <c r="K732" s="209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1"/>
      <c r="AA732" s="463"/>
      <c r="AB732" s="210"/>
      <c r="AC732" s="465"/>
    </row>
    <row r="733" customFormat="false" ht="14.25" hidden="false" customHeight="false" outlineLevel="0" collapsed="false">
      <c r="A733" s="480"/>
      <c r="B733" s="481"/>
      <c r="C733" s="481"/>
      <c r="D733" s="35"/>
      <c r="E733" s="463"/>
      <c r="F733" s="210"/>
      <c r="G733" s="210"/>
      <c r="H733" s="210"/>
      <c r="I733" s="210"/>
      <c r="J733" s="464"/>
      <c r="K733" s="209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1"/>
      <c r="AA733" s="463"/>
      <c r="AB733" s="210"/>
      <c r="AC733" s="465"/>
    </row>
    <row r="734" customFormat="false" ht="14.25" hidden="false" customHeight="false" outlineLevel="0" collapsed="false">
      <c r="A734" s="480"/>
      <c r="B734" s="481"/>
      <c r="C734" s="481"/>
      <c r="D734" s="35"/>
      <c r="E734" s="463"/>
      <c r="F734" s="210"/>
      <c r="G734" s="210"/>
      <c r="H734" s="210"/>
      <c r="I734" s="210"/>
      <c r="J734" s="464"/>
      <c r="K734" s="209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1"/>
      <c r="AA734" s="463"/>
      <c r="AB734" s="210"/>
      <c r="AC734" s="465"/>
    </row>
    <row r="735" customFormat="false" ht="14.25" hidden="false" customHeight="false" outlineLevel="0" collapsed="false">
      <c r="A735" s="480"/>
      <c r="B735" s="481"/>
      <c r="C735" s="481"/>
      <c r="D735" s="35"/>
      <c r="E735" s="463"/>
      <c r="F735" s="210"/>
      <c r="G735" s="210"/>
      <c r="H735" s="210"/>
      <c r="I735" s="210"/>
      <c r="J735" s="464"/>
      <c r="K735" s="209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1"/>
      <c r="AA735" s="463"/>
      <c r="AB735" s="210"/>
      <c r="AC735" s="465"/>
    </row>
    <row r="736" customFormat="false" ht="14.25" hidden="false" customHeight="false" outlineLevel="0" collapsed="false">
      <c r="A736" s="480"/>
      <c r="B736" s="481"/>
      <c r="C736" s="481"/>
      <c r="D736" s="35"/>
      <c r="E736" s="463"/>
      <c r="F736" s="210"/>
      <c r="G736" s="210"/>
      <c r="H736" s="210"/>
      <c r="I736" s="210"/>
      <c r="J736" s="464"/>
      <c r="K736" s="209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1"/>
      <c r="AA736" s="463"/>
      <c r="AB736" s="210"/>
      <c r="AC736" s="465"/>
    </row>
    <row r="737" customFormat="false" ht="14.25" hidden="false" customHeight="false" outlineLevel="0" collapsed="false">
      <c r="A737" s="480"/>
      <c r="B737" s="481"/>
      <c r="C737" s="481"/>
      <c r="D737" s="35"/>
      <c r="E737" s="463"/>
      <c r="F737" s="210"/>
      <c r="G737" s="210"/>
      <c r="H737" s="210"/>
      <c r="I737" s="210"/>
      <c r="J737" s="464"/>
      <c r="K737" s="209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1"/>
      <c r="AA737" s="463"/>
      <c r="AB737" s="210"/>
      <c r="AC737" s="465"/>
    </row>
    <row r="738" customFormat="false" ht="14.25" hidden="false" customHeight="false" outlineLevel="0" collapsed="false">
      <c r="A738" s="480"/>
      <c r="B738" s="481"/>
      <c r="C738" s="481"/>
      <c r="D738" s="35"/>
      <c r="E738" s="463"/>
      <c r="F738" s="210"/>
      <c r="G738" s="210"/>
      <c r="H738" s="210"/>
      <c r="I738" s="210"/>
      <c r="J738" s="464"/>
      <c r="K738" s="209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1"/>
      <c r="AA738" s="463"/>
      <c r="AB738" s="210"/>
      <c r="AC738" s="465"/>
    </row>
    <row r="739" customFormat="false" ht="14.25" hidden="false" customHeight="false" outlineLevel="0" collapsed="false">
      <c r="A739" s="480"/>
      <c r="B739" s="481"/>
      <c r="C739" s="481"/>
      <c r="D739" s="35"/>
      <c r="E739" s="463"/>
      <c r="F739" s="210"/>
      <c r="G739" s="210"/>
      <c r="H739" s="210"/>
      <c r="I739" s="210"/>
      <c r="J739" s="464"/>
      <c r="K739" s="209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1"/>
      <c r="AA739" s="463"/>
      <c r="AB739" s="210"/>
      <c r="AC739" s="465"/>
    </row>
    <row r="740" customFormat="false" ht="14.25" hidden="false" customHeight="false" outlineLevel="0" collapsed="false">
      <c r="A740" s="480"/>
      <c r="B740" s="481"/>
      <c r="C740" s="481"/>
      <c r="D740" s="35"/>
      <c r="E740" s="463"/>
      <c r="F740" s="210"/>
      <c r="G740" s="210"/>
      <c r="H740" s="210"/>
      <c r="I740" s="210"/>
      <c r="J740" s="464"/>
      <c r="K740" s="209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1"/>
      <c r="AA740" s="463"/>
      <c r="AB740" s="210"/>
      <c r="AC740" s="465"/>
    </row>
    <row r="741" customFormat="false" ht="14.25" hidden="false" customHeight="false" outlineLevel="0" collapsed="false">
      <c r="A741" s="480"/>
      <c r="B741" s="481"/>
      <c r="C741" s="481"/>
      <c r="D741" s="35"/>
      <c r="E741" s="463"/>
      <c r="F741" s="210"/>
      <c r="G741" s="210"/>
      <c r="H741" s="210"/>
      <c r="I741" s="210"/>
      <c r="J741" s="464"/>
      <c r="K741" s="209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1"/>
      <c r="AA741" s="463"/>
      <c r="AB741" s="210"/>
      <c r="AC741" s="465"/>
    </row>
    <row r="742" customFormat="false" ht="14.25" hidden="false" customHeight="false" outlineLevel="0" collapsed="false">
      <c r="A742" s="480"/>
      <c r="B742" s="481"/>
      <c r="C742" s="481"/>
      <c r="D742" s="35"/>
      <c r="E742" s="463"/>
      <c r="F742" s="210"/>
      <c r="G742" s="210"/>
      <c r="H742" s="210"/>
      <c r="I742" s="210"/>
      <c r="J742" s="464"/>
      <c r="K742" s="209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1"/>
      <c r="AA742" s="463"/>
      <c r="AB742" s="210"/>
      <c r="AC742" s="465"/>
    </row>
    <row r="743" customFormat="false" ht="14.25" hidden="false" customHeight="false" outlineLevel="0" collapsed="false">
      <c r="A743" s="480"/>
      <c r="B743" s="481"/>
      <c r="C743" s="481"/>
      <c r="D743" s="35"/>
      <c r="E743" s="463"/>
      <c r="F743" s="210"/>
      <c r="G743" s="210"/>
      <c r="H743" s="210"/>
      <c r="I743" s="210"/>
      <c r="J743" s="464"/>
      <c r="K743" s="209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1"/>
      <c r="AA743" s="463"/>
      <c r="AB743" s="210"/>
      <c r="AC743" s="465"/>
    </row>
    <row r="744" customFormat="false" ht="14.25" hidden="false" customHeight="false" outlineLevel="0" collapsed="false">
      <c r="A744" s="480"/>
      <c r="B744" s="481"/>
      <c r="C744" s="481"/>
      <c r="D744" s="35"/>
      <c r="E744" s="463"/>
      <c r="F744" s="210"/>
      <c r="G744" s="210"/>
      <c r="H744" s="210"/>
      <c r="I744" s="210"/>
      <c r="J744" s="464"/>
      <c r="K744" s="209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1"/>
      <c r="AA744" s="463"/>
      <c r="AB744" s="210"/>
      <c r="AC744" s="465"/>
    </row>
    <row r="745" customFormat="false" ht="14.25" hidden="false" customHeight="false" outlineLevel="0" collapsed="false">
      <c r="A745" s="480"/>
      <c r="B745" s="481"/>
      <c r="C745" s="481"/>
      <c r="D745" s="35"/>
      <c r="E745" s="463"/>
      <c r="F745" s="210"/>
      <c r="G745" s="210"/>
      <c r="H745" s="210"/>
      <c r="I745" s="210"/>
      <c r="J745" s="464"/>
      <c r="K745" s="209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1"/>
      <c r="AA745" s="463"/>
      <c r="AB745" s="210"/>
      <c r="AC745" s="465"/>
    </row>
    <row r="746" customFormat="false" ht="14.25" hidden="false" customHeight="false" outlineLevel="0" collapsed="false">
      <c r="A746" s="480"/>
      <c r="B746" s="481"/>
      <c r="C746" s="481"/>
      <c r="D746" s="35"/>
      <c r="E746" s="463"/>
      <c r="F746" s="210"/>
      <c r="G746" s="210"/>
      <c r="H746" s="210"/>
      <c r="I746" s="210"/>
      <c r="J746" s="464"/>
      <c r="K746" s="209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1"/>
      <c r="AA746" s="463"/>
      <c r="AB746" s="210"/>
      <c r="AC746" s="465"/>
    </row>
    <row r="747" customFormat="false" ht="14.25" hidden="false" customHeight="false" outlineLevel="0" collapsed="false">
      <c r="A747" s="480"/>
      <c r="B747" s="481"/>
      <c r="C747" s="481"/>
      <c r="D747" s="35"/>
      <c r="E747" s="463"/>
      <c r="F747" s="210"/>
      <c r="G747" s="210"/>
      <c r="H747" s="210"/>
      <c r="I747" s="210"/>
      <c r="J747" s="464"/>
      <c r="K747" s="209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1"/>
      <c r="AA747" s="463"/>
      <c r="AB747" s="210"/>
      <c r="AC747" s="465"/>
    </row>
    <row r="748" customFormat="false" ht="14.25" hidden="false" customHeight="false" outlineLevel="0" collapsed="false">
      <c r="A748" s="480"/>
      <c r="B748" s="481"/>
      <c r="C748" s="481"/>
      <c r="D748" s="35"/>
      <c r="E748" s="463"/>
      <c r="F748" s="210"/>
      <c r="G748" s="210"/>
      <c r="H748" s="210"/>
      <c r="I748" s="210"/>
      <c r="J748" s="464"/>
      <c r="K748" s="209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1"/>
      <c r="AA748" s="463"/>
      <c r="AB748" s="210"/>
      <c r="AC748" s="465"/>
    </row>
    <row r="749" customFormat="false" ht="14.25" hidden="false" customHeight="false" outlineLevel="0" collapsed="false">
      <c r="A749" s="480"/>
      <c r="B749" s="481"/>
      <c r="C749" s="481"/>
      <c r="D749" s="35"/>
      <c r="E749" s="463"/>
      <c r="F749" s="210"/>
      <c r="G749" s="210"/>
      <c r="H749" s="210"/>
      <c r="I749" s="210"/>
      <c r="J749" s="464"/>
      <c r="K749" s="209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1"/>
      <c r="AA749" s="463"/>
      <c r="AB749" s="210"/>
      <c r="AC749" s="465"/>
    </row>
    <row r="750" customFormat="false" ht="14.25" hidden="false" customHeight="false" outlineLevel="0" collapsed="false">
      <c r="A750" s="480"/>
      <c r="B750" s="481"/>
      <c r="C750" s="481"/>
      <c r="D750" s="35"/>
      <c r="E750" s="463"/>
      <c r="F750" s="210"/>
      <c r="G750" s="210"/>
      <c r="H750" s="210"/>
      <c r="I750" s="210"/>
      <c r="J750" s="464"/>
      <c r="K750" s="209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1"/>
      <c r="AA750" s="463"/>
      <c r="AB750" s="210"/>
      <c r="AC750" s="465"/>
    </row>
    <row r="751" customFormat="false" ht="14.25" hidden="false" customHeight="false" outlineLevel="0" collapsed="false">
      <c r="A751" s="480"/>
      <c r="B751" s="481"/>
      <c r="C751" s="481"/>
      <c r="D751" s="35"/>
      <c r="E751" s="463"/>
      <c r="F751" s="210"/>
      <c r="G751" s="210"/>
      <c r="H751" s="210"/>
      <c r="I751" s="210"/>
      <c r="J751" s="464"/>
      <c r="K751" s="209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1"/>
      <c r="AA751" s="463"/>
      <c r="AB751" s="210"/>
      <c r="AC751" s="465"/>
    </row>
    <row r="752" customFormat="false" ht="14.25" hidden="false" customHeight="false" outlineLevel="0" collapsed="false">
      <c r="A752" s="480"/>
      <c r="B752" s="481"/>
      <c r="C752" s="481"/>
      <c r="D752" s="35"/>
      <c r="E752" s="463"/>
      <c r="F752" s="210"/>
      <c r="G752" s="210"/>
      <c r="H752" s="210"/>
      <c r="I752" s="210"/>
      <c r="J752" s="464"/>
      <c r="K752" s="209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1"/>
      <c r="AA752" s="463"/>
      <c r="AB752" s="210"/>
      <c r="AC752" s="465"/>
    </row>
    <row r="753" customFormat="false" ht="14.25" hidden="false" customHeight="false" outlineLevel="0" collapsed="false">
      <c r="A753" s="480"/>
      <c r="B753" s="481"/>
      <c r="C753" s="481"/>
      <c r="D753" s="35"/>
      <c r="E753" s="463"/>
      <c r="F753" s="210"/>
      <c r="G753" s="210"/>
      <c r="H753" s="210"/>
      <c r="I753" s="210"/>
      <c r="J753" s="464"/>
      <c r="K753" s="209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1"/>
      <c r="AA753" s="463"/>
      <c r="AB753" s="210"/>
      <c r="AC753" s="465"/>
    </row>
    <row r="754" customFormat="false" ht="14.25" hidden="false" customHeight="false" outlineLevel="0" collapsed="false">
      <c r="A754" s="480"/>
      <c r="B754" s="481"/>
      <c r="C754" s="481"/>
      <c r="D754" s="35"/>
      <c r="E754" s="463"/>
      <c r="F754" s="210"/>
      <c r="G754" s="210"/>
      <c r="H754" s="210"/>
      <c r="I754" s="210"/>
      <c r="J754" s="464"/>
      <c r="K754" s="209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1"/>
      <c r="AA754" s="463"/>
      <c r="AB754" s="210"/>
      <c r="AC754" s="465"/>
    </row>
    <row r="755" customFormat="false" ht="14.25" hidden="false" customHeight="false" outlineLevel="0" collapsed="false">
      <c r="A755" s="480"/>
      <c r="B755" s="481"/>
      <c r="C755" s="481"/>
      <c r="D755" s="35"/>
      <c r="E755" s="463"/>
      <c r="F755" s="210"/>
      <c r="G755" s="210"/>
      <c r="H755" s="210"/>
      <c r="I755" s="210"/>
      <c r="J755" s="464"/>
      <c r="K755" s="209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1"/>
      <c r="AA755" s="463"/>
      <c r="AB755" s="210"/>
      <c r="AC755" s="465"/>
    </row>
    <row r="756" customFormat="false" ht="14.25" hidden="false" customHeight="false" outlineLevel="0" collapsed="false">
      <c r="A756" s="480"/>
      <c r="B756" s="481"/>
      <c r="C756" s="481"/>
      <c r="D756" s="35"/>
      <c r="E756" s="463"/>
      <c r="F756" s="210"/>
      <c r="G756" s="210"/>
      <c r="H756" s="210"/>
      <c r="I756" s="210"/>
      <c r="J756" s="464"/>
      <c r="K756" s="209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1"/>
      <c r="AA756" s="463"/>
      <c r="AB756" s="210"/>
      <c r="AC756" s="465"/>
    </row>
    <row r="757" customFormat="false" ht="14.25" hidden="false" customHeight="false" outlineLevel="0" collapsed="false">
      <c r="A757" s="480"/>
      <c r="B757" s="481"/>
      <c r="C757" s="481"/>
      <c r="D757" s="35"/>
      <c r="E757" s="463"/>
      <c r="F757" s="210"/>
      <c r="G757" s="210"/>
      <c r="H757" s="210"/>
      <c r="I757" s="210"/>
      <c r="J757" s="464"/>
      <c r="K757" s="209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1"/>
      <c r="AA757" s="463"/>
      <c r="AB757" s="210"/>
      <c r="AC757" s="465"/>
    </row>
    <row r="758" customFormat="false" ht="14.25" hidden="false" customHeight="false" outlineLevel="0" collapsed="false">
      <c r="A758" s="480"/>
      <c r="B758" s="481"/>
      <c r="C758" s="481"/>
      <c r="D758" s="35"/>
      <c r="E758" s="463"/>
      <c r="F758" s="210"/>
      <c r="G758" s="210"/>
      <c r="H758" s="210"/>
      <c r="I758" s="210"/>
      <c r="J758" s="464"/>
      <c r="K758" s="209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1"/>
      <c r="AA758" s="463"/>
      <c r="AB758" s="210"/>
      <c r="AC758" s="465"/>
    </row>
    <row r="759" customFormat="false" ht="14.25" hidden="false" customHeight="false" outlineLevel="0" collapsed="false">
      <c r="A759" s="480"/>
      <c r="B759" s="481"/>
      <c r="C759" s="481"/>
      <c r="D759" s="35"/>
      <c r="E759" s="463"/>
      <c r="F759" s="210"/>
      <c r="G759" s="210"/>
      <c r="H759" s="210"/>
      <c r="I759" s="210"/>
      <c r="J759" s="464"/>
      <c r="K759" s="209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1"/>
      <c r="AA759" s="463"/>
      <c r="AB759" s="210"/>
      <c r="AC759" s="465"/>
    </row>
    <row r="760" customFormat="false" ht="14.25" hidden="false" customHeight="false" outlineLevel="0" collapsed="false">
      <c r="A760" s="480"/>
      <c r="B760" s="481"/>
      <c r="C760" s="481"/>
      <c r="D760" s="35"/>
      <c r="E760" s="463"/>
      <c r="F760" s="210"/>
      <c r="G760" s="210"/>
      <c r="H760" s="210"/>
      <c r="I760" s="210"/>
      <c r="J760" s="464"/>
      <c r="K760" s="209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1"/>
      <c r="AA760" s="463"/>
      <c r="AB760" s="210"/>
      <c r="AC760" s="465"/>
    </row>
    <row r="761" customFormat="false" ht="14.25" hidden="false" customHeight="false" outlineLevel="0" collapsed="false">
      <c r="A761" s="480"/>
      <c r="B761" s="481"/>
      <c r="C761" s="481"/>
      <c r="D761" s="35"/>
      <c r="E761" s="463"/>
      <c r="F761" s="210"/>
      <c r="G761" s="210"/>
      <c r="H761" s="210"/>
      <c r="I761" s="210"/>
      <c r="J761" s="464"/>
      <c r="K761" s="209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1"/>
      <c r="AA761" s="463"/>
      <c r="AB761" s="210"/>
      <c r="AC761" s="465"/>
    </row>
    <row r="762" customFormat="false" ht="14.25" hidden="false" customHeight="false" outlineLevel="0" collapsed="false">
      <c r="A762" s="480"/>
      <c r="B762" s="481"/>
      <c r="C762" s="481"/>
      <c r="D762" s="35"/>
      <c r="E762" s="463"/>
      <c r="F762" s="210"/>
      <c r="G762" s="210"/>
      <c r="H762" s="210"/>
      <c r="I762" s="210"/>
      <c r="J762" s="464"/>
      <c r="K762" s="209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1"/>
      <c r="AA762" s="463"/>
      <c r="AB762" s="210"/>
      <c r="AC762" s="465"/>
    </row>
    <row r="763" customFormat="false" ht="14.25" hidden="false" customHeight="false" outlineLevel="0" collapsed="false">
      <c r="A763" s="480"/>
      <c r="B763" s="481"/>
      <c r="C763" s="481"/>
      <c r="D763" s="35"/>
      <c r="E763" s="463"/>
      <c r="F763" s="210"/>
      <c r="G763" s="210"/>
      <c r="H763" s="210"/>
      <c r="I763" s="210"/>
      <c r="J763" s="464"/>
      <c r="K763" s="209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1"/>
      <c r="AA763" s="463"/>
      <c r="AB763" s="210"/>
      <c r="AC763" s="465"/>
    </row>
    <row r="764" customFormat="false" ht="14.25" hidden="false" customHeight="false" outlineLevel="0" collapsed="false">
      <c r="A764" s="480"/>
      <c r="B764" s="481"/>
      <c r="C764" s="481"/>
      <c r="D764" s="35"/>
      <c r="E764" s="463"/>
      <c r="F764" s="210"/>
      <c r="G764" s="210"/>
      <c r="H764" s="210"/>
      <c r="I764" s="210"/>
      <c r="J764" s="464"/>
      <c r="K764" s="209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1"/>
      <c r="AA764" s="463"/>
      <c r="AB764" s="210"/>
      <c r="AC764" s="465"/>
    </row>
    <row r="765" customFormat="false" ht="14.25" hidden="false" customHeight="false" outlineLevel="0" collapsed="false">
      <c r="A765" s="480"/>
      <c r="B765" s="481"/>
      <c r="C765" s="481"/>
      <c r="D765" s="35"/>
      <c r="E765" s="463"/>
      <c r="F765" s="210"/>
      <c r="G765" s="210"/>
      <c r="H765" s="210"/>
      <c r="I765" s="210"/>
      <c r="J765" s="464"/>
      <c r="K765" s="209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1"/>
      <c r="AA765" s="463"/>
      <c r="AB765" s="210"/>
      <c r="AC765" s="465"/>
    </row>
    <row r="766" customFormat="false" ht="14.25" hidden="false" customHeight="false" outlineLevel="0" collapsed="false">
      <c r="A766" s="480"/>
      <c r="B766" s="481"/>
      <c r="C766" s="481"/>
      <c r="D766" s="35"/>
      <c r="E766" s="463"/>
      <c r="F766" s="210"/>
      <c r="G766" s="210"/>
      <c r="H766" s="210"/>
      <c r="I766" s="210"/>
      <c r="J766" s="464"/>
      <c r="K766" s="209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1"/>
      <c r="AA766" s="463"/>
      <c r="AB766" s="210"/>
      <c r="AC766" s="465"/>
    </row>
    <row r="767" customFormat="false" ht="14.25" hidden="false" customHeight="false" outlineLevel="0" collapsed="false">
      <c r="A767" s="480"/>
      <c r="B767" s="481"/>
      <c r="C767" s="481"/>
      <c r="D767" s="35"/>
      <c r="E767" s="463"/>
      <c r="F767" s="210"/>
      <c r="G767" s="210"/>
      <c r="H767" s="210"/>
      <c r="I767" s="210"/>
      <c r="J767" s="464"/>
      <c r="K767" s="209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1"/>
      <c r="AA767" s="463"/>
      <c r="AB767" s="210"/>
      <c r="AC767" s="465"/>
    </row>
    <row r="768" customFormat="false" ht="14.25" hidden="false" customHeight="false" outlineLevel="0" collapsed="false">
      <c r="A768" s="480"/>
      <c r="B768" s="481"/>
      <c r="C768" s="481"/>
      <c r="D768" s="35"/>
      <c r="E768" s="463"/>
      <c r="F768" s="210"/>
      <c r="G768" s="210"/>
      <c r="H768" s="210"/>
      <c r="I768" s="210"/>
      <c r="J768" s="464"/>
      <c r="K768" s="209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1"/>
      <c r="AA768" s="463"/>
      <c r="AB768" s="210"/>
      <c r="AC768" s="465"/>
    </row>
    <row r="769" customFormat="false" ht="14.25" hidden="false" customHeight="false" outlineLevel="0" collapsed="false">
      <c r="A769" s="480"/>
      <c r="B769" s="481"/>
      <c r="C769" s="481"/>
      <c r="D769" s="35"/>
      <c r="E769" s="463"/>
      <c r="F769" s="210"/>
      <c r="G769" s="210"/>
      <c r="H769" s="210"/>
      <c r="I769" s="210"/>
      <c r="J769" s="464"/>
      <c r="K769" s="209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1"/>
      <c r="AA769" s="463"/>
      <c r="AB769" s="210"/>
      <c r="AC769" s="465"/>
    </row>
    <row r="770" customFormat="false" ht="14.25" hidden="false" customHeight="false" outlineLevel="0" collapsed="false">
      <c r="A770" s="480"/>
      <c r="B770" s="481"/>
      <c r="C770" s="481"/>
      <c r="D770" s="35"/>
      <c r="E770" s="463"/>
      <c r="F770" s="210"/>
      <c r="G770" s="210"/>
      <c r="H770" s="210"/>
      <c r="I770" s="210"/>
      <c r="J770" s="464"/>
      <c r="K770" s="209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1"/>
      <c r="AA770" s="463"/>
      <c r="AB770" s="210"/>
      <c r="AC770" s="465"/>
    </row>
    <row r="771" customFormat="false" ht="14.25" hidden="false" customHeight="false" outlineLevel="0" collapsed="false">
      <c r="A771" s="480"/>
      <c r="B771" s="481"/>
      <c r="C771" s="481"/>
      <c r="D771" s="35"/>
      <c r="E771" s="463"/>
      <c r="F771" s="210"/>
      <c r="G771" s="210"/>
      <c r="H771" s="210"/>
      <c r="I771" s="210"/>
      <c r="J771" s="464"/>
      <c r="K771" s="209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1"/>
      <c r="AA771" s="463"/>
      <c r="AB771" s="210"/>
      <c r="AC771" s="465"/>
    </row>
    <row r="772" customFormat="false" ht="14.25" hidden="false" customHeight="false" outlineLevel="0" collapsed="false">
      <c r="A772" s="480"/>
      <c r="B772" s="481"/>
      <c r="C772" s="481"/>
      <c r="D772" s="35"/>
      <c r="E772" s="463"/>
      <c r="F772" s="210"/>
      <c r="G772" s="210"/>
      <c r="H772" s="210"/>
      <c r="I772" s="210"/>
      <c r="J772" s="464"/>
      <c r="K772" s="209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1"/>
      <c r="AA772" s="463"/>
      <c r="AB772" s="210"/>
      <c r="AC772" s="465"/>
    </row>
    <row r="773" customFormat="false" ht="14.25" hidden="false" customHeight="false" outlineLevel="0" collapsed="false">
      <c r="A773" s="480"/>
      <c r="B773" s="481"/>
      <c r="C773" s="481"/>
      <c r="D773" s="35"/>
      <c r="E773" s="463"/>
      <c r="F773" s="210"/>
      <c r="G773" s="210"/>
      <c r="H773" s="210"/>
      <c r="I773" s="210"/>
      <c r="J773" s="464"/>
      <c r="K773" s="209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1"/>
      <c r="AA773" s="463"/>
      <c r="AB773" s="210"/>
      <c r="AC773" s="465"/>
    </row>
    <row r="774" customFormat="false" ht="14.25" hidden="false" customHeight="false" outlineLevel="0" collapsed="false">
      <c r="A774" s="480"/>
      <c r="B774" s="481"/>
      <c r="C774" s="481"/>
      <c r="D774" s="35"/>
      <c r="E774" s="463"/>
      <c r="F774" s="210"/>
      <c r="G774" s="210"/>
      <c r="H774" s="210"/>
      <c r="I774" s="210"/>
      <c r="J774" s="464"/>
      <c r="K774" s="209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1"/>
      <c r="AA774" s="463"/>
      <c r="AB774" s="210"/>
      <c r="AC774" s="465"/>
    </row>
    <row r="775" customFormat="false" ht="14.25" hidden="false" customHeight="false" outlineLevel="0" collapsed="false">
      <c r="A775" s="480"/>
      <c r="B775" s="481"/>
      <c r="C775" s="481"/>
      <c r="D775" s="35"/>
      <c r="E775" s="463"/>
      <c r="F775" s="210"/>
      <c r="G775" s="210"/>
      <c r="H775" s="210"/>
      <c r="I775" s="210"/>
      <c r="J775" s="464"/>
      <c r="K775" s="209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1"/>
      <c r="AA775" s="463"/>
      <c r="AB775" s="210"/>
      <c r="AC775" s="465"/>
    </row>
    <row r="776" customFormat="false" ht="14.25" hidden="false" customHeight="false" outlineLevel="0" collapsed="false">
      <c r="A776" s="480"/>
      <c r="B776" s="481"/>
      <c r="C776" s="481"/>
      <c r="D776" s="35"/>
      <c r="E776" s="463"/>
      <c r="F776" s="210"/>
      <c r="G776" s="210"/>
      <c r="H776" s="210"/>
      <c r="I776" s="210"/>
      <c r="J776" s="464"/>
      <c r="K776" s="209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1"/>
      <c r="AA776" s="463"/>
      <c r="AB776" s="210"/>
      <c r="AC776" s="465"/>
    </row>
    <row r="777" customFormat="false" ht="14.25" hidden="false" customHeight="false" outlineLevel="0" collapsed="false">
      <c r="A777" s="480"/>
      <c r="B777" s="481"/>
      <c r="C777" s="481"/>
      <c r="D777" s="35"/>
      <c r="E777" s="463"/>
      <c r="F777" s="210"/>
      <c r="G777" s="210"/>
      <c r="H777" s="210"/>
      <c r="I777" s="210"/>
      <c r="J777" s="464"/>
      <c r="K777" s="209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1"/>
      <c r="AA777" s="463"/>
      <c r="AB777" s="210"/>
      <c r="AC777" s="465"/>
    </row>
    <row r="778" customFormat="false" ht="14.25" hidden="false" customHeight="false" outlineLevel="0" collapsed="false">
      <c r="A778" s="480"/>
      <c r="B778" s="481"/>
      <c r="C778" s="481"/>
      <c r="D778" s="35"/>
      <c r="E778" s="463"/>
      <c r="F778" s="210"/>
      <c r="G778" s="210"/>
      <c r="H778" s="210"/>
      <c r="I778" s="210"/>
      <c r="J778" s="464"/>
      <c r="K778" s="209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1"/>
      <c r="AA778" s="463"/>
      <c r="AB778" s="210"/>
      <c r="AC778" s="465"/>
    </row>
    <row r="779" customFormat="false" ht="14.25" hidden="false" customHeight="false" outlineLevel="0" collapsed="false">
      <c r="A779" s="480"/>
      <c r="B779" s="481"/>
      <c r="C779" s="481"/>
      <c r="D779" s="35"/>
      <c r="E779" s="463"/>
      <c r="F779" s="210"/>
      <c r="G779" s="210"/>
      <c r="H779" s="210"/>
      <c r="I779" s="210"/>
      <c r="J779" s="464"/>
      <c r="K779" s="209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1"/>
      <c r="AA779" s="463"/>
      <c r="AB779" s="210"/>
      <c r="AC779" s="465"/>
    </row>
    <row r="780" customFormat="false" ht="14.25" hidden="false" customHeight="false" outlineLevel="0" collapsed="false">
      <c r="A780" s="480"/>
      <c r="B780" s="481"/>
      <c r="C780" s="481"/>
      <c r="D780" s="35"/>
      <c r="E780" s="463"/>
      <c r="F780" s="210"/>
      <c r="G780" s="210"/>
      <c r="H780" s="210"/>
      <c r="I780" s="210"/>
      <c r="J780" s="464"/>
      <c r="K780" s="209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1"/>
      <c r="AA780" s="463"/>
      <c r="AB780" s="210"/>
      <c r="AC780" s="465"/>
    </row>
    <row r="781" customFormat="false" ht="14.25" hidden="false" customHeight="false" outlineLevel="0" collapsed="false">
      <c r="A781" s="480"/>
      <c r="B781" s="481"/>
      <c r="C781" s="481"/>
      <c r="D781" s="35"/>
      <c r="E781" s="463"/>
      <c r="F781" s="210"/>
      <c r="G781" s="210"/>
      <c r="H781" s="210"/>
      <c r="I781" s="210"/>
      <c r="J781" s="464"/>
      <c r="K781" s="209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1"/>
      <c r="AA781" s="463"/>
      <c r="AB781" s="210"/>
      <c r="AC781" s="465"/>
    </row>
    <row r="782" customFormat="false" ht="14.25" hidden="false" customHeight="false" outlineLevel="0" collapsed="false">
      <c r="A782" s="480"/>
      <c r="B782" s="481"/>
      <c r="C782" s="481"/>
      <c r="D782" s="35"/>
      <c r="E782" s="463"/>
      <c r="F782" s="210"/>
      <c r="G782" s="210"/>
      <c r="H782" s="210"/>
      <c r="I782" s="210"/>
      <c r="J782" s="464"/>
      <c r="K782" s="209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1"/>
      <c r="AA782" s="463"/>
      <c r="AB782" s="210"/>
      <c r="AC782" s="465"/>
    </row>
    <row r="783" customFormat="false" ht="14.25" hidden="false" customHeight="false" outlineLevel="0" collapsed="false">
      <c r="A783" s="480"/>
      <c r="B783" s="481"/>
      <c r="C783" s="481"/>
      <c r="D783" s="35"/>
      <c r="E783" s="463"/>
      <c r="F783" s="210"/>
      <c r="G783" s="210"/>
      <c r="H783" s="210"/>
      <c r="I783" s="210"/>
      <c r="J783" s="464"/>
      <c r="K783" s="209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1"/>
      <c r="AA783" s="463"/>
      <c r="AB783" s="210"/>
      <c r="AC783" s="465"/>
    </row>
    <row r="784" customFormat="false" ht="14.25" hidden="false" customHeight="false" outlineLevel="0" collapsed="false">
      <c r="A784" s="480"/>
      <c r="B784" s="481"/>
      <c r="C784" s="481"/>
      <c r="D784" s="35"/>
      <c r="E784" s="463"/>
      <c r="F784" s="210"/>
      <c r="G784" s="210"/>
      <c r="H784" s="210"/>
      <c r="I784" s="210"/>
      <c r="J784" s="464"/>
      <c r="K784" s="209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1"/>
      <c r="AA784" s="463"/>
      <c r="AB784" s="210"/>
      <c r="AC784" s="465"/>
    </row>
    <row r="785" customFormat="false" ht="14.25" hidden="false" customHeight="false" outlineLevel="0" collapsed="false">
      <c r="A785" s="480"/>
      <c r="B785" s="481"/>
      <c r="C785" s="481"/>
      <c r="D785" s="35"/>
      <c r="E785" s="463"/>
      <c r="F785" s="210"/>
      <c r="G785" s="210"/>
      <c r="H785" s="210"/>
      <c r="I785" s="210"/>
      <c r="J785" s="464"/>
      <c r="K785" s="209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1"/>
      <c r="AA785" s="463"/>
      <c r="AB785" s="210"/>
      <c r="AC785" s="465"/>
    </row>
    <row r="786" customFormat="false" ht="14.25" hidden="false" customHeight="false" outlineLevel="0" collapsed="false">
      <c r="A786" s="480"/>
      <c r="B786" s="481"/>
      <c r="C786" s="481"/>
      <c r="D786" s="35"/>
      <c r="E786" s="463"/>
      <c r="F786" s="210"/>
      <c r="G786" s="210"/>
      <c r="H786" s="210"/>
      <c r="I786" s="210"/>
      <c r="J786" s="464"/>
      <c r="K786" s="209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1"/>
      <c r="AA786" s="463"/>
      <c r="AB786" s="210"/>
      <c r="AC786" s="465"/>
    </row>
    <row r="787" customFormat="false" ht="14.25" hidden="false" customHeight="false" outlineLevel="0" collapsed="false">
      <c r="A787" s="480"/>
      <c r="B787" s="481"/>
      <c r="C787" s="481"/>
      <c r="D787" s="35"/>
      <c r="E787" s="463"/>
      <c r="F787" s="210"/>
      <c r="G787" s="210"/>
      <c r="H787" s="210"/>
      <c r="I787" s="210"/>
      <c r="J787" s="464"/>
      <c r="K787" s="209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1"/>
      <c r="AA787" s="463"/>
      <c r="AB787" s="210"/>
      <c r="AC787" s="465"/>
    </row>
    <row r="788" customFormat="false" ht="14.25" hidden="false" customHeight="false" outlineLevel="0" collapsed="false">
      <c r="A788" s="480"/>
      <c r="B788" s="481"/>
      <c r="C788" s="481"/>
      <c r="D788" s="35"/>
      <c r="E788" s="463"/>
      <c r="F788" s="210"/>
      <c r="G788" s="210"/>
      <c r="H788" s="210"/>
      <c r="I788" s="210"/>
      <c r="J788" s="464"/>
      <c r="K788" s="209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1"/>
      <c r="AA788" s="463"/>
      <c r="AB788" s="210"/>
      <c r="AC788" s="465"/>
    </row>
    <row r="789" customFormat="false" ht="14.25" hidden="false" customHeight="false" outlineLevel="0" collapsed="false">
      <c r="A789" s="480"/>
      <c r="B789" s="481"/>
      <c r="C789" s="481"/>
      <c r="D789" s="35"/>
      <c r="E789" s="463"/>
      <c r="F789" s="210"/>
      <c r="G789" s="210"/>
      <c r="H789" s="210"/>
      <c r="I789" s="210"/>
      <c r="J789" s="464"/>
      <c r="K789" s="209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1"/>
      <c r="AA789" s="463"/>
      <c r="AB789" s="210"/>
      <c r="AC789" s="465"/>
    </row>
    <row r="790" customFormat="false" ht="14.25" hidden="false" customHeight="false" outlineLevel="0" collapsed="false">
      <c r="A790" s="480"/>
      <c r="B790" s="481"/>
      <c r="C790" s="481"/>
      <c r="D790" s="35"/>
      <c r="E790" s="463"/>
      <c r="F790" s="210"/>
      <c r="G790" s="210"/>
      <c r="H790" s="210"/>
      <c r="I790" s="210"/>
      <c r="J790" s="464"/>
      <c r="K790" s="209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1"/>
      <c r="AA790" s="463"/>
      <c r="AB790" s="210"/>
      <c r="AC790" s="465"/>
    </row>
    <row r="791" customFormat="false" ht="14.25" hidden="false" customHeight="false" outlineLevel="0" collapsed="false">
      <c r="A791" s="480"/>
      <c r="B791" s="481"/>
      <c r="C791" s="481"/>
      <c r="D791" s="35"/>
      <c r="E791" s="463"/>
      <c r="F791" s="210"/>
      <c r="G791" s="210"/>
      <c r="H791" s="210"/>
      <c r="I791" s="210"/>
      <c r="J791" s="464"/>
      <c r="K791" s="209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1"/>
      <c r="AA791" s="463"/>
      <c r="AB791" s="210"/>
      <c r="AC791" s="465"/>
    </row>
    <row r="792" customFormat="false" ht="14.25" hidden="false" customHeight="false" outlineLevel="0" collapsed="false">
      <c r="A792" s="480"/>
      <c r="B792" s="481"/>
      <c r="C792" s="481"/>
      <c r="D792" s="35"/>
      <c r="E792" s="463"/>
      <c r="F792" s="210"/>
      <c r="G792" s="210"/>
      <c r="H792" s="210"/>
      <c r="I792" s="210"/>
      <c r="J792" s="464"/>
      <c r="K792" s="209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1"/>
      <c r="AA792" s="463"/>
      <c r="AB792" s="210"/>
      <c r="AC792" s="465"/>
    </row>
    <row r="793" customFormat="false" ht="14.25" hidden="false" customHeight="false" outlineLevel="0" collapsed="false">
      <c r="A793" s="480"/>
      <c r="B793" s="481"/>
      <c r="C793" s="481"/>
      <c r="D793" s="35"/>
      <c r="E793" s="463"/>
      <c r="F793" s="210"/>
      <c r="G793" s="210"/>
      <c r="H793" s="210"/>
      <c r="I793" s="210"/>
      <c r="J793" s="464"/>
      <c r="K793" s="209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1"/>
      <c r="AA793" s="463"/>
      <c r="AB793" s="210"/>
      <c r="AC793" s="465"/>
    </row>
    <row r="794" customFormat="false" ht="14.25" hidden="false" customHeight="false" outlineLevel="0" collapsed="false">
      <c r="A794" s="480"/>
      <c r="B794" s="481"/>
      <c r="C794" s="481"/>
      <c r="D794" s="35"/>
      <c r="E794" s="463"/>
      <c r="F794" s="210"/>
      <c r="G794" s="210"/>
      <c r="H794" s="210"/>
      <c r="I794" s="210"/>
      <c r="J794" s="464"/>
      <c r="K794" s="209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1"/>
      <c r="AA794" s="463"/>
      <c r="AB794" s="210"/>
      <c r="AC794" s="465"/>
    </row>
    <row r="795" customFormat="false" ht="14.25" hidden="false" customHeight="false" outlineLevel="0" collapsed="false">
      <c r="A795" s="480"/>
      <c r="B795" s="481"/>
      <c r="C795" s="481"/>
      <c r="D795" s="35"/>
      <c r="E795" s="463"/>
      <c r="F795" s="210"/>
      <c r="G795" s="210"/>
      <c r="H795" s="210"/>
      <c r="I795" s="210"/>
      <c r="J795" s="464"/>
      <c r="K795" s="209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1"/>
      <c r="AA795" s="463"/>
      <c r="AB795" s="210"/>
      <c r="AC795" s="465"/>
    </row>
    <row r="796" customFormat="false" ht="14.25" hidden="false" customHeight="false" outlineLevel="0" collapsed="false">
      <c r="A796" s="480"/>
      <c r="B796" s="481"/>
      <c r="C796" s="481"/>
      <c r="D796" s="35"/>
      <c r="E796" s="463"/>
      <c r="F796" s="210"/>
      <c r="G796" s="210"/>
      <c r="H796" s="210"/>
      <c r="I796" s="210"/>
      <c r="J796" s="464"/>
      <c r="K796" s="209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1"/>
      <c r="AA796" s="463"/>
      <c r="AB796" s="210"/>
      <c r="AC796" s="465"/>
    </row>
    <row r="797" customFormat="false" ht="14.25" hidden="false" customHeight="false" outlineLevel="0" collapsed="false">
      <c r="A797" s="480"/>
      <c r="B797" s="481"/>
      <c r="C797" s="481"/>
      <c r="D797" s="35"/>
      <c r="E797" s="463"/>
      <c r="F797" s="210"/>
      <c r="G797" s="210"/>
      <c r="H797" s="210"/>
      <c r="I797" s="210"/>
      <c r="J797" s="464"/>
      <c r="K797" s="209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1"/>
      <c r="AA797" s="463"/>
      <c r="AB797" s="210"/>
      <c r="AC797" s="465"/>
    </row>
    <row r="798" customFormat="false" ht="14.25" hidden="false" customHeight="false" outlineLevel="0" collapsed="false">
      <c r="A798" s="480"/>
      <c r="B798" s="481"/>
      <c r="C798" s="481"/>
      <c r="D798" s="35"/>
      <c r="E798" s="463"/>
      <c r="F798" s="210"/>
      <c r="G798" s="210"/>
      <c r="H798" s="210"/>
      <c r="I798" s="210"/>
      <c r="J798" s="464"/>
      <c r="K798" s="209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1"/>
      <c r="AA798" s="463"/>
      <c r="AB798" s="210"/>
      <c r="AC798" s="465"/>
    </row>
    <row r="799" customFormat="false" ht="14.25" hidden="false" customHeight="false" outlineLevel="0" collapsed="false">
      <c r="A799" s="480"/>
      <c r="B799" s="481"/>
      <c r="C799" s="481"/>
      <c r="D799" s="35"/>
      <c r="E799" s="463"/>
      <c r="F799" s="210"/>
      <c r="G799" s="210"/>
      <c r="H799" s="210"/>
      <c r="I799" s="210"/>
      <c r="J799" s="464"/>
      <c r="K799" s="209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1"/>
      <c r="AA799" s="463"/>
      <c r="AB799" s="210"/>
      <c r="AC799" s="465"/>
    </row>
    <row r="800" customFormat="false" ht="14.25" hidden="false" customHeight="false" outlineLevel="0" collapsed="false">
      <c r="A800" s="480"/>
      <c r="B800" s="481"/>
      <c r="C800" s="481"/>
      <c r="D800" s="35"/>
      <c r="E800" s="463"/>
      <c r="F800" s="210"/>
      <c r="G800" s="210"/>
      <c r="H800" s="210"/>
      <c r="I800" s="210"/>
      <c r="J800" s="464"/>
      <c r="K800" s="209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1"/>
      <c r="AA800" s="463"/>
      <c r="AB800" s="210"/>
      <c r="AC800" s="465"/>
    </row>
    <row r="801" customFormat="false" ht="14.25" hidden="false" customHeight="false" outlineLevel="0" collapsed="false">
      <c r="A801" s="480"/>
      <c r="B801" s="481"/>
      <c r="C801" s="481"/>
      <c r="D801" s="35"/>
      <c r="E801" s="463"/>
      <c r="F801" s="210"/>
      <c r="G801" s="210"/>
      <c r="H801" s="210"/>
      <c r="I801" s="210"/>
      <c r="J801" s="464"/>
      <c r="K801" s="209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1"/>
      <c r="AA801" s="463"/>
      <c r="AB801" s="210"/>
      <c r="AC801" s="465"/>
    </row>
    <row r="802" customFormat="false" ht="14.25" hidden="false" customHeight="false" outlineLevel="0" collapsed="false">
      <c r="A802" s="480"/>
      <c r="B802" s="481"/>
      <c r="C802" s="481"/>
      <c r="D802" s="35"/>
      <c r="E802" s="463"/>
      <c r="F802" s="210"/>
      <c r="G802" s="210"/>
      <c r="H802" s="210"/>
      <c r="I802" s="210"/>
      <c r="J802" s="464"/>
      <c r="K802" s="209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1"/>
      <c r="AA802" s="463"/>
      <c r="AB802" s="210"/>
      <c r="AC802" s="465"/>
    </row>
    <row r="803" customFormat="false" ht="14.25" hidden="false" customHeight="false" outlineLevel="0" collapsed="false">
      <c r="A803" s="480"/>
      <c r="B803" s="481"/>
      <c r="C803" s="481"/>
      <c r="D803" s="35"/>
      <c r="E803" s="463"/>
      <c r="F803" s="210"/>
      <c r="G803" s="210"/>
      <c r="H803" s="210"/>
      <c r="I803" s="210"/>
      <c r="J803" s="464"/>
      <c r="K803" s="209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1"/>
      <c r="AA803" s="463"/>
      <c r="AB803" s="210"/>
      <c r="AC803" s="465"/>
    </row>
    <row r="804" customFormat="false" ht="14.25" hidden="false" customHeight="false" outlineLevel="0" collapsed="false">
      <c r="A804" s="480"/>
      <c r="B804" s="481"/>
      <c r="C804" s="481"/>
      <c r="D804" s="35"/>
      <c r="E804" s="463"/>
      <c r="F804" s="210"/>
      <c r="G804" s="210"/>
      <c r="H804" s="210"/>
      <c r="I804" s="210"/>
      <c r="J804" s="464"/>
      <c r="K804" s="209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1"/>
      <c r="AA804" s="463"/>
      <c r="AB804" s="210"/>
      <c r="AC804" s="465"/>
    </row>
    <row r="805" customFormat="false" ht="14.25" hidden="false" customHeight="false" outlineLevel="0" collapsed="false">
      <c r="A805" s="480"/>
      <c r="B805" s="481"/>
      <c r="C805" s="481"/>
      <c r="D805" s="35"/>
      <c r="E805" s="463"/>
      <c r="F805" s="210"/>
      <c r="G805" s="210"/>
      <c r="H805" s="210"/>
      <c r="I805" s="210"/>
      <c r="J805" s="464"/>
      <c r="K805" s="209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1"/>
      <c r="AA805" s="463"/>
      <c r="AB805" s="210"/>
      <c r="AC805" s="465"/>
    </row>
    <row r="806" customFormat="false" ht="14.25" hidden="false" customHeight="false" outlineLevel="0" collapsed="false">
      <c r="A806" s="480"/>
      <c r="B806" s="481"/>
      <c r="C806" s="481"/>
      <c r="D806" s="35"/>
      <c r="E806" s="463"/>
      <c r="F806" s="210"/>
      <c r="G806" s="210"/>
      <c r="H806" s="210"/>
      <c r="I806" s="210"/>
      <c r="J806" s="464"/>
      <c r="K806" s="209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1"/>
      <c r="AA806" s="463"/>
      <c r="AB806" s="210"/>
      <c r="AC806" s="465"/>
    </row>
    <row r="807" customFormat="false" ht="14.25" hidden="false" customHeight="false" outlineLevel="0" collapsed="false">
      <c r="A807" s="480"/>
      <c r="B807" s="481"/>
      <c r="C807" s="481"/>
      <c r="D807" s="35"/>
      <c r="E807" s="463"/>
      <c r="F807" s="210"/>
      <c r="G807" s="210"/>
      <c r="H807" s="210"/>
      <c r="I807" s="210"/>
      <c r="J807" s="464"/>
      <c r="K807" s="209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1"/>
      <c r="AA807" s="463"/>
      <c r="AB807" s="210"/>
      <c r="AC807" s="465"/>
    </row>
    <row r="808" customFormat="false" ht="14.25" hidden="false" customHeight="false" outlineLevel="0" collapsed="false">
      <c r="A808" s="480"/>
      <c r="B808" s="481"/>
      <c r="C808" s="481"/>
      <c r="D808" s="35"/>
      <c r="E808" s="463"/>
      <c r="F808" s="210"/>
      <c r="G808" s="210"/>
      <c r="H808" s="210"/>
      <c r="I808" s="210"/>
      <c r="J808" s="464"/>
      <c r="K808" s="209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1"/>
      <c r="AA808" s="463"/>
      <c r="AB808" s="210"/>
      <c r="AC808" s="465"/>
    </row>
    <row r="809" customFormat="false" ht="14.25" hidden="false" customHeight="false" outlineLevel="0" collapsed="false">
      <c r="A809" s="480"/>
      <c r="B809" s="481"/>
      <c r="C809" s="481"/>
      <c r="D809" s="35"/>
      <c r="E809" s="463"/>
      <c r="F809" s="210"/>
      <c r="G809" s="210"/>
      <c r="H809" s="210"/>
      <c r="I809" s="210"/>
      <c r="J809" s="464"/>
      <c r="K809" s="209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1"/>
      <c r="AA809" s="463"/>
      <c r="AB809" s="210"/>
      <c r="AC809" s="465"/>
    </row>
    <row r="810" customFormat="false" ht="14.25" hidden="false" customHeight="false" outlineLevel="0" collapsed="false">
      <c r="A810" s="480"/>
      <c r="B810" s="481"/>
      <c r="C810" s="481"/>
      <c r="D810" s="35"/>
      <c r="E810" s="463"/>
      <c r="F810" s="210"/>
      <c r="G810" s="210"/>
      <c r="H810" s="210"/>
      <c r="I810" s="210"/>
      <c r="J810" s="464"/>
      <c r="K810" s="209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1"/>
      <c r="AA810" s="463"/>
      <c r="AB810" s="210"/>
      <c r="AC810" s="465"/>
    </row>
    <row r="811" customFormat="false" ht="14.25" hidden="false" customHeight="false" outlineLevel="0" collapsed="false">
      <c r="A811" s="480"/>
      <c r="B811" s="481"/>
      <c r="C811" s="481"/>
      <c r="D811" s="35"/>
      <c r="E811" s="463"/>
      <c r="F811" s="210"/>
      <c r="G811" s="210"/>
      <c r="H811" s="210"/>
      <c r="I811" s="210"/>
      <c r="J811" s="464"/>
      <c r="K811" s="209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1"/>
      <c r="AA811" s="463"/>
      <c r="AB811" s="210"/>
      <c r="AC811" s="465"/>
    </row>
    <row r="812" customFormat="false" ht="14.25" hidden="false" customHeight="false" outlineLevel="0" collapsed="false">
      <c r="A812" s="480"/>
      <c r="B812" s="481"/>
      <c r="C812" s="481"/>
      <c r="D812" s="35"/>
      <c r="E812" s="463"/>
      <c r="F812" s="210"/>
      <c r="G812" s="210"/>
      <c r="H812" s="210"/>
      <c r="I812" s="210"/>
      <c r="J812" s="464"/>
      <c r="K812" s="209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1"/>
      <c r="AA812" s="463"/>
      <c r="AB812" s="210"/>
      <c r="AC812" s="465"/>
    </row>
    <row r="813" customFormat="false" ht="14.25" hidden="false" customHeight="false" outlineLevel="0" collapsed="false">
      <c r="A813" s="480"/>
      <c r="B813" s="481"/>
      <c r="C813" s="481"/>
      <c r="D813" s="35"/>
      <c r="E813" s="463"/>
      <c r="F813" s="210"/>
      <c r="G813" s="210"/>
      <c r="H813" s="210"/>
      <c r="I813" s="210"/>
      <c r="J813" s="464"/>
      <c r="K813" s="209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1"/>
      <c r="AA813" s="463"/>
      <c r="AB813" s="210"/>
      <c r="AC813" s="465"/>
    </row>
    <row r="814" customFormat="false" ht="14.25" hidden="false" customHeight="false" outlineLevel="0" collapsed="false">
      <c r="A814" s="480"/>
      <c r="B814" s="481"/>
      <c r="C814" s="481"/>
      <c r="D814" s="35"/>
      <c r="E814" s="463"/>
      <c r="F814" s="210"/>
      <c r="G814" s="210"/>
      <c r="H814" s="210"/>
      <c r="I814" s="210"/>
      <c r="J814" s="464"/>
      <c r="K814" s="209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1"/>
      <c r="AA814" s="463"/>
      <c r="AB814" s="210"/>
      <c r="AC814" s="465"/>
    </row>
    <row r="815" customFormat="false" ht="14.25" hidden="false" customHeight="false" outlineLevel="0" collapsed="false">
      <c r="A815" s="480"/>
      <c r="B815" s="481"/>
      <c r="C815" s="481"/>
      <c r="D815" s="35"/>
      <c r="E815" s="463"/>
      <c r="F815" s="210"/>
      <c r="G815" s="210"/>
      <c r="H815" s="210"/>
      <c r="I815" s="210"/>
      <c r="J815" s="464"/>
      <c r="K815" s="209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1"/>
      <c r="AA815" s="463"/>
      <c r="AB815" s="210"/>
      <c r="AC815" s="465"/>
    </row>
    <row r="816" customFormat="false" ht="14.25" hidden="false" customHeight="false" outlineLevel="0" collapsed="false">
      <c r="A816" s="480"/>
      <c r="B816" s="481"/>
      <c r="C816" s="481"/>
      <c r="D816" s="35"/>
      <c r="E816" s="463"/>
      <c r="F816" s="210"/>
      <c r="G816" s="210"/>
      <c r="H816" s="210"/>
      <c r="I816" s="210"/>
      <c r="J816" s="464"/>
      <c r="K816" s="209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1"/>
      <c r="AA816" s="463"/>
      <c r="AB816" s="210"/>
      <c r="AC816" s="465"/>
    </row>
    <row r="817" customFormat="false" ht="14.25" hidden="false" customHeight="false" outlineLevel="0" collapsed="false">
      <c r="A817" s="480"/>
      <c r="B817" s="481"/>
      <c r="C817" s="481"/>
      <c r="D817" s="35"/>
      <c r="E817" s="463"/>
      <c r="F817" s="210"/>
      <c r="G817" s="210"/>
      <c r="H817" s="210"/>
      <c r="I817" s="210"/>
      <c r="J817" s="464"/>
      <c r="K817" s="209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1"/>
      <c r="AA817" s="463"/>
      <c r="AB817" s="210"/>
      <c r="AC817" s="465"/>
    </row>
    <row r="818" customFormat="false" ht="14.25" hidden="false" customHeight="false" outlineLevel="0" collapsed="false">
      <c r="A818" s="480"/>
      <c r="B818" s="481"/>
      <c r="C818" s="481"/>
      <c r="D818" s="35"/>
      <c r="E818" s="463"/>
      <c r="F818" s="210"/>
      <c r="G818" s="210"/>
      <c r="H818" s="210"/>
      <c r="I818" s="210"/>
      <c r="J818" s="464"/>
      <c r="K818" s="209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1"/>
      <c r="AA818" s="463"/>
      <c r="AB818" s="210"/>
      <c r="AC818" s="465"/>
    </row>
    <row r="819" customFormat="false" ht="14.25" hidden="false" customHeight="false" outlineLevel="0" collapsed="false">
      <c r="A819" s="480"/>
      <c r="B819" s="481"/>
      <c r="C819" s="481"/>
      <c r="D819" s="35"/>
      <c r="E819" s="463"/>
      <c r="F819" s="210"/>
      <c r="G819" s="210"/>
      <c r="H819" s="210"/>
      <c r="I819" s="210"/>
      <c r="J819" s="464"/>
      <c r="K819" s="209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1"/>
      <c r="AA819" s="463"/>
      <c r="AB819" s="210"/>
      <c r="AC819" s="465"/>
    </row>
    <row r="820" customFormat="false" ht="14.25" hidden="false" customHeight="false" outlineLevel="0" collapsed="false">
      <c r="A820" s="480"/>
      <c r="B820" s="481"/>
      <c r="C820" s="481"/>
      <c r="D820" s="35"/>
      <c r="E820" s="463"/>
      <c r="F820" s="210"/>
      <c r="G820" s="210"/>
      <c r="H820" s="210"/>
      <c r="I820" s="210"/>
      <c r="J820" s="464"/>
      <c r="K820" s="209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1"/>
      <c r="AA820" s="463"/>
      <c r="AB820" s="210"/>
      <c r="AC820" s="465"/>
    </row>
    <row r="821" customFormat="false" ht="14.25" hidden="false" customHeight="false" outlineLevel="0" collapsed="false">
      <c r="A821" s="480"/>
      <c r="B821" s="481"/>
      <c r="C821" s="481"/>
      <c r="D821" s="35"/>
      <c r="E821" s="463"/>
      <c r="F821" s="210"/>
      <c r="G821" s="210"/>
      <c r="H821" s="210"/>
      <c r="I821" s="210"/>
      <c r="J821" s="464"/>
      <c r="K821" s="209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1"/>
      <c r="AA821" s="463"/>
      <c r="AB821" s="210"/>
      <c r="AC821" s="465"/>
    </row>
    <row r="822" customFormat="false" ht="14.25" hidden="false" customHeight="false" outlineLevel="0" collapsed="false">
      <c r="A822" s="480"/>
      <c r="B822" s="481"/>
      <c r="C822" s="481"/>
      <c r="D822" s="35"/>
      <c r="E822" s="463"/>
      <c r="F822" s="210"/>
      <c r="G822" s="210"/>
      <c r="H822" s="210"/>
      <c r="I822" s="210"/>
      <c r="J822" s="464"/>
      <c r="K822" s="209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1"/>
      <c r="AA822" s="463"/>
      <c r="AB822" s="210"/>
      <c r="AC822" s="465"/>
    </row>
    <row r="823" customFormat="false" ht="14.25" hidden="false" customHeight="false" outlineLevel="0" collapsed="false">
      <c r="A823" s="480"/>
      <c r="B823" s="481"/>
      <c r="C823" s="481"/>
      <c r="D823" s="35"/>
      <c r="E823" s="463"/>
      <c r="F823" s="210"/>
      <c r="G823" s="210"/>
      <c r="H823" s="210"/>
      <c r="I823" s="210"/>
      <c r="J823" s="464"/>
      <c r="K823" s="209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1"/>
      <c r="AA823" s="463"/>
      <c r="AB823" s="210"/>
      <c r="AC823" s="465"/>
    </row>
    <row r="824" customFormat="false" ht="14.25" hidden="false" customHeight="false" outlineLevel="0" collapsed="false">
      <c r="A824" s="480"/>
      <c r="B824" s="481"/>
      <c r="C824" s="481"/>
      <c r="D824" s="35"/>
      <c r="E824" s="463"/>
      <c r="F824" s="210"/>
      <c r="G824" s="210"/>
      <c r="H824" s="210"/>
      <c r="I824" s="210"/>
      <c r="J824" s="464"/>
      <c r="K824" s="209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1"/>
      <c r="AA824" s="463"/>
      <c r="AB824" s="210"/>
      <c r="AC824" s="465"/>
    </row>
    <row r="825" customFormat="false" ht="14.25" hidden="false" customHeight="false" outlineLevel="0" collapsed="false">
      <c r="A825" s="480"/>
      <c r="B825" s="481"/>
      <c r="C825" s="481"/>
      <c r="D825" s="35"/>
      <c r="E825" s="463"/>
      <c r="F825" s="210"/>
      <c r="G825" s="210"/>
      <c r="H825" s="210"/>
      <c r="I825" s="210"/>
      <c r="J825" s="464"/>
      <c r="K825" s="209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1"/>
      <c r="AA825" s="463"/>
      <c r="AB825" s="210"/>
      <c r="AC825" s="465"/>
    </row>
    <row r="826" customFormat="false" ht="14.25" hidden="false" customHeight="false" outlineLevel="0" collapsed="false">
      <c r="A826" s="480"/>
      <c r="B826" s="481"/>
      <c r="C826" s="481"/>
      <c r="D826" s="35"/>
      <c r="E826" s="463"/>
      <c r="F826" s="210"/>
      <c r="G826" s="210"/>
      <c r="H826" s="210"/>
      <c r="I826" s="210"/>
      <c r="J826" s="464"/>
      <c r="K826" s="209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1"/>
      <c r="AA826" s="463"/>
      <c r="AB826" s="210"/>
      <c r="AC826" s="465"/>
    </row>
    <row r="827" customFormat="false" ht="14.25" hidden="false" customHeight="false" outlineLevel="0" collapsed="false">
      <c r="A827" s="480"/>
      <c r="B827" s="481"/>
      <c r="C827" s="481"/>
      <c r="D827" s="35"/>
      <c r="E827" s="463"/>
      <c r="F827" s="210"/>
      <c r="G827" s="210"/>
      <c r="H827" s="210"/>
      <c r="I827" s="210"/>
      <c r="J827" s="464"/>
      <c r="K827" s="209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1"/>
      <c r="AA827" s="463"/>
      <c r="AB827" s="210"/>
      <c r="AC827" s="465"/>
    </row>
    <row r="828" customFormat="false" ht="14.25" hidden="false" customHeight="false" outlineLevel="0" collapsed="false">
      <c r="A828" s="480"/>
      <c r="B828" s="481"/>
      <c r="C828" s="481"/>
      <c r="D828" s="35"/>
      <c r="E828" s="463"/>
      <c r="F828" s="210"/>
      <c r="G828" s="210"/>
      <c r="H828" s="210"/>
      <c r="I828" s="210"/>
      <c r="J828" s="464"/>
      <c r="K828" s="209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1"/>
      <c r="AA828" s="463"/>
      <c r="AB828" s="210"/>
      <c r="AC828" s="465"/>
    </row>
    <row r="829" customFormat="false" ht="14.25" hidden="false" customHeight="false" outlineLevel="0" collapsed="false">
      <c r="A829" s="480"/>
      <c r="B829" s="481"/>
      <c r="C829" s="481"/>
      <c r="D829" s="35"/>
      <c r="E829" s="463"/>
      <c r="F829" s="210"/>
      <c r="G829" s="210"/>
      <c r="H829" s="210"/>
      <c r="I829" s="210"/>
      <c r="J829" s="464"/>
      <c r="K829" s="209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1"/>
      <c r="AA829" s="463"/>
      <c r="AB829" s="210"/>
      <c r="AC829" s="465"/>
    </row>
    <row r="830" customFormat="false" ht="14.25" hidden="false" customHeight="false" outlineLevel="0" collapsed="false">
      <c r="A830" s="480"/>
      <c r="B830" s="481"/>
      <c r="C830" s="481"/>
      <c r="D830" s="35"/>
      <c r="E830" s="463"/>
      <c r="F830" s="210"/>
      <c r="G830" s="210"/>
      <c r="H830" s="210"/>
      <c r="I830" s="210"/>
      <c r="J830" s="464"/>
      <c r="K830" s="209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1"/>
      <c r="AA830" s="463"/>
      <c r="AB830" s="210"/>
      <c r="AC830" s="465"/>
    </row>
    <row r="831" customFormat="false" ht="14.25" hidden="false" customHeight="false" outlineLevel="0" collapsed="false">
      <c r="A831" s="480"/>
      <c r="B831" s="481"/>
      <c r="C831" s="481"/>
      <c r="D831" s="35"/>
      <c r="E831" s="463"/>
      <c r="F831" s="210"/>
      <c r="G831" s="210"/>
      <c r="H831" s="210"/>
      <c r="I831" s="210"/>
      <c r="J831" s="464"/>
      <c r="K831" s="209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1"/>
      <c r="AA831" s="463"/>
      <c r="AB831" s="210"/>
      <c r="AC831" s="465"/>
    </row>
    <row r="832" customFormat="false" ht="14.25" hidden="false" customHeight="false" outlineLevel="0" collapsed="false">
      <c r="A832" s="480"/>
      <c r="B832" s="481"/>
      <c r="C832" s="481"/>
      <c r="D832" s="35"/>
      <c r="E832" s="463"/>
      <c r="F832" s="210"/>
      <c r="G832" s="210"/>
      <c r="H832" s="210"/>
      <c r="I832" s="210"/>
      <c r="J832" s="464"/>
      <c r="K832" s="209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1"/>
      <c r="AA832" s="463"/>
      <c r="AB832" s="210"/>
      <c r="AC832" s="465"/>
    </row>
    <row r="833" customFormat="false" ht="14.25" hidden="false" customHeight="false" outlineLevel="0" collapsed="false">
      <c r="A833" s="480"/>
      <c r="B833" s="481"/>
      <c r="C833" s="481"/>
      <c r="D833" s="35"/>
      <c r="E833" s="463"/>
      <c r="F833" s="210"/>
      <c r="G833" s="210"/>
      <c r="H833" s="210"/>
      <c r="I833" s="210"/>
      <c r="J833" s="464"/>
      <c r="K833" s="209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1"/>
      <c r="AA833" s="463"/>
      <c r="AB833" s="210"/>
      <c r="AC833" s="465"/>
    </row>
    <row r="834" customFormat="false" ht="14.25" hidden="false" customHeight="false" outlineLevel="0" collapsed="false">
      <c r="A834" s="480"/>
      <c r="B834" s="481"/>
      <c r="C834" s="481"/>
      <c r="D834" s="35"/>
      <c r="E834" s="463"/>
      <c r="F834" s="210"/>
      <c r="G834" s="210"/>
      <c r="H834" s="210"/>
      <c r="I834" s="210"/>
      <c r="J834" s="464"/>
      <c r="K834" s="209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1"/>
      <c r="AA834" s="463"/>
      <c r="AB834" s="210"/>
      <c r="AC834" s="465"/>
    </row>
    <row r="835" customFormat="false" ht="14.25" hidden="false" customHeight="false" outlineLevel="0" collapsed="false">
      <c r="A835" s="480"/>
      <c r="B835" s="481"/>
      <c r="C835" s="481"/>
      <c r="D835" s="35"/>
      <c r="E835" s="463"/>
      <c r="F835" s="210"/>
      <c r="G835" s="210"/>
      <c r="H835" s="210"/>
      <c r="I835" s="210"/>
      <c r="J835" s="464"/>
      <c r="K835" s="209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1"/>
      <c r="AA835" s="463"/>
      <c r="AB835" s="210"/>
      <c r="AC835" s="465"/>
    </row>
    <row r="836" customFormat="false" ht="14.25" hidden="false" customHeight="false" outlineLevel="0" collapsed="false">
      <c r="A836" s="480"/>
      <c r="B836" s="481"/>
      <c r="C836" s="481"/>
      <c r="D836" s="35"/>
      <c r="E836" s="463"/>
      <c r="F836" s="210"/>
      <c r="G836" s="210"/>
      <c r="H836" s="210"/>
      <c r="I836" s="210"/>
      <c r="J836" s="464"/>
      <c r="K836" s="209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1"/>
      <c r="AA836" s="463"/>
      <c r="AB836" s="210"/>
      <c r="AC836" s="465"/>
    </row>
    <row r="837" customFormat="false" ht="14.25" hidden="false" customHeight="false" outlineLevel="0" collapsed="false">
      <c r="A837" s="480"/>
      <c r="B837" s="481"/>
      <c r="C837" s="481"/>
      <c r="D837" s="35"/>
      <c r="E837" s="463"/>
      <c r="F837" s="210"/>
      <c r="G837" s="210"/>
      <c r="H837" s="210"/>
      <c r="I837" s="210"/>
      <c r="J837" s="464"/>
      <c r="K837" s="209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1"/>
      <c r="AA837" s="463"/>
      <c r="AB837" s="210"/>
      <c r="AC837" s="465"/>
    </row>
    <row r="838" customFormat="false" ht="14.25" hidden="false" customHeight="false" outlineLevel="0" collapsed="false">
      <c r="A838" s="480"/>
      <c r="B838" s="481"/>
      <c r="C838" s="481"/>
      <c r="D838" s="35"/>
      <c r="E838" s="463"/>
      <c r="F838" s="210"/>
      <c r="G838" s="210"/>
      <c r="H838" s="210"/>
      <c r="I838" s="210"/>
      <c r="J838" s="464"/>
      <c r="K838" s="209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1"/>
      <c r="AA838" s="463"/>
      <c r="AB838" s="210"/>
      <c r="AC838" s="465"/>
    </row>
    <row r="839" customFormat="false" ht="14.25" hidden="false" customHeight="false" outlineLevel="0" collapsed="false">
      <c r="A839" s="480"/>
      <c r="B839" s="481"/>
      <c r="C839" s="481"/>
      <c r="D839" s="35"/>
      <c r="E839" s="463"/>
      <c r="F839" s="210"/>
      <c r="G839" s="210"/>
      <c r="H839" s="210"/>
      <c r="I839" s="210"/>
      <c r="J839" s="464"/>
      <c r="K839" s="209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1"/>
      <c r="AA839" s="463"/>
      <c r="AB839" s="210"/>
      <c r="AC839" s="465"/>
    </row>
    <row r="840" customFormat="false" ht="14.25" hidden="false" customHeight="false" outlineLevel="0" collapsed="false">
      <c r="A840" s="480"/>
      <c r="B840" s="481"/>
      <c r="C840" s="481"/>
      <c r="D840" s="35"/>
      <c r="E840" s="463"/>
      <c r="F840" s="210"/>
      <c r="G840" s="210"/>
      <c r="H840" s="210"/>
      <c r="I840" s="210"/>
      <c r="J840" s="464"/>
      <c r="K840" s="209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1"/>
      <c r="AA840" s="463"/>
      <c r="AB840" s="210"/>
      <c r="AC840" s="465"/>
    </row>
    <row r="841" customFormat="false" ht="14.25" hidden="false" customHeight="false" outlineLevel="0" collapsed="false">
      <c r="A841" s="480"/>
      <c r="B841" s="481"/>
      <c r="C841" s="481"/>
      <c r="D841" s="35"/>
      <c r="E841" s="463"/>
      <c r="F841" s="210"/>
      <c r="G841" s="210"/>
      <c r="H841" s="210"/>
      <c r="I841" s="210"/>
      <c r="J841" s="464"/>
      <c r="K841" s="209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1"/>
      <c r="AA841" s="463"/>
      <c r="AB841" s="210"/>
      <c r="AC841" s="465"/>
    </row>
    <row r="842" customFormat="false" ht="14.25" hidden="false" customHeight="false" outlineLevel="0" collapsed="false">
      <c r="A842" s="480"/>
      <c r="B842" s="481"/>
      <c r="C842" s="481"/>
      <c r="D842" s="35"/>
      <c r="E842" s="463"/>
      <c r="F842" s="210"/>
      <c r="G842" s="210"/>
      <c r="H842" s="210"/>
      <c r="I842" s="210"/>
      <c r="J842" s="464"/>
      <c r="K842" s="209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1"/>
      <c r="AA842" s="463"/>
      <c r="AB842" s="210"/>
      <c r="AC842" s="465"/>
    </row>
    <row r="843" customFormat="false" ht="14.25" hidden="false" customHeight="false" outlineLevel="0" collapsed="false">
      <c r="A843" s="480"/>
      <c r="B843" s="481"/>
      <c r="C843" s="481"/>
      <c r="D843" s="35"/>
      <c r="E843" s="463"/>
      <c r="F843" s="210"/>
      <c r="G843" s="210"/>
      <c r="H843" s="210"/>
      <c r="I843" s="210"/>
      <c r="J843" s="464"/>
      <c r="K843" s="209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1"/>
      <c r="AA843" s="463"/>
      <c r="AB843" s="210"/>
      <c r="AC843" s="465"/>
    </row>
    <row r="844" customFormat="false" ht="14.25" hidden="false" customHeight="false" outlineLevel="0" collapsed="false">
      <c r="A844" s="480"/>
      <c r="B844" s="481"/>
      <c r="C844" s="481"/>
      <c r="D844" s="35"/>
      <c r="E844" s="463"/>
      <c r="F844" s="210"/>
      <c r="G844" s="210"/>
      <c r="H844" s="210"/>
      <c r="I844" s="210"/>
      <c r="J844" s="464"/>
      <c r="K844" s="209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1"/>
      <c r="AA844" s="463"/>
      <c r="AB844" s="210"/>
      <c r="AC844" s="465"/>
    </row>
    <row r="845" customFormat="false" ht="14.25" hidden="false" customHeight="false" outlineLevel="0" collapsed="false">
      <c r="A845" s="480"/>
      <c r="B845" s="481"/>
      <c r="C845" s="481"/>
      <c r="D845" s="35"/>
      <c r="E845" s="463"/>
      <c r="F845" s="210"/>
      <c r="G845" s="210"/>
      <c r="H845" s="210"/>
      <c r="I845" s="210"/>
      <c r="J845" s="464"/>
      <c r="K845" s="209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1"/>
      <c r="AA845" s="463"/>
      <c r="AB845" s="210"/>
      <c r="AC845" s="465"/>
    </row>
    <row r="846" customFormat="false" ht="14.25" hidden="false" customHeight="false" outlineLevel="0" collapsed="false">
      <c r="A846" s="480"/>
      <c r="B846" s="481"/>
      <c r="C846" s="481"/>
      <c r="D846" s="35"/>
      <c r="E846" s="463"/>
      <c r="F846" s="210"/>
      <c r="G846" s="210"/>
      <c r="H846" s="210"/>
      <c r="I846" s="210"/>
      <c r="J846" s="464"/>
      <c r="K846" s="209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1"/>
      <c r="AA846" s="463"/>
      <c r="AB846" s="210"/>
      <c r="AC846" s="465"/>
    </row>
    <row r="847" customFormat="false" ht="14.25" hidden="false" customHeight="false" outlineLevel="0" collapsed="false">
      <c r="A847" s="480"/>
      <c r="B847" s="481"/>
      <c r="C847" s="481"/>
      <c r="D847" s="35"/>
      <c r="E847" s="463"/>
      <c r="F847" s="210"/>
      <c r="G847" s="210"/>
      <c r="H847" s="210"/>
      <c r="I847" s="210"/>
      <c r="J847" s="464"/>
      <c r="K847" s="209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1"/>
      <c r="AA847" s="463"/>
      <c r="AB847" s="210"/>
      <c r="AC847" s="465"/>
    </row>
    <row r="848" customFormat="false" ht="14.25" hidden="false" customHeight="false" outlineLevel="0" collapsed="false">
      <c r="A848" s="480"/>
      <c r="B848" s="481"/>
      <c r="C848" s="481"/>
      <c r="D848" s="35"/>
      <c r="E848" s="463"/>
      <c r="F848" s="210"/>
      <c r="G848" s="210"/>
      <c r="H848" s="210"/>
      <c r="I848" s="210"/>
      <c r="J848" s="464"/>
      <c r="K848" s="209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1"/>
      <c r="AA848" s="463"/>
      <c r="AB848" s="210"/>
      <c r="AC848" s="465"/>
    </row>
    <row r="849" customFormat="false" ht="14.25" hidden="false" customHeight="false" outlineLevel="0" collapsed="false">
      <c r="A849" s="480"/>
      <c r="B849" s="481"/>
      <c r="C849" s="481"/>
      <c r="D849" s="35"/>
      <c r="E849" s="463"/>
      <c r="F849" s="210"/>
      <c r="G849" s="210"/>
      <c r="H849" s="210"/>
      <c r="I849" s="210"/>
      <c r="J849" s="464"/>
      <c r="K849" s="209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1"/>
      <c r="AA849" s="463"/>
      <c r="AB849" s="210"/>
      <c r="AC849" s="465"/>
    </row>
    <row r="850" customFormat="false" ht="14.25" hidden="false" customHeight="false" outlineLevel="0" collapsed="false">
      <c r="A850" s="480"/>
      <c r="B850" s="481"/>
      <c r="C850" s="481"/>
      <c r="D850" s="35"/>
      <c r="E850" s="463"/>
      <c r="F850" s="210"/>
      <c r="G850" s="210"/>
      <c r="H850" s="210"/>
      <c r="I850" s="210"/>
      <c r="J850" s="464"/>
      <c r="K850" s="209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1"/>
      <c r="AA850" s="463"/>
      <c r="AB850" s="210"/>
      <c r="AC850" s="465"/>
    </row>
    <row r="851" customFormat="false" ht="14.25" hidden="false" customHeight="false" outlineLevel="0" collapsed="false">
      <c r="A851" s="480"/>
      <c r="B851" s="481"/>
      <c r="C851" s="481"/>
      <c r="D851" s="35"/>
      <c r="E851" s="463"/>
      <c r="F851" s="210"/>
      <c r="G851" s="210"/>
      <c r="H851" s="210"/>
      <c r="I851" s="210"/>
      <c r="J851" s="464"/>
      <c r="K851" s="209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1"/>
      <c r="AA851" s="463"/>
      <c r="AB851" s="210"/>
      <c r="AC851" s="465"/>
    </row>
    <row r="852" customFormat="false" ht="14.25" hidden="false" customHeight="false" outlineLevel="0" collapsed="false">
      <c r="A852" s="480"/>
      <c r="B852" s="481"/>
      <c r="C852" s="481"/>
      <c r="D852" s="35"/>
      <c r="E852" s="463"/>
      <c r="F852" s="210"/>
      <c r="G852" s="210"/>
      <c r="H852" s="210"/>
      <c r="I852" s="210"/>
      <c r="J852" s="464"/>
      <c r="K852" s="209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1"/>
      <c r="AA852" s="463"/>
      <c r="AB852" s="210"/>
      <c r="AC852" s="465"/>
    </row>
    <row r="853" customFormat="false" ht="14.25" hidden="false" customHeight="false" outlineLevel="0" collapsed="false">
      <c r="A853" s="480"/>
      <c r="B853" s="481"/>
      <c r="C853" s="481"/>
      <c r="D853" s="35"/>
      <c r="E853" s="463"/>
      <c r="F853" s="210"/>
      <c r="G853" s="210"/>
      <c r="H853" s="210"/>
      <c r="I853" s="210"/>
      <c r="J853" s="464"/>
      <c r="K853" s="209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1"/>
      <c r="AA853" s="463"/>
      <c r="AB853" s="210"/>
      <c r="AC853" s="465"/>
    </row>
    <row r="854" customFormat="false" ht="14.25" hidden="false" customHeight="false" outlineLevel="0" collapsed="false">
      <c r="A854" s="480"/>
      <c r="B854" s="481"/>
      <c r="C854" s="481"/>
      <c r="D854" s="35"/>
      <c r="E854" s="463"/>
      <c r="F854" s="210"/>
      <c r="G854" s="210"/>
      <c r="H854" s="210"/>
      <c r="I854" s="210"/>
      <c r="J854" s="464"/>
      <c r="K854" s="209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1"/>
      <c r="AA854" s="463"/>
      <c r="AB854" s="210"/>
      <c r="AC854" s="465"/>
    </row>
    <row r="855" customFormat="false" ht="14.25" hidden="false" customHeight="false" outlineLevel="0" collapsed="false">
      <c r="A855" s="480"/>
      <c r="B855" s="481"/>
      <c r="C855" s="481"/>
      <c r="D855" s="35"/>
      <c r="E855" s="463"/>
      <c r="F855" s="210"/>
      <c r="G855" s="210"/>
      <c r="H855" s="210"/>
      <c r="I855" s="210"/>
      <c r="J855" s="464"/>
      <c r="K855" s="209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1"/>
      <c r="AA855" s="463"/>
      <c r="AB855" s="210"/>
      <c r="AC855" s="465"/>
    </row>
    <row r="856" customFormat="false" ht="14.25" hidden="false" customHeight="false" outlineLevel="0" collapsed="false">
      <c r="A856" s="480"/>
      <c r="B856" s="481"/>
      <c r="C856" s="481"/>
      <c r="D856" s="35"/>
      <c r="E856" s="463"/>
      <c r="F856" s="210"/>
      <c r="G856" s="210"/>
      <c r="H856" s="210"/>
      <c r="I856" s="210"/>
      <c r="J856" s="464"/>
      <c r="K856" s="209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1"/>
      <c r="AA856" s="463"/>
      <c r="AB856" s="210"/>
      <c r="AC856" s="465"/>
    </row>
    <row r="857" customFormat="false" ht="14.25" hidden="false" customHeight="false" outlineLevel="0" collapsed="false">
      <c r="A857" s="480"/>
      <c r="B857" s="481"/>
      <c r="C857" s="481"/>
      <c r="D857" s="35"/>
      <c r="E857" s="463"/>
      <c r="F857" s="210"/>
      <c r="G857" s="210"/>
      <c r="H857" s="210"/>
      <c r="I857" s="210"/>
      <c r="J857" s="464"/>
      <c r="K857" s="209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1"/>
      <c r="AA857" s="463"/>
      <c r="AB857" s="210"/>
      <c r="AC857" s="465"/>
    </row>
    <row r="858" customFormat="false" ht="14.25" hidden="false" customHeight="false" outlineLevel="0" collapsed="false">
      <c r="A858" s="480"/>
      <c r="B858" s="481"/>
      <c r="C858" s="481"/>
      <c r="D858" s="35"/>
      <c r="E858" s="463"/>
      <c r="F858" s="210"/>
      <c r="G858" s="210"/>
      <c r="H858" s="210"/>
      <c r="I858" s="210"/>
      <c r="J858" s="464"/>
      <c r="K858" s="209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1"/>
      <c r="AA858" s="463"/>
      <c r="AB858" s="210"/>
      <c r="AC858" s="465"/>
    </row>
    <row r="859" customFormat="false" ht="14.25" hidden="false" customHeight="false" outlineLevel="0" collapsed="false">
      <c r="A859" s="480"/>
      <c r="B859" s="481"/>
      <c r="C859" s="481"/>
      <c r="D859" s="35"/>
      <c r="E859" s="463"/>
      <c r="F859" s="210"/>
      <c r="G859" s="210"/>
      <c r="H859" s="210"/>
      <c r="I859" s="210"/>
      <c r="J859" s="464"/>
      <c r="K859" s="209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1"/>
      <c r="AA859" s="463"/>
      <c r="AB859" s="210"/>
      <c r="AC859" s="465"/>
    </row>
    <row r="860" customFormat="false" ht="14.25" hidden="false" customHeight="false" outlineLevel="0" collapsed="false">
      <c r="A860" s="480"/>
      <c r="B860" s="481"/>
      <c r="C860" s="481"/>
      <c r="D860" s="35"/>
      <c r="E860" s="463"/>
      <c r="F860" s="210"/>
      <c r="G860" s="210"/>
      <c r="H860" s="210"/>
      <c r="I860" s="210"/>
      <c r="J860" s="464"/>
      <c r="K860" s="209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1"/>
      <c r="AA860" s="463"/>
      <c r="AB860" s="210"/>
      <c r="AC860" s="465"/>
    </row>
    <row r="861" customFormat="false" ht="14.25" hidden="false" customHeight="false" outlineLevel="0" collapsed="false">
      <c r="A861" s="480"/>
      <c r="B861" s="481"/>
      <c r="C861" s="481"/>
      <c r="D861" s="35"/>
      <c r="E861" s="463"/>
      <c r="F861" s="210"/>
      <c r="G861" s="210"/>
      <c r="H861" s="210"/>
      <c r="I861" s="210"/>
      <c r="J861" s="464"/>
      <c r="K861" s="209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1"/>
      <c r="AA861" s="463"/>
      <c r="AB861" s="210"/>
      <c r="AC861" s="465"/>
    </row>
    <row r="862" customFormat="false" ht="14.25" hidden="false" customHeight="false" outlineLevel="0" collapsed="false">
      <c r="A862" s="480"/>
      <c r="B862" s="481"/>
      <c r="C862" s="481"/>
      <c r="D862" s="35"/>
      <c r="E862" s="463"/>
      <c r="F862" s="210"/>
      <c r="G862" s="210"/>
      <c r="H862" s="210"/>
      <c r="I862" s="210"/>
      <c r="J862" s="464"/>
      <c r="K862" s="209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1"/>
      <c r="AA862" s="463"/>
      <c r="AB862" s="210"/>
      <c r="AC862" s="465"/>
    </row>
    <row r="863" customFormat="false" ht="14.25" hidden="false" customHeight="false" outlineLevel="0" collapsed="false">
      <c r="A863" s="480"/>
      <c r="B863" s="481"/>
      <c r="C863" s="481"/>
      <c r="D863" s="35"/>
      <c r="E863" s="463"/>
      <c r="F863" s="210"/>
      <c r="G863" s="210"/>
      <c r="H863" s="210"/>
      <c r="I863" s="210"/>
      <c r="J863" s="464"/>
      <c r="K863" s="209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1"/>
      <c r="AA863" s="463"/>
      <c r="AB863" s="210"/>
      <c r="AC863" s="465"/>
    </row>
    <row r="864" customFormat="false" ht="14.25" hidden="false" customHeight="false" outlineLevel="0" collapsed="false">
      <c r="A864" s="480"/>
      <c r="B864" s="481"/>
      <c r="C864" s="481"/>
      <c r="D864" s="35"/>
      <c r="E864" s="463"/>
      <c r="F864" s="210"/>
      <c r="G864" s="210"/>
      <c r="H864" s="210"/>
      <c r="I864" s="210"/>
      <c r="J864" s="464"/>
      <c r="K864" s="209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1"/>
      <c r="AA864" s="463"/>
      <c r="AB864" s="210"/>
      <c r="AC864" s="465"/>
    </row>
    <row r="865" customFormat="false" ht="14.25" hidden="false" customHeight="false" outlineLevel="0" collapsed="false">
      <c r="A865" s="480"/>
      <c r="B865" s="481"/>
      <c r="C865" s="481"/>
      <c r="D865" s="35"/>
      <c r="E865" s="463"/>
      <c r="F865" s="210"/>
      <c r="G865" s="210"/>
      <c r="H865" s="210"/>
      <c r="I865" s="210"/>
      <c r="J865" s="464"/>
      <c r="K865" s="209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1"/>
      <c r="AA865" s="463"/>
      <c r="AB865" s="210"/>
      <c r="AC865" s="465"/>
    </row>
    <row r="866" customFormat="false" ht="14.25" hidden="false" customHeight="false" outlineLevel="0" collapsed="false">
      <c r="A866" s="480"/>
      <c r="B866" s="481"/>
      <c r="C866" s="481"/>
      <c r="D866" s="35"/>
      <c r="E866" s="463"/>
      <c r="F866" s="210"/>
      <c r="G866" s="210"/>
      <c r="H866" s="210"/>
      <c r="I866" s="210"/>
      <c r="J866" s="464"/>
      <c r="K866" s="209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1"/>
      <c r="AA866" s="463"/>
      <c r="AB866" s="210"/>
      <c r="AC866" s="465"/>
    </row>
    <row r="867" customFormat="false" ht="14.25" hidden="false" customHeight="false" outlineLevel="0" collapsed="false">
      <c r="A867" s="480"/>
      <c r="B867" s="481"/>
      <c r="C867" s="481"/>
      <c r="D867" s="35"/>
      <c r="E867" s="463"/>
      <c r="F867" s="210"/>
      <c r="G867" s="210"/>
      <c r="H867" s="210"/>
      <c r="I867" s="210"/>
      <c r="J867" s="464"/>
      <c r="K867" s="209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1"/>
      <c r="AA867" s="463"/>
      <c r="AB867" s="210"/>
      <c r="AC867" s="465"/>
    </row>
    <row r="868" customFormat="false" ht="14.25" hidden="false" customHeight="false" outlineLevel="0" collapsed="false">
      <c r="A868" s="480"/>
      <c r="B868" s="481"/>
      <c r="C868" s="481"/>
      <c r="D868" s="35"/>
      <c r="E868" s="463"/>
      <c r="F868" s="210"/>
      <c r="G868" s="210"/>
      <c r="H868" s="210"/>
      <c r="I868" s="210"/>
      <c r="J868" s="464"/>
      <c r="K868" s="209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1"/>
      <c r="AA868" s="463"/>
      <c r="AB868" s="210"/>
      <c r="AC868" s="465"/>
    </row>
    <row r="869" customFormat="false" ht="14.25" hidden="false" customHeight="false" outlineLevel="0" collapsed="false">
      <c r="A869" s="480"/>
      <c r="B869" s="481"/>
      <c r="C869" s="481"/>
      <c r="D869" s="35"/>
      <c r="E869" s="463"/>
      <c r="F869" s="210"/>
      <c r="G869" s="210"/>
      <c r="H869" s="210"/>
      <c r="I869" s="210"/>
      <c r="J869" s="464"/>
      <c r="K869" s="209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1"/>
      <c r="AA869" s="463"/>
      <c r="AB869" s="210"/>
      <c r="AC869" s="465"/>
    </row>
    <row r="870" customFormat="false" ht="14.25" hidden="false" customHeight="false" outlineLevel="0" collapsed="false">
      <c r="A870" s="480"/>
      <c r="B870" s="481"/>
      <c r="C870" s="481"/>
      <c r="D870" s="35"/>
      <c r="E870" s="463"/>
      <c r="F870" s="210"/>
      <c r="G870" s="210"/>
      <c r="H870" s="210"/>
      <c r="I870" s="210"/>
      <c r="J870" s="464"/>
      <c r="K870" s="209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1"/>
      <c r="AA870" s="463"/>
      <c r="AB870" s="210"/>
      <c r="AC870" s="465"/>
    </row>
    <row r="871" customFormat="false" ht="14.25" hidden="false" customHeight="false" outlineLevel="0" collapsed="false">
      <c r="A871" s="480"/>
      <c r="B871" s="481"/>
      <c r="C871" s="481"/>
      <c r="D871" s="35"/>
      <c r="E871" s="463"/>
      <c r="F871" s="210"/>
      <c r="G871" s="210"/>
      <c r="H871" s="210"/>
      <c r="I871" s="210"/>
      <c r="J871" s="464"/>
      <c r="K871" s="209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1"/>
      <c r="AA871" s="463"/>
      <c r="AB871" s="210"/>
      <c r="AC871" s="465"/>
    </row>
    <row r="872" customFormat="false" ht="14.25" hidden="false" customHeight="false" outlineLevel="0" collapsed="false">
      <c r="A872" s="480"/>
      <c r="B872" s="481"/>
      <c r="C872" s="481"/>
      <c r="D872" s="35"/>
      <c r="E872" s="463"/>
      <c r="F872" s="210"/>
      <c r="G872" s="210"/>
      <c r="H872" s="210"/>
      <c r="I872" s="210"/>
      <c r="J872" s="464"/>
      <c r="K872" s="209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1"/>
      <c r="AA872" s="463"/>
      <c r="AB872" s="210"/>
      <c r="AC872" s="465"/>
    </row>
    <row r="873" customFormat="false" ht="14.25" hidden="false" customHeight="false" outlineLevel="0" collapsed="false">
      <c r="A873" s="480"/>
      <c r="B873" s="481"/>
      <c r="C873" s="481"/>
      <c r="D873" s="35"/>
      <c r="E873" s="463"/>
      <c r="F873" s="210"/>
      <c r="G873" s="210"/>
      <c r="H873" s="210"/>
      <c r="I873" s="210"/>
      <c r="J873" s="464"/>
      <c r="K873" s="209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1"/>
      <c r="AA873" s="463"/>
      <c r="AB873" s="210"/>
      <c r="AC873" s="465"/>
    </row>
    <row r="874" customFormat="false" ht="14.25" hidden="false" customHeight="false" outlineLevel="0" collapsed="false">
      <c r="A874" s="480"/>
      <c r="B874" s="481"/>
      <c r="C874" s="481"/>
      <c r="D874" s="35"/>
      <c r="E874" s="463"/>
      <c r="F874" s="210"/>
      <c r="G874" s="210"/>
      <c r="H874" s="210"/>
      <c r="I874" s="210"/>
      <c r="J874" s="464"/>
      <c r="K874" s="209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1"/>
      <c r="AA874" s="463"/>
      <c r="AB874" s="210"/>
      <c r="AC874" s="465"/>
    </row>
    <row r="875" customFormat="false" ht="14.25" hidden="false" customHeight="false" outlineLevel="0" collapsed="false">
      <c r="A875" s="480"/>
      <c r="B875" s="481"/>
      <c r="C875" s="481"/>
      <c r="D875" s="35"/>
      <c r="E875" s="463"/>
      <c r="F875" s="210"/>
      <c r="G875" s="210"/>
      <c r="H875" s="210"/>
      <c r="I875" s="210"/>
      <c r="J875" s="464"/>
      <c r="K875" s="209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1"/>
      <c r="AA875" s="463"/>
      <c r="AB875" s="210"/>
      <c r="AC875" s="465"/>
    </row>
    <row r="876" customFormat="false" ht="14.25" hidden="false" customHeight="false" outlineLevel="0" collapsed="false">
      <c r="A876" s="480"/>
      <c r="B876" s="481"/>
      <c r="C876" s="481"/>
      <c r="D876" s="35"/>
      <c r="E876" s="463"/>
      <c r="F876" s="210"/>
      <c r="G876" s="210"/>
      <c r="H876" s="210"/>
      <c r="I876" s="210"/>
      <c r="J876" s="464"/>
      <c r="K876" s="209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1"/>
      <c r="AA876" s="463"/>
      <c r="AB876" s="210"/>
      <c r="AC876" s="465"/>
    </row>
    <row r="877" customFormat="false" ht="14.25" hidden="false" customHeight="false" outlineLevel="0" collapsed="false">
      <c r="A877" s="480"/>
      <c r="B877" s="481"/>
      <c r="C877" s="481"/>
      <c r="D877" s="35"/>
      <c r="E877" s="463"/>
      <c r="F877" s="210"/>
      <c r="G877" s="210"/>
      <c r="H877" s="210"/>
      <c r="I877" s="210"/>
      <c r="J877" s="464"/>
      <c r="K877" s="209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1"/>
      <c r="AA877" s="463"/>
      <c r="AB877" s="210"/>
      <c r="AC877" s="465"/>
    </row>
    <row r="878" customFormat="false" ht="14.25" hidden="false" customHeight="false" outlineLevel="0" collapsed="false">
      <c r="A878" s="480"/>
      <c r="B878" s="481"/>
      <c r="C878" s="481"/>
      <c r="D878" s="35"/>
      <c r="E878" s="463"/>
      <c r="F878" s="210"/>
      <c r="G878" s="210"/>
      <c r="H878" s="210"/>
      <c r="I878" s="210"/>
      <c r="J878" s="464"/>
      <c r="K878" s="209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1"/>
      <c r="AA878" s="463"/>
      <c r="AB878" s="210"/>
      <c r="AC878" s="465"/>
    </row>
    <row r="879" customFormat="false" ht="14.25" hidden="false" customHeight="false" outlineLevel="0" collapsed="false">
      <c r="A879" s="480"/>
      <c r="B879" s="481"/>
      <c r="C879" s="481"/>
      <c r="D879" s="35"/>
      <c r="E879" s="463"/>
      <c r="F879" s="210"/>
      <c r="G879" s="210"/>
      <c r="H879" s="210"/>
      <c r="I879" s="210"/>
      <c r="J879" s="464"/>
      <c r="K879" s="209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1"/>
      <c r="AA879" s="463"/>
      <c r="AB879" s="210"/>
      <c r="AC879" s="465"/>
    </row>
    <row r="880" customFormat="false" ht="14.25" hidden="false" customHeight="false" outlineLevel="0" collapsed="false">
      <c r="A880" s="480"/>
      <c r="B880" s="481"/>
      <c r="C880" s="481"/>
      <c r="D880" s="35"/>
      <c r="E880" s="463"/>
      <c r="F880" s="210"/>
      <c r="G880" s="210"/>
      <c r="H880" s="210"/>
      <c r="I880" s="210"/>
      <c r="J880" s="464"/>
      <c r="K880" s="209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1"/>
      <c r="AA880" s="463"/>
      <c r="AB880" s="210"/>
      <c r="AC880" s="465"/>
    </row>
    <row r="881" customFormat="false" ht="14.25" hidden="false" customHeight="false" outlineLevel="0" collapsed="false">
      <c r="A881" s="480"/>
      <c r="B881" s="481"/>
      <c r="C881" s="481"/>
      <c r="D881" s="35"/>
      <c r="E881" s="463"/>
      <c r="F881" s="210"/>
      <c r="G881" s="210"/>
      <c r="H881" s="210"/>
      <c r="I881" s="210"/>
      <c r="J881" s="464"/>
      <c r="K881" s="209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1"/>
      <c r="AA881" s="463"/>
      <c r="AB881" s="210"/>
      <c r="AC881" s="465"/>
    </row>
    <row r="882" customFormat="false" ht="14.25" hidden="false" customHeight="false" outlineLevel="0" collapsed="false">
      <c r="A882" s="480"/>
      <c r="B882" s="481"/>
      <c r="C882" s="481"/>
      <c r="D882" s="35"/>
      <c r="E882" s="463"/>
      <c r="F882" s="210"/>
      <c r="G882" s="210"/>
      <c r="H882" s="210"/>
      <c r="I882" s="210"/>
      <c r="J882" s="464"/>
      <c r="K882" s="209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1"/>
      <c r="AA882" s="463"/>
      <c r="AB882" s="210"/>
      <c r="AC882" s="465"/>
    </row>
    <row r="883" customFormat="false" ht="14.25" hidden="false" customHeight="false" outlineLevel="0" collapsed="false">
      <c r="A883" s="480"/>
      <c r="B883" s="481"/>
      <c r="C883" s="481"/>
      <c r="D883" s="35"/>
      <c r="E883" s="463"/>
      <c r="F883" s="210"/>
      <c r="G883" s="210"/>
      <c r="H883" s="210"/>
      <c r="I883" s="210"/>
      <c r="J883" s="464"/>
      <c r="K883" s="209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1"/>
      <c r="AA883" s="463"/>
      <c r="AB883" s="210"/>
      <c r="AC883" s="465"/>
    </row>
    <row r="884" customFormat="false" ht="14.25" hidden="false" customHeight="false" outlineLevel="0" collapsed="false">
      <c r="A884" s="480"/>
      <c r="B884" s="481"/>
      <c r="C884" s="481"/>
      <c r="D884" s="35"/>
      <c r="E884" s="463"/>
      <c r="F884" s="210"/>
      <c r="G884" s="210"/>
      <c r="H884" s="210"/>
      <c r="I884" s="210"/>
      <c r="J884" s="464"/>
      <c r="K884" s="209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1"/>
      <c r="AA884" s="463"/>
      <c r="AB884" s="210"/>
      <c r="AC884" s="465"/>
    </row>
    <row r="885" customFormat="false" ht="14.25" hidden="false" customHeight="false" outlineLevel="0" collapsed="false">
      <c r="A885" s="480"/>
      <c r="B885" s="481"/>
      <c r="C885" s="481"/>
      <c r="D885" s="35"/>
      <c r="E885" s="463"/>
      <c r="F885" s="210"/>
      <c r="G885" s="210"/>
      <c r="H885" s="210"/>
      <c r="I885" s="210"/>
      <c r="J885" s="464"/>
      <c r="K885" s="209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1"/>
      <c r="AA885" s="463"/>
      <c r="AB885" s="210"/>
      <c r="AC885" s="465"/>
    </row>
    <row r="886" customFormat="false" ht="14.25" hidden="false" customHeight="false" outlineLevel="0" collapsed="false">
      <c r="A886" s="480"/>
      <c r="B886" s="481"/>
      <c r="C886" s="481"/>
      <c r="D886" s="35"/>
      <c r="E886" s="463"/>
      <c r="F886" s="210"/>
      <c r="G886" s="210"/>
      <c r="H886" s="210"/>
      <c r="I886" s="210"/>
      <c r="J886" s="464"/>
      <c r="K886" s="209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1"/>
      <c r="AA886" s="463"/>
      <c r="AB886" s="210"/>
      <c r="AC886" s="465"/>
    </row>
    <row r="887" customFormat="false" ht="14.25" hidden="false" customHeight="false" outlineLevel="0" collapsed="false">
      <c r="A887" s="480"/>
      <c r="B887" s="481"/>
      <c r="C887" s="481"/>
      <c r="D887" s="35"/>
      <c r="E887" s="463"/>
      <c r="F887" s="210"/>
      <c r="G887" s="210"/>
      <c r="H887" s="210"/>
      <c r="I887" s="210"/>
      <c r="J887" s="464"/>
      <c r="K887" s="209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1"/>
      <c r="AA887" s="463"/>
      <c r="AB887" s="210"/>
      <c r="AC887" s="465"/>
    </row>
    <row r="888" customFormat="false" ht="14.25" hidden="false" customHeight="false" outlineLevel="0" collapsed="false">
      <c r="A888" s="480"/>
      <c r="B888" s="481"/>
      <c r="C888" s="481"/>
      <c r="D888" s="35"/>
      <c r="E888" s="463"/>
      <c r="F888" s="210"/>
      <c r="G888" s="210"/>
      <c r="H888" s="210"/>
      <c r="I888" s="210"/>
      <c r="J888" s="464"/>
      <c r="K888" s="209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1"/>
      <c r="AA888" s="463"/>
      <c r="AB888" s="210"/>
      <c r="AC888" s="465"/>
    </row>
    <row r="889" customFormat="false" ht="14.25" hidden="false" customHeight="false" outlineLevel="0" collapsed="false">
      <c r="A889" s="480"/>
      <c r="B889" s="481"/>
      <c r="C889" s="481"/>
      <c r="D889" s="35"/>
      <c r="E889" s="463"/>
      <c r="F889" s="210"/>
      <c r="G889" s="210"/>
      <c r="H889" s="210"/>
      <c r="I889" s="210"/>
      <c r="J889" s="464"/>
      <c r="K889" s="209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1"/>
      <c r="AA889" s="463"/>
      <c r="AB889" s="210"/>
      <c r="AC889" s="465"/>
    </row>
    <row r="890" customFormat="false" ht="14.25" hidden="false" customHeight="false" outlineLevel="0" collapsed="false">
      <c r="A890" s="480"/>
      <c r="B890" s="481"/>
      <c r="C890" s="481"/>
      <c r="D890" s="35"/>
      <c r="E890" s="463"/>
      <c r="F890" s="210"/>
      <c r="G890" s="210"/>
      <c r="H890" s="210"/>
      <c r="I890" s="210"/>
      <c r="J890" s="464"/>
      <c r="K890" s="209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1"/>
      <c r="AA890" s="463"/>
      <c r="AB890" s="210"/>
      <c r="AC890" s="465"/>
    </row>
    <row r="891" customFormat="false" ht="14.25" hidden="false" customHeight="false" outlineLevel="0" collapsed="false">
      <c r="A891" s="480"/>
      <c r="B891" s="481"/>
      <c r="C891" s="481"/>
      <c r="D891" s="35"/>
      <c r="E891" s="463"/>
      <c r="F891" s="210"/>
      <c r="G891" s="210"/>
      <c r="H891" s="210"/>
      <c r="I891" s="210"/>
      <c r="J891" s="464"/>
      <c r="K891" s="209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1"/>
      <c r="AA891" s="463"/>
      <c r="AB891" s="210"/>
      <c r="AC891" s="465"/>
    </row>
    <row r="892" customFormat="false" ht="14.25" hidden="false" customHeight="false" outlineLevel="0" collapsed="false">
      <c r="A892" s="480"/>
      <c r="B892" s="481"/>
      <c r="C892" s="481"/>
      <c r="D892" s="35"/>
      <c r="E892" s="463"/>
      <c r="F892" s="210"/>
      <c r="G892" s="210"/>
      <c r="H892" s="210"/>
      <c r="I892" s="210"/>
      <c r="J892" s="464"/>
      <c r="K892" s="209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1"/>
      <c r="AA892" s="463"/>
      <c r="AB892" s="210"/>
      <c r="AC892" s="465"/>
    </row>
    <row r="893" customFormat="false" ht="14.25" hidden="false" customHeight="false" outlineLevel="0" collapsed="false">
      <c r="A893" s="480"/>
      <c r="B893" s="481"/>
      <c r="C893" s="481"/>
      <c r="D893" s="35"/>
      <c r="E893" s="463"/>
      <c r="F893" s="210"/>
      <c r="G893" s="210"/>
      <c r="H893" s="210"/>
      <c r="I893" s="210"/>
      <c r="J893" s="464"/>
      <c r="K893" s="209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1"/>
      <c r="AA893" s="463"/>
      <c r="AB893" s="210"/>
      <c r="AC893" s="465"/>
    </row>
    <row r="894" customFormat="false" ht="14.25" hidden="false" customHeight="false" outlineLevel="0" collapsed="false">
      <c r="A894" s="480"/>
      <c r="B894" s="481"/>
      <c r="C894" s="481"/>
      <c r="D894" s="35"/>
      <c r="E894" s="463"/>
      <c r="F894" s="210"/>
      <c r="G894" s="210"/>
      <c r="H894" s="210"/>
      <c r="I894" s="210"/>
      <c r="J894" s="464"/>
      <c r="K894" s="209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1"/>
      <c r="AA894" s="463"/>
      <c r="AB894" s="210"/>
      <c r="AC894" s="465"/>
    </row>
    <row r="895" customFormat="false" ht="14.25" hidden="false" customHeight="false" outlineLevel="0" collapsed="false">
      <c r="A895" s="480"/>
      <c r="B895" s="481"/>
      <c r="C895" s="481"/>
      <c r="D895" s="35"/>
      <c r="E895" s="463"/>
      <c r="F895" s="210"/>
      <c r="G895" s="210"/>
      <c r="H895" s="210"/>
      <c r="I895" s="210"/>
      <c r="J895" s="464"/>
      <c r="K895" s="209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1"/>
      <c r="AA895" s="463"/>
      <c r="AB895" s="210"/>
      <c r="AC895" s="465"/>
    </row>
    <row r="896" customFormat="false" ht="14.25" hidden="false" customHeight="false" outlineLevel="0" collapsed="false">
      <c r="A896" s="480"/>
      <c r="B896" s="481"/>
      <c r="C896" s="481"/>
      <c r="D896" s="35"/>
      <c r="E896" s="463"/>
      <c r="F896" s="210"/>
      <c r="G896" s="210"/>
      <c r="H896" s="210"/>
      <c r="I896" s="210"/>
      <c r="J896" s="464"/>
      <c r="K896" s="209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1"/>
      <c r="AA896" s="463"/>
      <c r="AB896" s="210"/>
      <c r="AC896" s="465"/>
    </row>
    <row r="897" customFormat="false" ht="14.25" hidden="false" customHeight="false" outlineLevel="0" collapsed="false">
      <c r="A897" s="480"/>
      <c r="B897" s="481"/>
      <c r="C897" s="481"/>
      <c r="D897" s="35"/>
      <c r="E897" s="463"/>
      <c r="F897" s="210"/>
      <c r="G897" s="210"/>
      <c r="H897" s="210"/>
      <c r="I897" s="210"/>
      <c r="J897" s="464"/>
      <c r="K897" s="209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1"/>
      <c r="AA897" s="463"/>
      <c r="AB897" s="210"/>
      <c r="AC897" s="465"/>
    </row>
    <row r="898" customFormat="false" ht="14.25" hidden="false" customHeight="false" outlineLevel="0" collapsed="false">
      <c r="A898" s="480"/>
      <c r="B898" s="481"/>
      <c r="C898" s="481"/>
      <c r="D898" s="35"/>
      <c r="E898" s="463"/>
      <c r="F898" s="210"/>
      <c r="G898" s="210"/>
      <c r="H898" s="210"/>
      <c r="I898" s="210"/>
      <c r="J898" s="464"/>
      <c r="K898" s="209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1"/>
      <c r="AA898" s="463"/>
      <c r="AB898" s="210"/>
      <c r="AC898" s="465"/>
    </row>
    <row r="899" customFormat="false" ht="14.25" hidden="false" customHeight="false" outlineLevel="0" collapsed="false">
      <c r="A899" s="480"/>
      <c r="B899" s="481"/>
      <c r="C899" s="481"/>
      <c r="D899" s="35"/>
      <c r="E899" s="463"/>
      <c r="F899" s="210"/>
      <c r="G899" s="210"/>
      <c r="H899" s="210"/>
      <c r="I899" s="210"/>
      <c r="J899" s="464"/>
      <c r="K899" s="209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1"/>
      <c r="AA899" s="463"/>
      <c r="AB899" s="210"/>
      <c r="AC899" s="465"/>
    </row>
    <row r="900" customFormat="false" ht="14.25" hidden="false" customHeight="false" outlineLevel="0" collapsed="false">
      <c r="A900" s="480"/>
      <c r="B900" s="481"/>
      <c r="C900" s="481"/>
      <c r="D900" s="35"/>
      <c r="E900" s="463"/>
      <c r="F900" s="210"/>
      <c r="G900" s="210"/>
      <c r="H900" s="210"/>
      <c r="I900" s="210"/>
      <c r="J900" s="464"/>
      <c r="K900" s="209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1"/>
      <c r="AA900" s="463"/>
      <c r="AB900" s="210"/>
      <c r="AC900" s="465"/>
    </row>
    <row r="901" customFormat="false" ht="14.25" hidden="false" customHeight="false" outlineLevel="0" collapsed="false">
      <c r="A901" s="480"/>
      <c r="B901" s="481"/>
      <c r="C901" s="481"/>
      <c r="D901" s="35"/>
      <c r="E901" s="463"/>
      <c r="F901" s="210"/>
      <c r="G901" s="210"/>
      <c r="H901" s="210"/>
      <c r="I901" s="210"/>
      <c r="J901" s="464"/>
      <c r="K901" s="209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1"/>
      <c r="AA901" s="463"/>
      <c r="AB901" s="210"/>
      <c r="AC901" s="465"/>
    </row>
    <row r="902" customFormat="false" ht="14.25" hidden="false" customHeight="false" outlineLevel="0" collapsed="false">
      <c r="A902" s="480"/>
      <c r="B902" s="481"/>
      <c r="C902" s="481"/>
      <c r="D902" s="35"/>
      <c r="E902" s="463"/>
      <c r="F902" s="210"/>
      <c r="G902" s="210"/>
      <c r="H902" s="210"/>
      <c r="I902" s="210"/>
      <c r="J902" s="464"/>
      <c r="K902" s="209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1"/>
      <c r="AA902" s="463"/>
      <c r="AB902" s="210"/>
      <c r="AC902" s="465"/>
    </row>
    <row r="903" customFormat="false" ht="14.25" hidden="false" customHeight="false" outlineLevel="0" collapsed="false">
      <c r="A903" s="480"/>
      <c r="B903" s="481"/>
      <c r="C903" s="481"/>
      <c r="D903" s="35"/>
      <c r="E903" s="463"/>
      <c r="F903" s="210"/>
      <c r="G903" s="210"/>
      <c r="H903" s="210"/>
      <c r="I903" s="210"/>
      <c r="J903" s="464"/>
      <c r="K903" s="209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1"/>
      <c r="AA903" s="463"/>
      <c r="AB903" s="210"/>
      <c r="AC903" s="465"/>
    </row>
    <row r="904" customFormat="false" ht="14.25" hidden="false" customHeight="false" outlineLevel="0" collapsed="false">
      <c r="A904" s="480"/>
      <c r="B904" s="481"/>
      <c r="C904" s="481"/>
      <c r="D904" s="35"/>
      <c r="E904" s="463"/>
      <c r="F904" s="210"/>
      <c r="G904" s="210"/>
      <c r="H904" s="210"/>
      <c r="I904" s="210"/>
      <c r="J904" s="464"/>
      <c r="K904" s="209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1"/>
      <c r="AA904" s="463"/>
      <c r="AB904" s="210"/>
      <c r="AC904" s="465"/>
    </row>
    <row r="905" customFormat="false" ht="14.25" hidden="false" customHeight="false" outlineLevel="0" collapsed="false">
      <c r="A905" s="480"/>
      <c r="B905" s="481"/>
      <c r="C905" s="481"/>
      <c r="D905" s="35"/>
      <c r="E905" s="463"/>
      <c r="F905" s="210"/>
      <c r="G905" s="210"/>
      <c r="H905" s="210"/>
      <c r="I905" s="210"/>
      <c r="J905" s="464"/>
      <c r="K905" s="209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1"/>
      <c r="AA905" s="463"/>
      <c r="AB905" s="210"/>
      <c r="AC905" s="465"/>
    </row>
    <row r="906" customFormat="false" ht="14.25" hidden="false" customHeight="false" outlineLevel="0" collapsed="false">
      <c r="A906" s="480"/>
      <c r="B906" s="481"/>
      <c r="C906" s="481"/>
      <c r="D906" s="35"/>
      <c r="E906" s="463"/>
      <c r="F906" s="210"/>
      <c r="G906" s="210"/>
      <c r="H906" s="210"/>
      <c r="I906" s="210"/>
      <c r="J906" s="464"/>
      <c r="K906" s="209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1"/>
      <c r="AA906" s="463"/>
      <c r="AB906" s="210"/>
      <c r="AC906" s="465"/>
    </row>
    <row r="907" customFormat="false" ht="14.25" hidden="false" customHeight="false" outlineLevel="0" collapsed="false">
      <c r="A907" s="480"/>
      <c r="B907" s="481"/>
      <c r="C907" s="481"/>
      <c r="D907" s="35"/>
      <c r="E907" s="463"/>
      <c r="F907" s="210"/>
      <c r="G907" s="210"/>
      <c r="H907" s="210"/>
      <c r="I907" s="210"/>
      <c r="J907" s="464"/>
      <c r="K907" s="209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1"/>
      <c r="AA907" s="463"/>
      <c r="AB907" s="210"/>
      <c r="AC907" s="465"/>
    </row>
    <row r="908" customFormat="false" ht="14.25" hidden="false" customHeight="false" outlineLevel="0" collapsed="false">
      <c r="A908" s="480"/>
      <c r="B908" s="481"/>
      <c r="C908" s="481"/>
      <c r="D908" s="35"/>
      <c r="E908" s="463"/>
      <c r="F908" s="210"/>
      <c r="G908" s="210"/>
      <c r="H908" s="210"/>
      <c r="I908" s="210"/>
      <c r="J908" s="464"/>
      <c r="K908" s="209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1"/>
      <c r="AA908" s="463"/>
      <c r="AB908" s="210"/>
      <c r="AC908" s="465"/>
    </row>
    <row r="909" customFormat="false" ht="14.25" hidden="false" customHeight="false" outlineLevel="0" collapsed="false">
      <c r="A909" s="480"/>
      <c r="B909" s="481"/>
      <c r="C909" s="481"/>
      <c r="D909" s="35"/>
      <c r="E909" s="463"/>
      <c r="F909" s="210"/>
      <c r="G909" s="210"/>
      <c r="H909" s="210"/>
      <c r="I909" s="210"/>
      <c r="J909" s="464"/>
      <c r="K909" s="209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1"/>
      <c r="AA909" s="463"/>
      <c r="AB909" s="210"/>
      <c r="AC909" s="465"/>
    </row>
    <row r="910" customFormat="false" ht="14.25" hidden="false" customHeight="false" outlineLevel="0" collapsed="false">
      <c r="A910" s="480"/>
      <c r="B910" s="481"/>
      <c r="C910" s="481"/>
      <c r="D910" s="35"/>
      <c r="E910" s="463"/>
      <c r="F910" s="210"/>
      <c r="G910" s="210"/>
      <c r="H910" s="210"/>
      <c r="I910" s="210"/>
      <c r="J910" s="464"/>
      <c r="K910" s="209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1"/>
      <c r="AA910" s="463"/>
      <c r="AB910" s="210"/>
      <c r="AC910" s="465"/>
    </row>
    <row r="911" customFormat="false" ht="14.25" hidden="false" customHeight="false" outlineLevel="0" collapsed="false">
      <c r="A911" s="480"/>
      <c r="B911" s="481"/>
      <c r="C911" s="481"/>
      <c r="D911" s="35"/>
      <c r="E911" s="463"/>
      <c r="F911" s="210"/>
      <c r="G911" s="210"/>
      <c r="H911" s="210"/>
      <c r="I911" s="210"/>
      <c r="J911" s="464"/>
      <c r="K911" s="209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1"/>
      <c r="AA911" s="463"/>
      <c r="AB911" s="210"/>
      <c r="AC911" s="465"/>
    </row>
    <row r="912" customFormat="false" ht="14.25" hidden="false" customHeight="false" outlineLevel="0" collapsed="false">
      <c r="A912" s="480"/>
      <c r="B912" s="481"/>
      <c r="C912" s="481"/>
      <c r="D912" s="35"/>
      <c r="E912" s="463"/>
      <c r="F912" s="210"/>
      <c r="G912" s="210"/>
      <c r="H912" s="210"/>
      <c r="I912" s="210"/>
      <c r="J912" s="464"/>
      <c r="K912" s="209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1"/>
      <c r="AA912" s="463"/>
      <c r="AB912" s="210"/>
      <c r="AC912" s="465"/>
    </row>
    <row r="913" customFormat="false" ht="14.25" hidden="false" customHeight="false" outlineLevel="0" collapsed="false">
      <c r="A913" s="480"/>
      <c r="B913" s="481"/>
      <c r="C913" s="481"/>
      <c r="D913" s="35"/>
      <c r="E913" s="463"/>
      <c r="F913" s="210"/>
      <c r="G913" s="210"/>
      <c r="H913" s="210"/>
      <c r="I913" s="210"/>
      <c r="J913" s="464"/>
      <c r="K913" s="209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1"/>
      <c r="AA913" s="463"/>
      <c r="AB913" s="210"/>
      <c r="AC913" s="465"/>
    </row>
    <row r="914" customFormat="false" ht="14.25" hidden="false" customHeight="false" outlineLevel="0" collapsed="false">
      <c r="A914" s="480"/>
      <c r="B914" s="481"/>
      <c r="C914" s="481"/>
      <c r="D914" s="35"/>
      <c r="E914" s="463"/>
      <c r="F914" s="210"/>
      <c r="G914" s="210"/>
      <c r="H914" s="210"/>
      <c r="I914" s="210"/>
      <c r="J914" s="464"/>
      <c r="K914" s="209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1"/>
      <c r="AA914" s="463"/>
      <c r="AB914" s="210"/>
      <c r="AC914" s="465"/>
    </row>
    <row r="915" customFormat="false" ht="14.25" hidden="false" customHeight="false" outlineLevel="0" collapsed="false">
      <c r="A915" s="480"/>
      <c r="B915" s="481"/>
      <c r="C915" s="481"/>
      <c r="D915" s="35"/>
      <c r="E915" s="463"/>
      <c r="F915" s="210"/>
      <c r="G915" s="210"/>
      <c r="H915" s="210"/>
      <c r="I915" s="210"/>
      <c r="J915" s="464"/>
      <c r="K915" s="209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1"/>
      <c r="AA915" s="463"/>
      <c r="AB915" s="210"/>
      <c r="AC915" s="465"/>
    </row>
    <row r="916" customFormat="false" ht="14.25" hidden="false" customHeight="false" outlineLevel="0" collapsed="false">
      <c r="A916" s="480"/>
      <c r="B916" s="481"/>
      <c r="C916" s="481"/>
      <c r="D916" s="35"/>
      <c r="E916" s="463"/>
      <c r="F916" s="210"/>
      <c r="G916" s="210"/>
      <c r="H916" s="210"/>
      <c r="I916" s="210"/>
      <c r="J916" s="464"/>
      <c r="K916" s="209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1"/>
      <c r="AA916" s="463"/>
      <c r="AB916" s="210"/>
      <c r="AC916" s="465"/>
    </row>
    <row r="917" customFormat="false" ht="14.25" hidden="false" customHeight="false" outlineLevel="0" collapsed="false">
      <c r="A917" s="480"/>
      <c r="B917" s="481"/>
      <c r="C917" s="481"/>
      <c r="D917" s="35"/>
      <c r="E917" s="463"/>
      <c r="F917" s="210"/>
      <c r="G917" s="210"/>
      <c r="H917" s="210"/>
      <c r="I917" s="210"/>
      <c r="J917" s="464"/>
      <c r="K917" s="209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1"/>
      <c r="AA917" s="463"/>
      <c r="AB917" s="210"/>
      <c r="AC917" s="465"/>
    </row>
    <row r="918" customFormat="false" ht="14.25" hidden="false" customHeight="false" outlineLevel="0" collapsed="false">
      <c r="A918" s="480"/>
      <c r="B918" s="481"/>
      <c r="C918" s="481"/>
      <c r="D918" s="35"/>
      <c r="E918" s="463"/>
      <c r="F918" s="210"/>
      <c r="G918" s="210"/>
      <c r="H918" s="210"/>
      <c r="I918" s="210"/>
      <c r="J918" s="464"/>
      <c r="K918" s="209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1"/>
      <c r="AA918" s="463"/>
      <c r="AB918" s="210"/>
      <c r="AC918" s="465"/>
    </row>
    <row r="919" customFormat="false" ht="14.25" hidden="false" customHeight="false" outlineLevel="0" collapsed="false">
      <c r="A919" s="480"/>
      <c r="B919" s="481"/>
      <c r="C919" s="481"/>
      <c r="D919" s="35"/>
      <c r="E919" s="463"/>
      <c r="F919" s="210"/>
      <c r="G919" s="210"/>
      <c r="H919" s="210"/>
      <c r="I919" s="210"/>
      <c r="J919" s="464"/>
      <c r="K919" s="209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1"/>
      <c r="AA919" s="463"/>
      <c r="AB919" s="210"/>
      <c r="AC919" s="465"/>
    </row>
    <row r="920" customFormat="false" ht="14.25" hidden="false" customHeight="false" outlineLevel="0" collapsed="false">
      <c r="A920" s="480"/>
      <c r="B920" s="481"/>
      <c r="C920" s="481"/>
      <c r="D920" s="35"/>
      <c r="E920" s="463"/>
      <c r="F920" s="210"/>
      <c r="G920" s="210"/>
      <c r="H920" s="210"/>
      <c r="I920" s="210"/>
      <c r="J920" s="464"/>
      <c r="K920" s="209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1"/>
      <c r="AA920" s="463"/>
      <c r="AB920" s="210"/>
      <c r="AC920" s="465"/>
    </row>
    <row r="921" customFormat="false" ht="14.25" hidden="false" customHeight="false" outlineLevel="0" collapsed="false">
      <c r="A921" s="480"/>
      <c r="B921" s="481"/>
      <c r="C921" s="481"/>
      <c r="D921" s="35"/>
      <c r="E921" s="463"/>
      <c r="F921" s="210"/>
      <c r="G921" s="210"/>
      <c r="H921" s="210"/>
      <c r="I921" s="210"/>
      <c r="J921" s="464"/>
      <c r="K921" s="209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1"/>
      <c r="AA921" s="463"/>
      <c r="AB921" s="210"/>
      <c r="AC921" s="465"/>
    </row>
    <row r="922" customFormat="false" ht="14.25" hidden="false" customHeight="false" outlineLevel="0" collapsed="false">
      <c r="A922" s="480"/>
      <c r="B922" s="481"/>
      <c r="C922" s="481"/>
      <c r="D922" s="35"/>
      <c r="E922" s="463"/>
      <c r="F922" s="210"/>
      <c r="G922" s="210"/>
      <c r="H922" s="210"/>
      <c r="I922" s="210"/>
      <c r="J922" s="464"/>
      <c r="K922" s="209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1"/>
      <c r="AA922" s="463"/>
      <c r="AB922" s="210"/>
      <c r="AC922" s="465"/>
    </row>
    <row r="923" customFormat="false" ht="14.25" hidden="false" customHeight="false" outlineLevel="0" collapsed="false">
      <c r="A923" s="480"/>
      <c r="B923" s="481"/>
      <c r="C923" s="481"/>
      <c r="D923" s="35"/>
      <c r="E923" s="463"/>
      <c r="F923" s="210"/>
      <c r="G923" s="210"/>
      <c r="H923" s="210"/>
      <c r="I923" s="210"/>
      <c r="J923" s="464"/>
      <c r="K923" s="209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1"/>
      <c r="AA923" s="463"/>
      <c r="AB923" s="210"/>
      <c r="AC923" s="465"/>
    </row>
    <row r="924" customFormat="false" ht="14.25" hidden="false" customHeight="false" outlineLevel="0" collapsed="false">
      <c r="A924" s="480"/>
      <c r="B924" s="481"/>
      <c r="C924" s="481"/>
      <c r="D924" s="35"/>
      <c r="E924" s="463"/>
      <c r="F924" s="210"/>
      <c r="G924" s="210"/>
      <c r="H924" s="210"/>
      <c r="I924" s="210"/>
      <c r="J924" s="464"/>
      <c r="K924" s="209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1"/>
      <c r="AA924" s="463"/>
      <c r="AB924" s="210"/>
      <c r="AC924" s="465"/>
    </row>
    <row r="925" customFormat="false" ht="14.25" hidden="false" customHeight="false" outlineLevel="0" collapsed="false">
      <c r="A925" s="480"/>
      <c r="B925" s="481"/>
      <c r="C925" s="481"/>
      <c r="D925" s="35"/>
      <c r="E925" s="463"/>
      <c r="F925" s="210"/>
      <c r="G925" s="210"/>
      <c r="H925" s="210"/>
      <c r="I925" s="210"/>
      <c r="J925" s="464"/>
      <c r="K925" s="209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1"/>
      <c r="AA925" s="463"/>
      <c r="AB925" s="210"/>
      <c r="AC925" s="465"/>
    </row>
    <row r="926" customFormat="false" ht="14.25" hidden="false" customHeight="false" outlineLevel="0" collapsed="false">
      <c r="A926" s="480"/>
      <c r="B926" s="481"/>
      <c r="C926" s="481"/>
      <c r="D926" s="35"/>
      <c r="E926" s="463"/>
      <c r="F926" s="210"/>
      <c r="G926" s="210"/>
      <c r="H926" s="210"/>
      <c r="I926" s="210"/>
      <c r="J926" s="464"/>
      <c r="K926" s="209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1"/>
      <c r="AA926" s="463"/>
      <c r="AB926" s="210"/>
      <c r="AC926" s="465"/>
    </row>
    <row r="927" customFormat="false" ht="14.25" hidden="false" customHeight="false" outlineLevel="0" collapsed="false">
      <c r="A927" s="480"/>
      <c r="B927" s="481"/>
      <c r="C927" s="481"/>
      <c r="D927" s="35"/>
      <c r="E927" s="463"/>
      <c r="F927" s="210"/>
      <c r="G927" s="210"/>
      <c r="H927" s="210"/>
      <c r="I927" s="210"/>
      <c r="J927" s="464"/>
      <c r="K927" s="209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1"/>
      <c r="AA927" s="463"/>
      <c r="AB927" s="210"/>
      <c r="AC927" s="465"/>
    </row>
    <row r="928" customFormat="false" ht="14.25" hidden="false" customHeight="false" outlineLevel="0" collapsed="false">
      <c r="A928" s="480"/>
      <c r="B928" s="481"/>
      <c r="C928" s="481"/>
      <c r="D928" s="35"/>
      <c r="E928" s="463"/>
      <c r="F928" s="210"/>
      <c r="G928" s="210"/>
      <c r="H928" s="210"/>
      <c r="I928" s="210"/>
      <c r="J928" s="464"/>
      <c r="K928" s="209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1"/>
      <c r="AA928" s="463"/>
      <c r="AB928" s="210"/>
      <c r="AC928" s="465"/>
    </row>
    <row r="929" customFormat="false" ht="14.25" hidden="false" customHeight="false" outlineLevel="0" collapsed="false">
      <c r="A929" s="480"/>
      <c r="B929" s="481"/>
      <c r="C929" s="481"/>
      <c r="D929" s="35"/>
      <c r="E929" s="463"/>
      <c r="F929" s="210"/>
      <c r="G929" s="210"/>
      <c r="H929" s="210"/>
      <c r="I929" s="210"/>
      <c r="J929" s="464"/>
      <c r="K929" s="209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1"/>
      <c r="AA929" s="463"/>
      <c r="AB929" s="210"/>
      <c r="AC929" s="465"/>
    </row>
    <row r="930" customFormat="false" ht="14.25" hidden="false" customHeight="false" outlineLevel="0" collapsed="false">
      <c r="A930" s="480"/>
      <c r="B930" s="481"/>
      <c r="C930" s="481"/>
      <c r="D930" s="35"/>
      <c r="E930" s="463"/>
      <c r="F930" s="210"/>
      <c r="G930" s="210"/>
      <c r="H930" s="210"/>
      <c r="I930" s="210"/>
      <c r="J930" s="464"/>
      <c r="K930" s="209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1"/>
      <c r="AA930" s="463"/>
      <c r="AB930" s="210"/>
      <c r="AC930" s="465"/>
    </row>
    <row r="931" customFormat="false" ht="14.25" hidden="false" customHeight="false" outlineLevel="0" collapsed="false">
      <c r="A931" s="480"/>
      <c r="B931" s="481"/>
      <c r="C931" s="481"/>
      <c r="D931" s="35"/>
      <c r="E931" s="463"/>
      <c r="F931" s="210"/>
      <c r="G931" s="210"/>
      <c r="H931" s="210"/>
      <c r="I931" s="210"/>
      <c r="J931" s="464"/>
      <c r="K931" s="209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1"/>
      <c r="AA931" s="463"/>
      <c r="AB931" s="210"/>
      <c r="AC931" s="465"/>
    </row>
    <row r="932" customFormat="false" ht="14.25" hidden="false" customHeight="false" outlineLevel="0" collapsed="false">
      <c r="A932" s="480"/>
      <c r="B932" s="481"/>
      <c r="C932" s="481"/>
      <c r="D932" s="35"/>
      <c r="E932" s="463"/>
      <c r="F932" s="210"/>
      <c r="G932" s="210"/>
      <c r="H932" s="210"/>
      <c r="I932" s="210"/>
      <c r="J932" s="464"/>
      <c r="K932" s="209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1"/>
      <c r="AA932" s="463"/>
      <c r="AB932" s="210"/>
      <c r="AC932" s="465"/>
    </row>
    <row r="933" customFormat="false" ht="14.25" hidden="false" customHeight="false" outlineLevel="0" collapsed="false">
      <c r="A933" s="480"/>
      <c r="B933" s="481"/>
      <c r="C933" s="481"/>
      <c r="D933" s="35"/>
      <c r="E933" s="463"/>
      <c r="F933" s="210"/>
      <c r="G933" s="210"/>
      <c r="H933" s="210"/>
      <c r="I933" s="210"/>
      <c r="J933" s="464"/>
      <c r="K933" s="209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1"/>
      <c r="AA933" s="463"/>
      <c r="AB933" s="210"/>
      <c r="AC933" s="465"/>
    </row>
    <row r="934" customFormat="false" ht="14.25" hidden="false" customHeight="false" outlineLevel="0" collapsed="false">
      <c r="A934" s="480"/>
      <c r="B934" s="481"/>
      <c r="C934" s="481"/>
      <c r="D934" s="35"/>
      <c r="E934" s="463"/>
      <c r="F934" s="210"/>
      <c r="G934" s="210"/>
      <c r="H934" s="210"/>
      <c r="I934" s="210"/>
      <c r="J934" s="464"/>
      <c r="K934" s="209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1"/>
      <c r="AA934" s="463"/>
      <c r="AB934" s="210"/>
      <c r="AC934" s="465"/>
    </row>
    <row r="935" customFormat="false" ht="14.25" hidden="false" customHeight="false" outlineLevel="0" collapsed="false">
      <c r="A935" s="480"/>
      <c r="B935" s="481"/>
      <c r="C935" s="481"/>
      <c r="D935" s="35"/>
      <c r="E935" s="463"/>
      <c r="F935" s="210"/>
      <c r="G935" s="210"/>
      <c r="H935" s="210"/>
      <c r="I935" s="210"/>
      <c r="J935" s="464"/>
      <c r="K935" s="209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1"/>
      <c r="AA935" s="463"/>
      <c r="AB935" s="210"/>
      <c r="AC935" s="465"/>
    </row>
    <row r="936" customFormat="false" ht="14.25" hidden="false" customHeight="false" outlineLevel="0" collapsed="false">
      <c r="A936" s="480"/>
      <c r="B936" s="481"/>
      <c r="C936" s="481"/>
      <c r="D936" s="35"/>
      <c r="E936" s="463"/>
      <c r="F936" s="210"/>
      <c r="G936" s="210"/>
      <c r="H936" s="210"/>
      <c r="I936" s="210"/>
      <c r="J936" s="464"/>
      <c r="K936" s="209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1"/>
      <c r="AA936" s="463"/>
      <c r="AB936" s="210"/>
      <c r="AC936" s="465"/>
    </row>
    <row r="937" customFormat="false" ht="14.25" hidden="false" customHeight="false" outlineLevel="0" collapsed="false">
      <c r="A937" s="480"/>
      <c r="B937" s="481"/>
      <c r="C937" s="481"/>
      <c r="D937" s="35"/>
      <c r="E937" s="463"/>
      <c r="F937" s="210"/>
      <c r="G937" s="210"/>
      <c r="H937" s="210"/>
      <c r="I937" s="210"/>
      <c r="J937" s="464"/>
      <c r="K937" s="209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1"/>
      <c r="AA937" s="463"/>
      <c r="AB937" s="210"/>
      <c r="AC937" s="465"/>
    </row>
    <row r="938" customFormat="false" ht="14.25" hidden="false" customHeight="false" outlineLevel="0" collapsed="false">
      <c r="A938" s="480"/>
      <c r="B938" s="481"/>
      <c r="C938" s="481"/>
      <c r="D938" s="35"/>
      <c r="E938" s="463"/>
      <c r="F938" s="210"/>
      <c r="G938" s="210"/>
      <c r="H938" s="210"/>
      <c r="I938" s="210"/>
      <c r="J938" s="464"/>
      <c r="K938" s="209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1"/>
      <c r="AA938" s="463"/>
      <c r="AB938" s="210"/>
      <c r="AC938" s="465"/>
    </row>
    <row r="939" customFormat="false" ht="14.25" hidden="false" customHeight="false" outlineLevel="0" collapsed="false">
      <c r="A939" s="480"/>
      <c r="B939" s="481"/>
      <c r="C939" s="481"/>
      <c r="D939" s="35"/>
      <c r="E939" s="463"/>
      <c r="F939" s="210"/>
      <c r="G939" s="210"/>
      <c r="H939" s="210"/>
      <c r="I939" s="210"/>
      <c r="J939" s="464"/>
      <c r="K939" s="209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1"/>
      <c r="AA939" s="463"/>
      <c r="AB939" s="210"/>
      <c r="AC939" s="465"/>
    </row>
    <row r="940" customFormat="false" ht="14.25" hidden="false" customHeight="false" outlineLevel="0" collapsed="false">
      <c r="A940" s="480"/>
      <c r="B940" s="481"/>
      <c r="C940" s="481"/>
      <c r="D940" s="35"/>
      <c r="E940" s="463"/>
      <c r="F940" s="210"/>
      <c r="G940" s="210"/>
      <c r="H940" s="210"/>
      <c r="I940" s="210"/>
      <c r="J940" s="464"/>
      <c r="K940" s="209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1"/>
      <c r="AA940" s="463"/>
      <c r="AB940" s="210"/>
      <c r="AC940" s="465"/>
    </row>
    <row r="941" customFormat="false" ht="14.25" hidden="false" customHeight="false" outlineLevel="0" collapsed="false">
      <c r="A941" s="480"/>
      <c r="B941" s="481"/>
      <c r="C941" s="481"/>
      <c r="D941" s="35"/>
      <c r="E941" s="463"/>
      <c r="F941" s="210"/>
      <c r="G941" s="210"/>
      <c r="H941" s="210"/>
      <c r="I941" s="210"/>
      <c r="J941" s="464"/>
      <c r="K941" s="209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1"/>
      <c r="AA941" s="463"/>
      <c r="AB941" s="210"/>
      <c r="AC941" s="465"/>
    </row>
    <row r="942" customFormat="false" ht="14.25" hidden="false" customHeight="false" outlineLevel="0" collapsed="false">
      <c r="A942" s="480"/>
      <c r="B942" s="481"/>
      <c r="C942" s="481"/>
      <c r="D942" s="35"/>
      <c r="E942" s="463"/>
      <c r="F942" s="210"/>
      <c r="G942" s="210"/>
      <c r="H942" s="210"/>
      <c r="I942" s="210"/>
      <c r="J942" s="464"/>
      <c r="K942" s="209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1"/>
      <c r="AA942" s="463"/>
      <c r="AB942" s="210"/>
      <c r="AC942" s="465"/>
    </row>
    <row r="943" customFormat="false" ht="14.25" hidden="false" customHeight="false" outlineLevel="0" collapsed="false">
      <c r="A943" s="480"/>
      <c r="B943" s="481"/>
      <c r="C943" s="481"/>
      <c r="D943" s="35"/>
      <c r="E943" s="463"/>
      <c r="F943" s="210"/>
      <c r="G943" s="210"/>
      <c r="H943" s="210"/>
      <c r="I943" s="210"/>
      <c r="J943" s="464"/>
      <c r="K943" s="209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1"/>
      <c r="AA943" s="463"/>
      <c r="AB943" s="210"/>
      <c r="AC943" s="465"/>
    </row>
    <row r="944" customFormat="false" ht="14.25" hidden="false" customHeight="false" outlineLevel="0" collapsed="false">
      <c r="A944" s="480"/>
      <c r="B944" s="481"/>
      <c r="C944" s="481"/>
      <c r="D944" s="35"/>
      <c r="E944" s="463"/>
      <c r="F944" s="210"/>
      <c r="G944" s="210"/>
      <c r="H944" s="210"/>
      <c r="I944" s="210"/>
      <c r="J944" s="464"/>
      <c r="K944" s="209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1"/>
      <c r="AA944" s="463"/>
      <c r="AB944" s="210"/>
      <c r="AC944" s="465"/>
    </row>
    <row r="945" customFormat="false" ht="14.25" hidden="false" customHeight="false" outlineLevel="0" collapsed="false">
      <c r="A945" s="480"/>
      <c r="B945" s="481"/>
      <c r="C945" s="481"/>
      <c r="D945" s="35"/>
      <c r="E945" s="463"/>
      <c r="F945" s="210"/>
      <c r="G945" s="210"/>
      <c r="H945" s="210"/>
      <c r="I945" s="210"/>
      <c r="J945" s="464"/>
      <c r="K945" s="209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1"/>
      <c r="AA945" s="463"/>
      <c r="AB945" s="210"/>
      <c r="AC945" s="465"/>
    </row>
    <row r="946" customFormat="false" ht="14.25" hidden="false" customHeight="false" outlineLevel="0" collapsed="false">
      <c r="A946" s="480"/>
      <c r="B946" s="481"/>
      <c r="C946" s="481"/>
      <c r="D946" s="35"/>
      <c r="E946" s="463"/>
      <c r="F946" s="210"/>
      <c r="G946" s="210"/>
      <c r="H946" s="210"/>
      <c r="I946" s="210"/>
      <c r="J946" s="464"/>
      <c r="K946" s="209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1"/>
      <c r="AA946" s="463"/>
      <c r="AB946" s="210"/>
      <c r="AC946" s="465"/>
    </row>
    <row r="947" customFormat="false" ht="14.25" hidden="false" customHeight="false" outlineLevel="0" collapsed="false">
      <c r="A947" s="480"/>
      <c r="B947" s="481"/>
      <c r="C947" s="481"/>
      <c r="D947" s="35"/>
      <c r="E947" s="463"/>
      <c r="F947" s="210"/>
      <c r="G947" s="210"/>
      <c r="H947" s="210"/>
      <c r="I947" s="210"/>
      <c r="J947" s="464"/>
      <c r="K947" s="209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1"/>
      <c r="AA947" s="463"/>
      <c r="AB947" s="210"/>
      <c r="AC947" s="465"/>
    </row>
    <row r="948" customFormat="false" ht="14.25" hidden="false" customHeight="false" outlineLevel="0" collapsed="false">
      <c r="A948" s="480"/>
      <c r="B948" s="481"/>
      <c r="C948" s="481"/>
      <c r="D948" s="35"/>
      <c r="E948" s="463"/>
      <c r="F948" s="210"/>
      <c r="G948" s="210"/>
      <c r="H948" s="210"/>
      <c r="I948" s="210"/>
      <c r="J948" s="464"/>
      <c r="K948" s="209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1"/>
      <c r="AA948" s="463"/>
      <c r="AB948" s="210"/>
      <c r="AC948" s="465"/>
    </row>
    <row r="949" customFormat="false" ht="14.25" hidden="false" customHeight="false" outlineLevel="0" collapsed="false">
      <c r="A949" s="480"/>
      <c r="B949" s="481"/>
      <c r="C949" s="481"/>
      <c r="D949" s="35"/>
      <c r="E949" s="463"/>
      <c r="F949" s="210"/>
      <c r="G949" s="210"/>
      <c r="H949" s="210"/>
      <c r="I949" s="210"/>
      <c r="J949" s="464"/>
      <c r="K949" s="209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1"/>
      <c r="AA949" s="463"/>
      <c r="AB949" s="210"/>
      <c r="AC949" s="465"/>
    </row>
    <row r="950" customFormat="false" ht="14.25" hidden="false" customHeight="false" outlineLevel="0" collapsed="false">
      <c r="A950" s="480"/>
      <c r="B950" s="481"/>
      <c r="C950" s="481"/>
      <c r="D950" s="35"/>
      <c r="E950" s="463"/>
      <c r="F950" s="210"/>
      <c r="G950" s="210"/>
      <c r="H950" s="210"/>
      <c r="I950" s="210"/>
      <c r="J950" s="464"/>
      <c r="K950" s="209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1"/>
      <c r="AA950" s="463"/>
      <c r="AB950" s="210"/>
      <c r="AC950" s="465"/>
    </row>
    <row r="951" customFormat="false" ht="14.25" hidden="false" customHeight="false" outlineLevel="0" collapsed="false">
      <c r="A951" s="480"/>
      <c r="B951" s="481"/>
      <c r="C951" s="481"/>
      <c r="D951" s="35"/>
      <c r="E951" s="463"/>
      <c r="F951" s="210"/>
      <c r="G951" s="210"/>
      <c r="H951" s="210"/>
      <c r="I951" s="210"/>
      <c r="J951" s="464"/>
      <c r="K951" s="209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1"/>
      <c r="AA951" s="463"/>
      <c r="AB951" s="210"/>
      <c r="AC951" s="465"/>
    </row>
    <row r="952" customFormat="false" ht="14.25" hidden="false" customHeight="false" outlineLevel="0" collapsed="false">
      <c r="A952" s="480"/>
      <c r="B952" s="481"/>
      <c r="C952" s="481"/>
      <c r="D952" s="35"/>
      <c r="E952" s="463"/>
      <c r="F952" s="210"/>
      <c r="G952" s="210"/>
      <c r="H952" s="210"/>
      <c r="I952" s="210"/>
      <c r="J952" s="464"/>
      <c r="K952" s="209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1"/>
      <c r="AA952" s="463"/>
      <c r="AB952" s="210"/>
      <c r="AC952" s="465"/>
    </row>
    <row r="953" customFormat="false" ht="14.25" hidden="false" customHeight="false" outlineLevel="0" collapsed="false">
      <c r="A953" s="480"/>
      <c r="B953" s="481"/>
      <c r="C953" s="481"/>
      <c r="D953" s="35"/>
      <c r="E953" s="463"/>
      <c r="F953" s="210"/>
      <c r="G953" s="210"/>
      <c r="H953" s="210"/>
      <c r="I953" s="210"/>
      <c r="J953" s="464"/>
      <c r="K953" s="209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1"/>
      <c r="AA953" s="463"/>
      <c r="AB953" s="210"/>
      <c r="AC953" s="465"/>
    </row>
    <row r="954" customFormat="false" ht="14.25" hidden="false" customHeight="false" outlineLevel="0" collapsed="false">
      <c r="A954" s="480"/>
      <c r="B954" s="481"/>
      <c r="C954" s="481"/>
      <c r="D954" s="35"/>
      <c r="E954" s="463"/>
      <c r="F954" s="210"/>
      <c r="G954" s="210"/>
      <c r="H954" s="210"/>
      <c r="I954" s="210"/>
      <c r="J954" s="464"/>
      <c r="K954" s="209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1"/>
      <c r="AA954" s="463"/>
      <c r="AB954" s="210"/>
      <c r="AC954" s="465"/>
    </row>
    <row r="955" customFormat="false" ht="14.25" hidden="false" customHeight="false" outlineLevel="0" collapsed="false">
      <c r="A955" s="480"/>
      <c r="B955" s="481"/>
      <c r="C955" s="481"/>
      <c r="D955" s="35"/>
      <c r="E955" s="463"/>
      <c r="F955" s="210"/>
      <c r="G955" s="210"/>
      <c r="H955" s="210"/>
      <c r="I955" s="210"/>
      <c r="J955" s="464"/>
      <c r="K955" s="209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1"/>
      <c r="AA955" s="463"/>
      <c r="AB955" s="210"/>
      <c r="AC955" s="465"/>
    </row>
    <row r="956" customFormat="false" ht="14.25" hidden="false" customHeight="false" outlineLevel="0" collapsed="false">
      <c r="A956" s="480"/>
      <c r="B956" s="481"/>
      <c r="C956" s="481"/>
      <c r="D956" s="35"/>
      <c r="E956" s="463"/>
      <c r="F956" s="210"/>
      <c r="G956" s="210"/>
      <c r="H956" s="210"/>
      <c r="I956" s="210"/>
      <c r="J956" s="464"/>
      <c r="K956" s="209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1"/>
      <c r="AA956" s="463"/>
      <c r="AB956" s="210"/>
      <c r="AC956" s="465"/>
    </row>
    <row r="957" customFormat="false" ht="14.25" hidden="false" customHeight="false" outlineLevel="0" collapsed="false">
      <c r="A957" s="480"/>
      <c r="B957" s="481"/>
      <c r="C957" s="481"/>
      <c r="D957" s="35"/>
      <c r="E957" s="463"/>
      <c r="F957" s="210"/>
      <c r="G957" s="210"/>
      <c r="H957" s="210"/>
      <c r="I957" s="210"/>
      <c r="J957" s="464"/>
      <c r="K957" s="209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1"/>
      <c r="AA957" s="463"/>
      <c r="AB957" s="210"/>
      <c r="AC957" s="465"/>
    </row>
    <row r="958" customFormat="false" ht="14.25" hidden="false" customHeight="false" outlineLevel="0" collapsed="false">
      <c r="A958" s="480"/>
      <c r="B958" s="481"/>
      <c r="C958" s="481"/>
      <c r="D958" s="35"/>
      <c r="E958" s="463"/>
      <c r="F958" s="210"/>
      <c r="G958" s="210"/>
      <c r="H958" s="210"/>
      <c r="I958" s="210"/>
      <c r="J958" s="464"/>
      <c r="K958" s="209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1"/>
      <c r="AA958" s="463"/>
      <c r="AB958" s="210"/>
      <c r="AC958" s="465"/>
    </row>
    <row r="959" customFormat="false" ht="14.25" hidden="false" customHeight="false" outlineLevel="0" collapsed="false">
      <c r="A959" s="480"/>
      <c r="B959" s="481"/>
      <c r="C959" s="481"/>
      <c r="D959" s="35"/>
      <c r="E959" s="463"/>
      <c r="F959" s="210"/>
      <c r="G959" s="210"/>
      <c r="H959" s="210"/>
      <c r="I959" s="210"/>
      <c r="J959" s="464"/>
      <c r="K959" s="209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1"/>
      <c r="AA959" s="463"/>
      <c r="AB959" s="210"/>
      <c r="AC959" s="465"/>
    </row>
    <row r="960" customFormat="false" ht="14.25" hidden="false" customHeight="false" outlineLevel="0" collapsed="false">
      <c r="A960" s="480"/>
      <c r="B960" s="481"/>
      <c r="C960" s="481"/>
      <c r="D960" s="35"/>
      <c r="E960" s="463"/>
      <c r="F960" s="210"/>
      <c r="G960" s="210"/>
      <c r="H960" s="210"/>
      <c r="I960" s="210"/>
      <c r="J960" s="464"/>
      <c r="K960" s="209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1"/>
      <c r="AA960" s="463"/>
      <c r="AB960" s="210"/>
      <c r="AC960" s="465"/>
    </row>
    <row r="961" customFormat="false" ht="14.25" hidden="false" customHeight="false" outlineLevel="0" collapsed="false">
      <c r="A961" s="480"/>
      <c r="B961" s="481"/>
      <c r="C961" s="481"/>
      <c r="D961" s="35"/>
      <c r="E961" s="463"/>
      <c r="F961" s="210"/>
      <c r="G961" s="210"/>
      <c r="H961" s="210"/>
      <c r="I961" s="210"/>
      <c r="J961" s="464"/>
      <c r="K961" s="209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1"/>
      <c r="AA961" s="463"/>
      <c r="AB961" s="210"/>
      <c r="AC961" s="465"/>
    </row>
    <row r="962" customFormat="false" ht="14.25" hidden="false" customHeight="false" outlineLevel="0" collapsed="false">
      <c r="A962" s="480"/>
      <c r="B962" s="481"/>
      <c r="C962" s="481"/>
      <c r="D962" s="35"/>
      <c r="E962" s="463"/>
      <c r="F962" s="210"/>
      <c r="G962" s="210"/>
      <c r="H962" s="210"/>
      <c r="I962" s="210"/>
      <c r="J962" s="464"/>
      <c r="K962" s="209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1"/>
      <c r="AA962" s="463"/>
      <c r="AB962" s="210"/>
      <c r="AC962" s="465"/>
    </row>
    <row r="963" customFormat="false" ht="14.25" hidden="false" customHeight="false" outlineLevel="0" collapsed="false">
      <c r="A963" s="480"/>
      <c r="B963" s="481"/>
      <c r="C963" s="481"/>
      <c r="D963" s="35"/>
      <c r="E963" s="463"/>
      <c r="F963" s="210"/>
      <c r="G963" s="210"/>
      <c r="H963" s="210"/>
      <c r="I963" s="210"/>
      <c r="J963" s="464"/>
      <c r="K963" s="209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1"/>
      <c r="AA963" s="463"/>
      <c r="AB963" s="210"/>
      <c r="AC963" s="465"/>
    </row>
    <row r="964" customFormat="false" ht="14.25" hidden="false" customHeight="false" outlineLevel="0" collapsed="false">
      <c r="A964" s="480"/>
      <c r="B964" s="481"/>
      <c r="C964" s="481"/>
      <c r="D964" s="35"/>
      <c r="E964" s="463"/>
      <c r="F964" s="210"/>
      <c r="G964" s="210"/>
      <c r="H964" s="210"/>
      <c r="I964" s="210"/>
      <c r="J964" s="464"/>
      <c r="K964" s="209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1"/>
      <c r="AA964" s="463"/>
      <c r="AB964" s="210"/>
      <c r="AC964" s="465"/>
    </row>
    <row r="965" customFormat="false" ht="14.25" hidden="false" customHeight="false" outlineLevel="0" collapsed="false">
      <c r="A965" s="480"/>
      <c r="B965" s="481"/>
      <c r="C965" s="481"/>
      <c r="D965" s="35"/>
      <c r="E965" s="463"/>
      <c r="F965" s="210"/>
      <c r="G965" s="210"/>
      <c r="H965" s="210"/>
      <c r="I965" s="210"/>
      <c r="J965" s="464"/>
      <c r="K965" s="209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1"/>
      <c r="AA965" s="463"/>
      <c r="AB965" s="210"/>
      <c r="AC965" s="465"/>
    </row>
    <row r="966" customFormat="false" ht="14.25" hidden="false" customHeight="false" outlineLevel="0" collapsed="false">
      <c r="A966" s="480"/>
      <c r="B966" s="481"/>
      <c r="C966" s="481"/>
      <c r="D966" s="35"/>
      <c r="E966" s="463"/>
      <c r="F966" s="210"/>
      <c r="G966" s="210"/>
      <c r="H966" s="210"/>
      <c r="I966" s="210"/>
      <c r="J966" s="464"/>
      <c r="K966" s="209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1"/>
      <c r="AA966" s="463"/>
      <c r="AB966" s="210"/>
      <c r="AC966" s="465"/>
    </row>
    <row r="967" customFormat="false" ht="14.25" hidden="false" customHeight="false" outlineLevel="0" collapsed="false">
      <c r="A967" s="480"/>
      <c r="B967" s="481"/>
      <c r="C967" s="481"/>
      <c r="D967" s="35"/>
      <c r="E967" s="463"/>
      <c r="F967" s="210"/>
      <c r="G967" s="210"/>
      <c r="H967" s="210"/>
      <c r="I967" s="210"/>
      <c r="J967" s="464"/>
      <c r="K967" s="209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1"/>
      <c r="AA967" s="463"/>
      <c r="AB967" s="210"/>
      <c r="AC967" s="465"/>
    </row>
    <row r="968" customFormat="false" ht="14.25" hidden="false" customHeight="false" outlineLevel="0" collapsed="false">
      <c r="A968" s="480"/>
      <c r="B968" s="481"/>
      <c r="C968" s="481"/>
      <c r="D968" s="35"/>
      <c r="E968" s="463"/>
      <c r="F968" s="210"/>
      <c r="G968" s="210"/>
      <c r="H968" s="210"/>
      <c r="I968" s="210"/>
      <c r="J968" s="464"/>
      <c r="K968" s="209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1"/>
      <c r="AA968" s="463"/>
      <c r="AB968" s="210"/>
      <c r="AC968" s="465"/>
    </row>
    <row r="969" customFormat="false" ht="14.25" hidden="false" customHeight="false" outlineLevel="0" collapsed="false">
      <c r="A969" s="480"/>
      <c r="B969" s="481"/>
      <c r="C969" s="481"/>
      <c r="D969" s="35"/>
      <c r="E969" s="463"/>
      <c r="F969" s="210"/>
      <c r="G969" s="210"/>
      <c r="H969" s="210"/>
      <c r="I969" s="210"/>
      <c r="J969" s="464"/>
      <c r="K969" s="209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1"/>
      <c r="AA969" s="463"/>
      <c r="AB969" s="210"/>
      <c r="AC969" s="465"/>
    </row>
    <row r="970" customFormat="false" ht="14.25" hidden="false" customHeight="false" outlineLevel="0" collapsed="false">
      <c r="A970" s="480"/>
      <c r="B970" s="481"/>
      <c r="C970" s="481"/>
      <c r="D970" s="35"/>
      <c r="E970" s="463"/>
      <c r="F970" s="210"/>
      <c r="G970" s="210"/>
      <c r="H970" s="210"/>
      <c r="I970" s="210"/>
      <c r="J970" s="464"/>
      <c r="K970" s="209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1"/>
      <c r="AA970" s="463"/>
      <c r="AB970" s="210"/>
      <c r="AC970" s="465"/>
    </row>
    <row r="971" customFormat="false" ht="14.25" hidden="false" customHeight="false" outlineLevel="0" collapsed="false">
      <c r="A971" s="480"/>
      <c r="B971" s="481"/>
      <c r="C971" s="481"/>
      <c r="D971" s="35"/>
      <c r="E971" s="463"/>
      <c r="F971" s="210"/>
      <c r="G971" s="210"/>
      <c r="H971" s="210"/>
      <c r="I971" s="210"/>
      <c r="J971" s="464"/>
      <c r="K971" s="209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1"/>
      <c r="AA971" s="463"/>
      <c r="AB971" s="210"/>
      <c r="AC971" s="465"/>
    </row>
    <row r="972" customFormat="false" ht="14.25" hidden="false" customHeight="false" outlineLevel="0" collapsed="false">
      <c r="A972" s="480"/>
      <c r="B972" s="481"/>
      <c r="C972" s="481"/>
      <c r="D972" s="35"/>
      <c r="E972" s="463"/>
      <c r="F972" s="210"/>
      <c r="G972" s="210"/>
      <c r="H972" s="210"/>
      <c r="I972" s="210"/>
      <c r="J972" s="464"/>
      <c r="K972" s="209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1"/>
      <c r="AA972" s="463"/>
      <c r="AB972" s="210"/>
      <c r="AC972" s="465"/>
    </row>
    <row r="973" customFormat="false" ht="14.25" hidden="false" customHeight="false" outlineLevel="0" collapsed="false">
      <c r="A973" s="480"/>
      <c r="B973" s="481"/>
      <c r="C973" s="481"/>
      <c r="D973" s="35"/>
      <c r="E973" s="463"/>
      <c r="F973" s="210"/>
      <c r="G973" s="210"/>
      <c r="H973" s="210"/>
      <c r="I973" s="210"/>
      <c r="J973" s="464"/>
      <c r="K973" s="209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1"/>
      <c r="AA973" s="463"/>
      <c r="AB973" s="210"/>
      <c r="AC973" s="465"/>
    </row>
    <row r="974" customFormat="false" ht="14.25" hidden="false" customHeight="false" outlineLevel="0" collapsed="false">
      <c r="A974" s="480"/>
      <c r="B974" s="481"/>
      <c r="C974" s="481"/>
      <c r="D974" s="35"/>
      <c r="E974" s="463"/>
      <c r="F974" s="210"/>
      <c r="G974" s="210"/>
      <c r="H974" s="210"/>
      <c r="I974" s="210"/>
      <c r="J974" s="464"/>
      <c r="K974" s="209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1"/>
      <c r="AA974" s="463"/>
      <c r="AB974" s="210"/>
      <c r="AC974" s="465"/>
    </row>
    <row r="975" customFormat="false" ht="14.25" hidden="false" customHeight="false" outlineLevel="0" collapsed="false">
      <c r="A975" s="480"/>
      <c r="B975" s="481"/>
      <c r="C975" s="481"/>
      <c r="D975" s="35"/>
      <c r="E975" s="463"/>
      <c r="F975" s="210"/>
      <c r="G975" s="210"/>
      <c r="H975" s="210"/>
      <c r="I975" s="210"/>
      <c r="J975" s="464"/>
      <c r="K975" s="209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1"/>
      <c r="AA975" s="463"/>
      <c r="AB975" s="210"/>
      <c r="AC975" s="465"/>
    </row>
    <row r="976" customFormat="false" ht="14.25" hidden="false" customHeight="false" outlineLevel="0" collapsed="false">
      <c r="A976" s="480"/>
      <c r="B976" s="481"/>
      <c r="C976" s="481"/>
      <c r="D976" s="35"/>
      <c r="E976" s="463"/>
      <c r="F976" s="210"/>
      <c r="G976" s="210"/>
      <c r="H976" s="210"/>
      <c r="I976" s="210"/>
      <c r="J976" s="464"/>
      <c r="K976" s="209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1"/>
      <c r="AA976" s="463"/>
      <c r="AB976" s="210"/>
      <c r="AC976" s="465"/>
    </row>
    <row r="977" customFormat="false" ht="14.25" hidden="false" customHeight="false" outlineLevel="0" collapsed="false">
      <c r="A977" s="480"/>
      <c r="B977" s="481"/>
      <c r="C977" s="481"/>
      <c r="D977" s="35"/>
      <c r="E977" s="463"/>
      <c r="F977" s="210"/>
      <c r="G977" s="210"/>
      <c r="H977" s="210"/>
      <c r="I977" s="210"/>
      <c r="J977" s="464"/>
      <c r="K977" s="209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1"/>
      <c r="AA977" s="463"/>
      <c r="AB977" s="210"/>
      <c r="AC977" s="465"/>
    </row>
    <row r="978" customFormat="false" ht="14.25" hidden="false" customHeight="false" outlineLevel="0" collapsed="false">
      <c r="A978" s="480"/>
      <c r="B978" s="481"/>
      <c r="C978" s="481"/>
      <c r="D978" s="35"/>
      <c r="E978" s="463"/>
      <c r="F978" s="210"/>
      <c r="G978" s="210"/>
      <c r="H978" s="210"/>
      <c r="I978" s="210"/>
      <c r="J978" s="464"/>
      <c r="K978" s="209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1"/>
      <c r="AA978" s="463"/>
      <c r="AB978" s="210"/>
      <c r="AC978" s="465"/>
    </row>
    <row r="979" customFormat="false" ht="14.25" hidden="false" customHeight="false" outlineLevel="0" collapsed="false">
      <c r="A979" s="480"/>
      <c r="B979" s="481"/>
      <c r="C979" s="481"/>
      <c r="D979" s="35"/>
      <c r="E979" s="463"/>
      <c r="F979" s="210"/>
      <c r="G979" s="210"/>
      <c r="H979" s="210"/>
      <c r="I979" s="210"/>
      <c r="J979" s="464"/>
      <c r="K979" s="209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1"/>
      <c r="AA979" s="463"/>
      <c r="AB979" s="210"/>
      <c r="AC979" s="465"/>
    </row>
    <row r="980" customFormat="false" ht="14.25" hidden="false" customHeight="false" outlineLevel="0" collapsed="false">
      <c r="A980" s="480"/>
      <c r="B980" s="481"/>
      <c r="C980" s="481"/>
      <c r="D980" s="35"/>
      <c r="E980" s="463"/>
      <c r="F980" s="210"/>
      <c r="G980" s="210"/>
      <c r="H980" s="210"/>
      <c r="I980" s="210"/>
      <c r="J980" s="464"/>
      <c r="K980" s="209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1"/>
      <c r="AA980" s="463"/>
      <c r="AB980" s="210"/>
      <c r="AC980" s="465"/>
    </row>
    <row r="981" customFormat="false" ht="14.25" hidden="false" customHeight="false" outlineLevel="0" collapsed="false">
      <c r="A981" s="480"/>
      <c r="B981" s="481"/>
      <c r="C981" s="481"/>
      <c r="D981" s="35"/>
      <c r="E981" s="463"/>
      <c r="F981" s="210"/>
      <c r="G981" s="210"/>
      <c r="H981" s="210"/>
      <c r="I981" s="210"/>
      <c r="J981" s="464"/>
      <c r="K981" s="209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1"/>
      <c r="AA981" s="463"/>
      <c r="AB981" s="210"/>
      <c r="AC981" s="465"/>
    </row>
    <row r="982" customFormat="false" ht="14.25" hidden="false" customHeight="false" outlineLevel="0" collapsed="false">
      <c r="A982" s="480"/>
      <c r="B982" s="481"/>
      <c r="C982" s="481"/>
      <c r="D982" s="35"/>
      <c r="E982" s="463"/>
      <c r="F982" s="210"/>
      <c r="G982" s="210"/>
      <c r="H982" s="210"/>
      <c r="I982" s="210"/>
      <c r="J982" s="464"/>
      <c r="K982" s="209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1"/>
      <c r="AA982" s="463"/>
      <c r="AB982" s="210"/>
      <c r="AC982" s="465"/>
    </row>
    <row r="983" customFormat="false" ht="14.25" hidden="false" customHeight="false" outlineLevel="0" collapsed="false">
      <c r="A983" s="480"/>
      <c r="B983" s="481"/>
      <c r="C983" s="481"/>
      <c r="D983" s="35"/>
      <c r="E983" s="463"/>
      <c r="F983" s="210"/>
      <c r="G983" s="210"/>
      <c r="H983" s="210"/>
      <c r="I983" s="210"/>
      <c r="J983" s="464"/>
      <c r="K983" s="209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1"/>
      <c r="AA983" s="463"/>
      <c r="AB983" s="210"/>
      <c r="AC983" s="465"/>
    </row>
    <row r="984" customFormat="false" ht="14.25" hidden="false" customHeight="false" outlineLevel="0" collapsed="false">
      <c r="A984" s="480"/>
      <c r="B984" s="481"/>
      <c r="C984" s="481"/>
      <c r="D984" s="35"/>
      <c r="E984" s="463"/>
      <c r="F984" s="210"/>
      <c r="G984" s="210"/>
      <c r="H984" s="210"/>
      <c r="I984" s="210"/>
      <c r="J984" s="464"/>
      <c r="K984" s="209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1"/>
      <c r="AA984" s="463"/>
      <c r="AB984" s="210"/>
      <c r="AC984" s="465"/>
    </row>
    <row r="985" customFormat="false" ht="14.25" hidden="false" customHeight="false" outlineLevel="0" collapsed="false">
      <c r="A985" s="480"/>
      <c r="B985" s="481"/>
      <c r="C985" s="481"/>
      <c r="D985" s="35"/>
      <c r="E985" s="463"/>
      <c r="F985" s="210"/>
      <c r="G985" s="210"/>
      <c r="H985" s="210"/>
      <c r="I985" s="210"/>
      <c r="J985" s="464"/>
      <c r="K985" s="209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1"/>
      <c r="AA985" s="463"/>
      <c r="AB985" s="210"/>
      <c r="AC985" s="465"/>
    </row>
    <row r="986" customFormat="false" ht="14.25" hidden="false" customHeight="false" outlineLevel="0" collapsed="false">
      <c r="A986" s="480"/>
      <c r="B986" s="481"/>
      <c r="C986" s="481"/>
      <c r="D986" s="35"/>
      <c r="E986" s="463"/>
      <c r="F986" s="210"/>
      <c r="G986" s="210"/>
      <c r="H986" s="210"/>
      <c r="I986" s="210"/>
      <c r="J986" s="464"/>
      <c r="K986" s="209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1"/>
      <c r="AA986" s="463"/>
      <c r="AB986" s="210"/>
      <c r="AC986" s="465"/>
    </row>
    <row r="987" customFormat="false" ht="14.25" hidden="false" customHeight="false" outlineLevel="0" collapsed="false">
      <c r="A987" s="480"/>
      <c r="B987" s="481"/>
      <c r="C987" s="481"/>
      <c r="D987" s="35"/>
      <c r="E987" s="463"/>
      <c r="F987" s="210"/>
      <c r="G987" s="210"/>
      <c r="H987" s="210"/>
      <c r="I987" s="210"/>
      <c r="J987" s="464"/>
      <c r="K987" s="209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1"/>
      <c r="AA987" s="463"/>
      <c r="AB987" s="210"/>
      <c r="AC987" s="465"/>
    </row>
    <row r="988" customFormat="false" ht="14.25" hidden="false" customHeight="false" outlineLevel="0" collapsed="false">
      <c r="A988" s="480"/>
      <c r="B988" s="481"/>
      <c r="C988" s="481"/>
      <c r="D988" s="35"/>
      <c r="E988" s="463"/>
      <c r="F988" s="210"/>
      <c r="G988" s="210"/>
      <c r="H988" s="210"/>
      <c r="I988" s="210"/>
      <c r="J988" s="464"/>
      <c r="K988" s="209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1"/>
      <c r="AA988" s="463"/>
      <c r="AB988" s="210"/>
      <c r="AC988" s="465"/>
    </row>
    <row r="989" customFormat="false" ht="14.25" hidden="false" customHeight="false" outlineLevel="0" collapsed="false">
      <c r="A989" s="480"/>
      <c r="B989" s="481"/>
      <c r="C989" s="481"/>
      <c r="D989" s="35"/>
      <c r="E989" s="463"/>
      <c r="F989" s="210"/>
      <c r="G989" s="210"/>
      <c r="H989" s="210"/>
      <c r="I989" s="210"/>
      <c r="J989" s="464"/>
      <c r="K989" s="209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1"/>
      <c r="AA989" s="463"/>
      <c r="AB989" s="210"/>
      <c r="AC989" s="465"/>
    </row>
    <row r="990" customFormat="false" ht="14.25" hidden="false" customHeight="false" outlineLevel="0" collapsed="false">
      <c r="A990" s="480"/>
      <c r="B990" s="481"/>
      <c r="C990" s="481"/>
      <c r="D990" s="35"/>
      <c r="E990" s="463"/>
      <c r="F990" s="210"/>
      <c r="G990" s="210"/>
      <c r="H990" s="210"/>
      <c r="I990" s="210"/>
      <c r="J990" s="464"/>
      <c r="K990" s="209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1"/>
      <c r="AA990" s="463"/>
      <c r="AB990" s="210"/>
      <c r="AC990" s="465"/>
    </row>
    <row r="991" customFormat="false" ht="14.25" hidden="false" customHeight="false" outlineLevel="0" collapsed="false">
      <c r="A991" s="480"/>
      <c r="B991" s="481"/>
      <c r="C991" s="481"/>
      <c r="D991" s="35"/>
      <c r="E991" s="463"/>
      <c r="F991" s="210"/>
      <c r="G991" s="210"/>
      <c r="H991" s="210"/>
      <c r="I991" s="210"/>
      <c r="J991" s="464"/>
      <c r="K991" s="209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1"/>
      <c r="AA991" s="463"/>
      <c r="AB991" s="210"/>
      <c r="AC991" s="465"/>
    </row>
    <row r="992" customFormat="false" ht="14.25" hidden="false" customHeight="false" outlineLevel="0" collapsed="false">
      <c r="A992" s="480"/>
      <c r="B992" s="481"/>
      <c r="C992" s="481"/>
      <c r="D992" s="35"/>
      <c r="E992" s="463"/>
      <c r="F992" s="210"/>
      <c r="G992" s="210"/>
      <c r="H992" s="210"/>
      <c r="I992" s="210"/>
      <c r="J992" s="464"/>
      <c r="K992" s="209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1"/>
      <c r="AA992" s="463"/>
      <c r="AB992" s="210"/>
      <c r="AC992" s="465"/>
    </row>
    <row r="993" customFormat="false" ht="14.25" hidden="false" customHeight="false" outlineLevel="0" collapsed="false">
      <c r="A993" s="480"/>
      <c r="B993" s="481"/>
      <c r="C993" s="481"/>
      <c r="D993" s="35"/>
      <c r="E993" s="463"/>
      <c r="F993" s="210"/>
      <c r="G993" s="210"/>
      <c r="H993" s="210"/>
      <c r="I993" s="210"/>
      <c r="J993" s="464"/>
      <c r="K993" s="209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1"/>
      <c r="AA993" s="463"/>
      <c r="AB993" s="210"/>
      <c r="AC993" s="465"/>
    </row>
    <row r="994" customFormat="false" ht="14.25" hidden="false" customHeight="false" outlineLevel="0" collapsed="false">
      <c r="A994" s="480"/>
      <c r="B994" s="481"/>
      <c r="C994" s="481"/>
      <c r="D994" s="35"/>
      <c r="E994" s="463"/>
      <c r="F994" s="210"/>
      <c r="G994" s="210"/>
      <c r="H994" s="210"/>
      <c r="I994" s="210"/>
      <c r="J994" s="464"/>
      <c r="K994" s="209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1"/>
      <c r="AA994" s="463"/>
      <c r="AB994" s="210"/>
      <c r="AC994" s="465"/>
    </row>
    <row r="995" customFormat="false" ht="14.25" hidden="false" customHeight="false" outlineLevel="0" collapsed="false">
      <c r="A995" s="480"/>
      <c r="B995" s="481"/>
      <c r="C995" s="481"/>
      <c r="D995" s="35"/>
      <c r="E995" s="463"/>
      <c r="F995" s="210"/>
      <c r="G995" s="210"/>
      <c r="H995" s="210"/>
      <c r="I995" s="210"/>
      <c r="J995" s="464"/>
      <c r="K995" s="209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1"/>
      <c r="AA995" s="463"/>
      <c r="AB995" s="210"/>
      <c r="AC995" s="465"/>
    </row>
    <row r="996" customFormat="false" ht="14.25" hidden="false" customHeight="false" outlineLevel="0" collapsed="false">
      <c r="A996" s="480"/>
      <c r="B996" s="481"/>
      <c r="C996" s="481"/>
      <c r="D996" s="35"/>
      <c r="E996" s="463"/>
      <c r="F996" s="210"/>
      <c r="G996" s="210"/>
      <c r="H996" s="210"/>
      <c r="I996" s="210"/>
      <c r="J996" s="464"/>
      <c r="K996" s="209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1"/>
      <c r="AA996" s="463"/>
      <c r="AB996" s="210"/>
      <c r="AC996" s="465"/>
    </row>
    <row r="997" customFormat="false" ht="14.25" hidden="false" customHeight="false" outlineLevel="0" collapsed="false">
      <c r="A997" s="480"/>
      <c r="B997" s="481"/>
      <c r="C997" s="481"/>
      <c r="D997" s="35"/>
      <c r="E997" s="463"/>
      <c r="F997" s="210"/>
      <c r="G997" s="210"/>
      <c r="H997" s="210"/>
      <c r="I997" s="210"/>
      <c r="J997" s="464"/>
      <c r="K997" s="209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1"/>
      <c r="AA997" s="463"/>
      <c r="AB997" s="210"/>
      <c r="AC997" s="465"/>
    </row>
    <row r="998" customFormat="false" ht="14.25" hidden="false" customHeight="false" outlineLevel="0" collapsed="false">
      <c r="A998" s="480"/>
      <c r="B998" s="481"/>
      <c r="C998" s="481"/>
      <c r="D998" s="35"/>
      <c r="E998" s="463"/>
      <c r="F998" s="210"/>
      <c r="G998" s="210"/>
      <c r="H998" s="210"/>
      <c r="I998" s="210"/>
      <c r="J998" s="464"/>
      <c r="K998" s="209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1"/>
      <c r="AA998" s="463"/>
      <c r="AB998" s="210"/>
      <c r="AC998" s="465"/>
    </row>
    <row r="999" customFormat="false" ht="14.25" hidden="false" customHeight="false" outlineLevel="0" collapsed="false">
      <c r="A999" s="480"/>
      <c r="B999" s="481"/>
      <c r="C999" s="481"/>
      <c r="D999" s="35"/>
      <c r="E999" s="463"/>
      <c r="F999" s="210"/>
      <c r="G999" s="210"/>
      <c r="H999" s="210"/>
      <c r="I999" s="210"/>
      <c r="J999" s="464"/>
      <c r="K999" s="209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1"/>
      <c r="AA999" s="463"/>
      <c r="AB999" s="210"/>
      <c r="AC999" s="465"/>
    </row>
    <row r="1000" customFormat="false" ht="14.25" hidden="false" customHeight="false" outlineLevel="0" collapsed="false">
      <c r="A1000" s="480"/>
      <c r="B1000" s="481"/>
      <c r="C1000" s="481"/>
      <c r="D1000" s="35"/>
      <c r="E1000" s="463"/>
      <c r="F1000" s="210"/>
      <c r="G1000" s="210"/>
      <c r="H1000" s="210"/>
      <c r="I1000" s="210"/>
      <c r="J1000" s="464"/>
      <c r="K1000" s="209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1"/>
      <c r="AA1000" s="463"/>
      <c r="AB1000" s="210"/>
      <c r="AC1000" s="465"/>
    </row>
    <row r="1001" customFormat="false" ht="14.25" hidden="false" customHeight="false" outlineLevel="0" collapsed="false">
      <c r="A1001" s="480"/>
      <c r="B1001" s="481"/>
      <c r="C1001" s="481"/>
      <c r="D1001" s="35"/>
      <c r="E1001" s="463"/>
      <c r="F1001" s="210"/>
      <c r="G1001" s="210"/>
      <c r="H1001" s="210"/>
      <c r="I1001" s="210"/>
      <c r="J1001" s="464"/>
      <c r="K1001" s="209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1"/>
      <c r="AA1001" s="463"/>
      <c r="AB1001" s="210"/>
      <c r="AC1001" s="465"/>
    </row>
    <row r="1002" customFormat="false" ht="14.25" hidden="false" customHeight="false" outlineLevel="0" collapsed="false">
      <c r="A1002" s="480"/>
      <c r="B1002" s="481"/>
      <c r="C1002" s="481"/>
      <c r="D1002" s="35"/>
      <c r="E1002" s="463"/>
      <c r="F1002" s="210"/>
      <c r="G1002" s="210"/>
      <c r="H1002" s="210"/>
      <c r="I1002" s="210"/>
      <c r="J1002" s="464"/>
      <c r="K1002" s="209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1"/>
      <c r="AA1002" s="463"/>
      <c r="AB1002" s="210"/>
      <c r="AC1002" s="465"/>
    </row>
    <row r="1003" customFormat="false" ht="14.25" hidden="false" customHeight="false" outlineLevel="0" collapsed="false">
      <c r="A1003" s="480"/>
      <c r="B1003" s="481"/>
      <c r="C1003" s="481"/>
      <c r="D1003" s="35"/>
      <c r="E1003" s="463"/>
      <c r="F1003" s="210"/>
      <c r="G1003" s="210"/>
      <c r="H1003" s="210"/>
      <c r="I1003" s="210"/>
      <c r="J1003" s="464"/>
      <c r="K1003" s="209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1"/>
      <c r="AA1003" s="463"/>
      <c r="AB1003" s="210"/>
      <c r="AC1003" s="465"/>
    </row>
    <row r="1004" customFormat="false" ht="14.25" hidden="false" customHeight="false" outlineLevel="0" collapsed="false">
      <c r="A1004" s="480"/>
      <c r="B1004" s="481"/>
      <c r="C1004" s="481"/>
      <c r="D1004" s="35"/>
      <c r="E1004" s="463"/>
      <c r="F1004" s="210"/>
      <c r="G1004" s="210"/>
      <c r="H1004" s="210"/>
      <c r="I1004" s="210"/>
      <c r="J1004" s="464"/>
      <c r="K1004" s="209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1"/>
      <c r="AA1004" s="463"/>
      <c r="AB1004" s="210"/>
      <c r="AC1004" s="465"/>
    </row>
    <row r="1005" customFormat="false" ht="14.25" hidden="false" customHeight="false" outlineLevel="0" collapsed="false">
      <c r="A1005" s="480"/>
      <c r="B1005" s="481"/>
      <c r="C1005" s="481"/>
      <c r="D1005" s="35"/>
      <c r="E1005" s="463"/>
      <c r="F1005" s="210"/>
      <c r="G1005" s="210"/>
      <c r="H1005" s="210"/>
      <c r="I1005" s="210"/>
      <c r="J1005" s="464"/>
      <c r="K1005" s="209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1"/>
      <c r="AA1005" s="463"/>
      <c r="AB1005" s="210"/>
      <c r="AC1005" s="465"/>
    </row>
    <row r="1006" customFormat="false" ht="14.25" hidden="false" customHeight="false" outlineLevel="0" collapsed="false">
      <c r="A1006" s="480"/>
      <c r="B1006" s="481"/>
      <c r="C1006" s="481"/>
      <c r="D1006" s="35"/>
      <c r="E1006" s="463"/>
      <c r="F1006" s="210"/>
      <c r="G1006" s="210"/>
      <c r="H1006" s="210"/>
      <c r="I1006" s="210"/>
      <c r="J1006" s="464"/>
      <c r="K1006" s="209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1"/>
      <c r="AA1006" s="463"/>
      <c r="AB1006" s="210"/>
      <c r="AC1006" s="465"/>
    </row>
    <row r="1007" customFormat="false" ht="14.25" hidden="false" customHeight="false" outlineLevel="0" collapsed="false">
      <c r="A1007" s="480"/>
      <c r="B1007" s="481"/>
      <c r="C1007" s="481"/>
      <c r="D1007" s="35"/>
      <c r="E1007" s="463"/>
      <c r="F1007" s="210"/>
      <c r="G1007" s="210"/>
      <c r="H1007" s="210"/>
      <c r="I1007" s="210"/>
      <c r="J1007" s="464"/>
      <c r="K1007" s="209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1"/>
      <c r="AA1007" s="463"/>
      <c r="AB1007" s="210"/>
      <c r="AC1007" s="465"/>
    </row>
    <row r="1008" customFormat="false" ht="14.25" hidden="false" customHeight="false" outlineLevel="0" collapsed="false">
      <c r="A1008" s="480"/>
      <c r="B1008" s="481"/>
      <c r="C1008" s="481"/>
      <c r="D1008" s="35"/>
      <c r="E1008" s="463"/>
      <c r="F1008" s="210"/>
      <c r="G1008" s="210"/>
      <c r="H1008" s="210"/>
      <c r="I1008" s="210"/>
      <c r="J1008" s="464"/>
      <c r="K1008" s="209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1"/>
      <c r="AA1008" s="463"/>
      <c r="AB1008" s="210"/>
      <c r="AC1008" s="465"/>
    </row>
    <row r="1009" customFormat="false" ht="14.25" hidden="false" customHeight="false" outlineLevel="0" collapsed="false">
      <c r="A1009" s="480"/>
      <c r="B1009" s="481"/>
      <c r="C1009" s="481"/>
      <c r="D1009" s="35"/>
      <c r="E1009" s="463"/>
      <c r="F1009" s="210"/>
      <c r="G1009" s="210"/>
      <c r="H1009" s="210"/>
      <c r="I1009" s="210"/>
      <c r="J1009" s="464"/>
      <c r="K1009" s="209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1"/>
      <c r="AA1009" s="463"/>
      <c r="AB1009" s="210"/>
      <c r="AC1009" s="465"/>
    </row>
    <row r="1010" customFormat="false" ht="14.25" hidden="false" customHeight="false" outlineLevel="0" collapsed="false">
      <c r="A1010" s="480"/>
      <c r="B1010" s="481"/>
      <c r="C1010" s="481"/>
      <c r="D1010" s="35"/>
      <c r="E1010" s="463"/>
      <c r="F1010" s="210"/>
      <c r="G1010" s="210"/>
      <c r="H1010" s="210"/>
      <c r="I1010" s="210"/>
      <c r="J1010" s="464"/>
      <c r="K1010" s="209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1"/>
      <c r="AA1010" s="463"/>
      <c r="AB1010" s="210"/>
      <c r="AC1010" s="465"/>
    </row>
    <row r="1011" customFormat="false" ht="14.25" hidden="false" customHeight="false" outlineLevel="0" collapsed="false">
      <c r="A1011" s="480"/>
      <c r="B1011" s="481"/>
      <c r="C1011" s="481"/>
      <c r="D1011" s="35"/>
      <c r="E1011" s="463"/>
      <c r="F1011" s="210"/>
      <c r="G1011" s="210"/>
      <c r="H1011" s="210"/>
      <c r="I1011" s="210"/>
      <c r="J1011" s="464"/>
      <c r="K1011" s="209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1"/>
      <c r="AA1011" s="463"/>
      <c r="AB1011" s="210"/>
      <c r="AC1011" s="465"/>
    </row>
    <row r="1012" customFormat="false" ht="14.25" hidden="false" customHeight="false" outlineLevel="0" collapsed="false">
      <c r="A1012" s="480"/>
      <c r="B1012" s="481"/>
      <c r="C1012" s="481"/>
      <c r="D1012" s="35"/>
      <c r="E1012" s="463"/>
      <c r="F1012" s="210"/>
      <c r="G1012" s="210"/>
      <c r="H1012" s="210"/>
      <c r="I1012" s="210"/>
      <c r="J1012" s="464"/>
      <c r="K1012" s="209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1"/>
      <c r="AA1012" s="463"/>
      <c r="AB1012" s="210"/>
      <c r="AC1012" s="465"/>
    </row>
    <row r="1013" customFormat="false" ht="14.25" hidden="false" customHeight="false" outlineLevel="0" collapsed="false">
      <c r="A1013" s="480"/>
      <c r="B1013" s="481"/>
      <c r="C1013" s="481"/>
      <c r="D1013" s="35"/>
      <c r="E1013" s="463"/>
      <c r="F1013" s="210"/>
      <c r="G1013" s="210"/>
      <c r="H1013" s="210"/>
      <c r="I1013" s="210"/>
      <c r="J1013" s="464"/>
      <c r="K1013" s="209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1"/>
      <c r="AA1013" s="463"/>
      <c r="AB1013" s="210"/>
      <c r="AC1013" s="465"/>
    </row>
    <row r="1014" customFormat="false" ht="14.25" hidden="false" customHeight="false" outlineLevel="0" collapsed="false">
      <c r="A1014" s="480"/>
      <c r="B1014" s="481"/>
      <c r="C1014" s="481"/>
      <c r="D1014" s="35"/>
      <c r="E1014" s="463"/>
      <c r="F1014" s="210"/>
      <c r="G1014" s="210"/>
      <c r="H1014" s="210"/>
      <c r="I1014" s="210"/>
      <c r="J1014" s="464"/>
      <c r="K1014" s="209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1"/>
      <c r="AA1014" s="463"/>
      <c r="AB1014" s="210"/>
      <c r="AC1014" s="465"/>
    </row>
    <row r="1015" customFormat="false" ht="14.25" hidden="false" customHeight="false" outlineLevel="0" collapsed="false">
      <c r="A1015" s="480"/>
      <c r="B1015" s="481"/>
      <c r="C1015" s="481"/>
      <c r="D1015" s="35"/>
      <c r="E1015" s="463"/>
      <c r="F1015" s="210"/>
      <c r="G1015" s="210"/>
      <c r="H1015" s="210"/>
      <c r="I1015" s="210"/>
      <c r="J1015" s="464"/>
      <c r="K1015" s="209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1"/>
      <c r="AA1015" s="463"/>
      <c r="AB1015" s="210"/>
      <c r="AC1015" s="465"/>
    </row>
    <row r="1016" customFormat="false" ht="14.25" hidden="false" customHeight="false" outlineLevel="0" collapsed="false">
      <c r="A1016" s="480"/>
      <c r="B1016" s="481"/>
      <c r="C1016" s="481"/>
      <c r="D1016" s="35"/>
      <c r="E1016" s="463"/>
      <c r="F1016" s="210"/>
      <c r="G1016" s="210"/>
      <c r="H1016" s="210"/>
      <c r="I1016" s="210"/>
      <c r="J1016" s="464"/>
      <c r="K1016" s="209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1"/>
      <c r="AA1016" s="463"/>
      <c r="AB1016" s="210"/>
      <c r="AC1016" s="465"/>
    </row>
    <row r="1017" customFormat="false" ht="14.25" hidden="false" customHeight="false" outlineLevel="0" collapsed="false">
      <c r="A1017" s="480"/>
      <c r="B1017" s="481"/>
      <c r="C1017" s="481"/>
      <c r="D1017" s="35"/>
      <c r="E1017" s="463"/>
      <c r="F1017" s="210"/>
      <c r="G1017" s="210"/>
      <c r="H1017" s="210"/>
      <c r="I1017" s="210"/>
      <c r="J1017" s="464"/>
      <c r="K1017" s="209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1"/>
      <c r="AA1017" s="463"/>
      <c r="AB1017" s="210"/>
      <c r="AC1017" s="465"/>
    </row>
    <row r="1018" customFormat="false" ht="14.25" hidden="false" customHeight="false" outlineLevel="0" collapsed="false">
      <c r="A1018" s="480"/>
      <c r="B1018" s="481"/>
      <c r="C1018" s="481"/>
      <c r="D1018" s="35"/>
      <c r="E1018" s="463"/>
      <c r="F1018" s="210"/>
      <c r="G1018" s="210"/>
      <c r="H1018" s="210"/>
      <c r="I1018" s="210"/>
      <c r="J1018" s="464"/>
      <c r="K1018" s="209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1"/>
      <c r="AA1018" s="463"/>
      <c r="AB1018" s="210"/>
      <c r="AC1018" s="465"/>
    </row>
    <row r="1019" customFormat="false" ht="14.25" hidden="false" customHeight="false" outlineLevel="0" collapsed="false">
      <c r="A1019" s="480"/>
      <c r="B1019" s="481"/>
      <c r="C1019" s="481"/>
      <c r="D1019" s="35"/>
      <c r="E1019" s="463"/>
      <c r="F1019" s="210"/>
      <c r="G1019" s="210"/>
      <c r="H1019" s="210"/>
      <c r="I1019" s="210"/>
      <c r="J1019" s="464"/>
      <c r="K1019" s="209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1"/>
      <c r="AA1019" s="463"/>
      <c r="AB1019" s="210"/>
      <c r="AC1019" s="465"/>
    </row>
    <row r="1020" customFormat="false" ht="14.25" hidden="false" customHeight="false" outlineLevel="0" collapsed="false">
      <c r="A1020" s="480"/>
      <c r="B1020" s="481"/>
      <c r="C1020" s="481"/>
      <c r="D1020" s="35"/>
      <c r="E1020" s="463"/>
      <c r="F1020" s="210"/>
      <c r="G1020" s="210"/>
      <c r="H1020" s="210"/>
      <c r="I1020" s="210"/>
      <c r="J1020" s="464"/>
      <c r="K1020" s="209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1"/>
      <c r="AA1020" s="463"/>
      <c r="AB1020" s="210"/>
      <c r="AC1020" s="465"/>
    </row>
    <row r="1021" customFormat="false" ht="14.25" hidden="false" customHeight="false" outlineLevel="0" collapsed="false">
      <c r="A1021" s="480"/>
      <c r="B1021" s="481"/>
      <c r="C1021" s="481"/>
      <c r="D1021" s="35"/>
      <c r="E1021" s="463"/>
      <c r="F1021" s="210"/>
      <c r="G1021" s="210"/>
      <c r="H1021" s="210"/>
      <c r="I1021" s="210"/>
      <c r="J1021" s="464"/>
      <c r="K1021" s="209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1"/>
      <c r="AA1021" s="463"/>
      <c r="AB1021" s="210"/>
      <c r="AC1021" s="465"/>
    </row>
    <row r="1022" customFormat="false" ht="14.25" hidden="false" customHeight="false" outlineLevel="0" collapsed="false">
      <c r="A1022" s="480"/>
      <c r="B1022" s="481"/>
      <c r="C1022" s="481"/>
      <c r="D1022" s="35"/>
      <c r="E1022" s="463"/>
      <c r="F1022" s="210"/>
      <c r="G1022" s="210"/>
      <c r="H1022" s="210"/>
      <c r="I1022" s="210"/>
      <c r="J1022" s="464"/>
      <c r="K1022" s="209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1"/>
      <c r="AA1022" s="463"/>
      <c r="AB1022" s="210"/>
      <c r="AC1022" s="465"/>
    </row>
    <row r="1023" customFormat="false" ht="14.25" hidden="false" customHeight="false" outlineLevel="0" collapsed="false">
      <c r="A1023" s="480"/>
      <c r="B1023" s="481"/>
      <c r="C1023" s="481"/>
      <c r="D1023" s="35"/>
      <c r="E1023" s="463"/>
      <c r="F1023" s="210"/>
      <c r="G1023" s="210"/>
      <c r="H1023" s="210"/>
      <c r="I1023" s="210"/>
      <c r="J1023" s="464"/>
      <c r="K1023" s="209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1"/>
      <c r="AA1023" s="463"/>
      <c r="AB1023" s="210"/>
      <c r="AC1023" s="465"/>
    </row>
    <row r="1024" customFormat="false" ht="14.25" hidden="false" customHeight="false" outlineLevel="0" collapsed="false">
      <c r="A1024" s="480"/>
      <c r="B1024" s="481"/>
      <c r="C1024" s="481"/>
      <c r="D1024" s="35"/>
      <c r="E1024" s="463"/>
      <c r="F1024" s="210"/>
      <c r="G1024" s="210"/>
      <c r="H1024" s="210"/>
      <c r="I1024" s="210"/>
      <c r="J1024" s="464"/>
      <c r="K1024" s="209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1"/>
      <c r="AA1024" s="463"/>
      <c r="AB1024" s="210"/>
      <c r="AC1024" s="465"/>
    </row>
    <row r="1025" customFormat="false" ht="14.25" hidden="false" customHeight="false" outlineLevel="0" collapsed="false">
      <c r="A1025" s="480"/>
      <c r="B1025" s="481"/>
      <c r="C1025" s="481"/>
      <c r="D1025" s="35"/>
      <c r="E1025" s="463"/>
      <c r="F1025" s="210"/>
      <c r="G1025" s="210"/>
      <c r="H1025" s="210"/>
      <c r="I1025" s="210"/>
      <c r="J1025" s="464"/>
      <c r="K1025" s="209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1"/>
      <c r="AA1025" s="463"/>
      <c r="AB1025" s="210"/>
      <c r="AC1025" s="465"/>
    </row>
    <row r="1026" customFormat="false" ht="14.25" hidden="false" customHeight="false" outlineLevel="0" collapsed="false">
      <c r="A1026" s="480"/>
      <c r="B1026" s="481"/>
      <c r="C1026" s="481"/>
      <c r="D1026" s="35"/>
      <c r="E1026" s="463"/>
      <c r="F1026" s="210"/>
      <c r="G1026" s="210"/>
      <c r="H1026" s="210"/>
      <c r="I1026" s="210"/>
      <c r="J1026" s="464"/>
      <c r="K1026" s="209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1"/>
      <c r="AA1026" s="463"/>
      <c r="AB1026" s="210"/>
      <c r="AC1026" s="465"/>
    </row>
    <row r="1027" customFormat="false" ht="14.25" hidden="false" customHeight="false" outlineLevel="0" collapsed="false">
      <c r="A1027" s="480"/>
      <c r="B1027" s="481"/>
      <c r="C1027" s="481"/>
      <c r="D1027" s="35"/>
      <c r="E1027" s="463"/>
      <c r="F1027" s="210"/>
      <c r="G1027" s="210"/>
      <c r="H1027" s="210"/>
      <c r="I1027" s="210"/>
      <c r="J1027" s="464"/>
      <c r="K1027" s="209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1"/>
      <c r="AA1027" s="463"/>
      <c r="AB1027" s="210"/>
      <c r="AC1027" s="465"/>
    </row>
    <row r="1028" customFormat="false" ht="14.25" hidden="false" customHeight="false" outlineLevel="0" collapsed="false">
      <c r="A1028" s="480"/>
      <c r="B1028" s="481"/>
      <c r="C1028" s="481"/>
      <c r="D1028" s="35"/>
      <c r="E1028" s="463"/>
      <c r="F1028" s="210"/>
      <c r="G1028" s="210"/>
      <c r="H1028" s="210"/>
      <c r="I1028" s="210"/>
      <c r="J1028" s="464"/>
      <c r="K1028" s="209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1"/>
      <c r="AA1028" s="463"/>
      <c r="AB1028" s="210"/>
      <c r="AC1028" s="465"/>
    </row>
    <row r="1029" customFormat="false" ht="14.25" hidden="false" customHeight="false" outlineLevel="0" collapsed="false">
      <c r="A1029" s="480"/>
      <c r="B1029" s="481"/>
      <c r="C1029" s="481"/>
      <c r="D1029" s="35"/>
      <c r="E1029" s="463"/>
      <c r="F1029" s="210"/>
      <c r="G1029" s="210"/>
      <c r="H1029" s="210"/>
      <c r="I1029" s="210"/>
      <c r="J1029" s="464"/>
      <c r="K1029" s="209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1"/>
      <c r="AA1029" s="463"/>
      <c r="AB1029" s="210"/>
      <c r="AC1029" s="465"/>
    </row>
    <row r="1030" customFormat="false" ht="14.25" hidden="false" customHeight="false" outlineLevel="0" collapsed="false">
      <c r="A1030" s="480"/>
      <c r="B1030" s="481"/>
      <c r="C1030" s="481"/>
      <c r="D1030" s="35"/>
      <c r="E1030" s="463"/>
      <c r="F1030" s="210"/>
      <c r="G1030" s="210"/>
      <c r="H1030" s="210"/>
      <c r="I1030" s="210"/>
      <c r="J1030" s="464"/>
      <c r="K1030" s="209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1"/>
      <c r="AA1030" s="463"/>
      <c r="AB1030" s="210"/>
      <c r="AC1030" s="465"/>
    </row>
    <row r="1031" customFormat="false" ht="14.25" hidden="false" customHeight="false" outlineLevel="0" collapsed="false">
      <c r="A1031" s="480"/>
      <c r="B1031" s="481"/>
      <c r="C1031" s="481"/>
      <c r="D1031" s="35"/>
      <c r="E1031" s="463"/>
      <c r="F1031" s="210"/>
      <c r="G1031" s="210"/>
      <c r="H1031" s="210"/>
      <c r="I1031" s="210"/>
      <c r="J1031" s="464"/>
      <c r="K1031" s="209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1"/>
      <c r="AA1031" s="463"/>
      <c r="AB1031" s="210"/>
      <c r="AC1031" s="465"/>
    </row>
    <row r="1032" customFormat="false" ht="14.25" hidden="false" customHeight="false" outlineLevel="0" collapsed="false">
      <c r="A1032" s="480"/>
      <c r="B1032" s="481"/>
      <c r="C1032" s="481"/>
      <c r="D1032" s="35"/>
      <c r="E1032" s="463"/>
      <c r="F1032" s="210"/>
      <c r="G1032" s="210"/>
      <c r="H1032" s="210"/>
      <c r="I1032" s="210"/>
      <c r="J1032" s="464"/>
      <c r="K1032" s="209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1"/>
      <c r="AA1032" s="463"/>
      <c r="AB1032" s="210"/>
      <c r="AC1032" s="465"/>
    </row>
    <row r="1033" customFormat="false" ht="14.25" hidden="false" customHeight="false" outlineLevel="0" collapsed="false">
      <c r="A1033" s="480"/>
      <c r="B1033" s="481"/>
      <c r="C1033" s="481"/>
      <c r="D1033" s="35"/>
      <c r="E1033" s="463"/>
      <c r="F1033" s="210"/>
      <c r="G1033" s="210"/>
      <c r="H1033" s="210"/>
      <c r="I1033" s="210"/>
      <c r="J1033" s="464"/>
      <c r="K1033" s="209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1"/>
      <c r="AA1033" s="463"/>
      <c r="AB1033" s="210"/>
      <c r="AC1033" s="465"/>
    </row>
    <row r="1034" customFormat="false" ht="14.25" hidden="false" customHeight="false" outlineLevel="0" collapsed="false">
      <c r="A1034" s="480"/>
      <c r="B1034" s="481"/>
      <c r="C1034" s="481"/>
      <c r="D1034" s="35"/>
      <c r="E1034" s="463"/>
      <c r="F1034" s="210"/>
      <c r="G1034" s="210"/>
      <c r="H1034" s="210"/>
      <c r="I1034" s="210"/>
      <c r="J1034" s="464"/>
      <c r="K1034" s="209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1"/>
      <c r="AA1034" s="463"/>
      <c r="AB1034" s="210"/>
      <c r="AC1034" s="465"/>
    </row>
    <row r="1035" customFormat="false" ht="14.25" hidden="false" customHeight="false" outlineLevel="0" collapsed="false">
      <c r="A1035" s="480"/>
      <c r="B1035" s="481"/>
      <c r="C1035" s="481"/>
      <c r="D1035" s="35"/>
      <c r="E1035" s="463"/>
      <c r="F1035" s="210"/>
      <c r="G1035" s="210"/>
      <c r="H1035" s="210"/>
      <c r="I1035" s="210"/>
      <c r="J1035" s="464"/>
      <c r="K1035" s="209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1"/>
      <c r="AA1035" s="463"/>
      <c r="AB1035" s="210"/>
      <c r="AC1035" s="465"/>
    </row>
    <row r="1036" customFormat="false" ht="14.25" hidden="false" customHeight="false" outlineLevel="0" collapsed="false">
      <c r="A1036" s="480"/>
      <c r="B1036" s="481"/>
      <c r="C1036" s="481"/>
      <c r="D1036" s="35"/>
      <c r="E1036" s="463"/>
      <c r="F1036" s="210"/>
      <c r="G1036" s="210"/>
      <c r="H1036" s="210"/>
      <c r="I1036" s="210"/>
      <c r="J1036" s="464"/>
      <c r="K1036" s="209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1"/>
      <c r="AA1036" s="463"/>
      <c r="AB1036" s="210"/>
      <c r="AC1036" s="465"/>
    </row>
    <row r="1037" customFormat="false" ht="14.25" hidden="false" customHeight="false" outlineLevel="0" collapsed="false">
      <c r="A1037" s="480"/>
      <c r="B1037" s="481"/>
      <c r="C1037" s="481"/>
      <c r="D1037" s="35"/>
      <c r="E1037" s="463"/>
      <c r="F1037" s="210"/>
      <c r="G1037" s="210"/>
      <c r="H1037" s="210"/>
      <c r="I1037" s="210"/>
      <c r="J1037" s="464"/>
      <c r="K1037" s="209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1"/>
      <c r="AA1037" s="463"/>
      <c r="AB1037" s="210"/>
      <c r="AC1037" s="465"/>
    </row>
    <row r="1038" customFormat="false" ht="14.25" hidden="false" customHeight="false" outlineLevel="0" collapsed="false">
      <c r="A1038" s="480"/>
      <c r="B1038" s="481"/>
      <c r="C1038" s="481"/>
      <c r="D1038" s="35"/>
      <c r="E1038" s="463"/>
      <c r="F1038" s="210"/>
      <c r="G1038" s="210"/>
      <c r="H1038" s="210"/>
      <c r="I1038" s="210"/>
      <c r="J1038" s="464"/>
      <c r="K1038" s="209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1"/>
      <c r="AA1038" s="463"/>
      <c r="AB1038" s="210"/>
      <c r="AC1038" s="465"/>
    </row>
    <row r="1039" customFormat="false" ht="14.25" hidden="false" customHeight="false" outlineLevel="0" collapsed="false">
      <c r="A1039" s="480"/>
      <c r="B1039" s="481"/>
      <c r="C1039" s="481"/>
      <c r="D1039" s="35"/>
      <c r="E1039" s="463"/>
      <c r="F1039" s="210"/>
      <c r="G1039" s="210"/>
      <c r="H1039" s="210"/>
      <c r="I1039" s="210"/>
      <c r="J1039" s="464"/>
      <c r="K1039" s="209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1"/>
      <c r="AA1039" s="463"/>
      <c r="AB1039" s="210"/>
      <c r="AC1039" s="465"/>
    </row>
    <row r="1040" customFormat="false" ht="14.25" hidden="false" customHeight="false" outlineLevel="0" collapsed="false">
      <c r="A1040" s="480"/>
      <c r="B1040" s="481"/>
      <c r="C1040" s="481"/>
      <c r="D1040" s="35"/>
      <c r="E1040" s="463"/>
      <c r="F1040" s="210"/>
      <c r="G1040" s="210"/>
      <c r="H1040" s="210"/>
      <c r="I1040" s="210"/>
      <c r="J1040" s="464"/>
      <c r="K1040" s="209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1"/>
      <c r="AA1040" s="463"/>
      <c r="AB1040" s="210"/>
      <c r="AC1040" s="465"/>
    </row>
    <row r="1041" customFormat="false" ht="14.25" hidden="false" customHeight="false" outlineLevel="0" collapsed="false">
      <c r="A1041" s="480"/>
      <c r="B1041" s="481"/>
      <c r="C1041" s="481"/>
      <c r="D1041" s="35"/>
      <c r="E1041" s="463"/>
      <c r="F1041" s="210"/>
      <c r="G1041" s="210"/>
      <c r="H1041" s="210"/>
      <c r="I1041" s="210"/>
      <c r="J1041" s="464"/>
      <c r="K1041" s="209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1"/>
      <c r="AA1041" s="463"/>
      <c r="AB1041" s="210"/>
      <c r="AC1041" s="465"/>
    </row>
    <row r="1042" customFormat="false" ht="14.25" hidden="false" customHeight="false" outlineLevel="0" collapsed="false">
      <c r="A1042" s="480"/>
      <c r="B1042" s="481"/>
      <c r="C1042" s="481"/>
      <c r="D1042" s="35"/>
      <c r="E1042" s="463"/>
      <c r="F1042" s="210"/>
      <c r="G1042" s="210"/>
      <c r="H1042" s="210"/>
      <c r="I1042" s="210"/>
      <c r="J1042" s="464"/>
      <c r="K1042" s="209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1"/>
      <c r="AA1042" s="463"/>
      <c r="AB1042" s="210"/>
      <c r="AC1042" s="465"/>
    </row>
    <row r="1043" customFormat="false" ht="14.25" hidden="false" customHeight="false" outlineLevel="0" collapsed="false">
      <c r="A1043" s="480"/>
      <c r="B1043" s="481"/>
      <c r="C1043" s="481"/>
      <c r="D1043" s="35"/>
      <c r="E1043" s="463"/>
      <c r="F1043" s="210"/>
      <c r="G1043" s="210"/>
      <c r="H1043" s="210"/>
      <c r="I1043" s="210"/>
      <c r="J1043" s="464"/>
      <c r="K1043" s="209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1"/>
      <c r="AA1043" s="463"/>
      <c r="AB1043" s="210"/>
      <c r="AC1043" s="465"/>
    </row>
    <row r="1044" customFormat="false" ht="14.25" hidden="false" customHeight="false" outlineLevel="0" collapsed="false">
      <c r="A1044" s="480"/>
      <c r="B1044" s="481"/>
      <c r="C1044" s="481"/>
      <c r="D1044" s="35"/>
      <c r="E1044" s="463"/>
      <c r="F1044" s="210"/>
      <c r="G1044" s="210"/>
      <c r="H1044" s="210"/>
      <c r="I1044" s="210"/>
      <c r="J1044" s="464"/>
      <c r="K1044" s="209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1"/>
      <c r="AA1044" s="463"/>
      <c r="AB1044" s="210"/>
      <c r="AC1044" s="465"/>
    </row>
    <row r="1045" customFormat="false" ht="14.25" hidden="false" customHeight="false" outlineLevel="0" collapsed="false">
      <c r="A1045" s="480"/>
      <c r="B1045" s="481"/>
      <c r="C1045" s="481"/>
      <c r="D1045" s="35"/>
      <c r="E1045" s="463"/>
      <c r="F1045" s="210"/>
      <c r="G1045" s="210"/>
      <c r="H1045" s="210"/>
      <c r="I1045" s="210"/>
      <c r="J1045" s="464"/>
      <c r="K1045" s="209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1"/>
      <c r="AA1045" s="463"/>
      <c r="AB1045" s="210"/>
      <c r="AC1045" s="465"/>
    </row>
    <row r="1046" customFormat="false" ht="14.25" hidden="false" customHeight="false" outlineLevel="0" collapsed="false">
      <c r="A1046" s="480"/>
      <c r="B1046" s="481"/>
      <c r="C1046" s="481"/>
      <c r="D1046" s="35"/>
      <c r="E1046" s="463"/>
      <c r="F1046" s="210"/>
      <c r="G1046" s="210"/>
      <c r="H1046" s="210"/>
      <c r="I1046" s="210"/>
      <c r="J1046" s="464"/>
      <c r="K1046" s="209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1"/>
      <c r="AA1046" s="463"/>
      <c r="AB1046" s="210"/>
      <c r="AC1046" s="465"/>
    </row>
    <row r="1047" customFormat="false" ht="14.25" hidden="false" customHeight="false" outlineLevel="0" collapsed="false">
      <c r="A1047" s="480"/>
      <c r="B1047" s="481"/>
      <c r="C1047" s="481"/>
      <c r="D1047" s="35"/>
      <c r="E1047" s="463"/>
      <c r="F1047" s="210"/>
      <c r="G1047" s="210"/>
      <c r="H1047" s="210"/>
      <c r="I1047" s="210"/>
      <c r="J1047" s="464"/>
      <c r="K1047" s="209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1"/>
      <c r="AA1047" s="463"/>
      <c r="AB1047" s="210"/>
      <c r="AC1047" s="465"/>
    </row>
    <row r="1048" customFormat="false" ht="14.25" hidden="false" customHeight="false" outlineLevel="0" collapsed="false">
      <c r="A1048" s="480"/>
      <c r="B1048" s="481"/>
      <c r="C1048" s="481"/>
      <c r="D1048" s="35"/>
      <c r="E1048" s="463"/>
      <c r="F1048" s="210"/>
      <c r="G1048" s="210"/>
      <c r="H1048" s="210"/>
      <c r="I1048" s="210"/>
      <c r="J1048" s="464"/>
      <c r="K1048" s="209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1"/>
      <c r="AA1048" s="463"/>
      <c r="AB1048" s="210"/>
      <c r="AC1048" s="465"/>
    </row>
    <row r="1049" customFormat="false" ht="14.25" hidden="false" customHeight="false" outlineLevel="0" collapsed="false">
      <c r="A1049" s="480"/>
      <c r="B1049" s="481"/>
      <c r="C1049" s="481"/>
      <c r="D1049" s="35"/>
      <c r="E1049" s="463"/>
      <c r="F1049" s="210"/>
      <c r="G1049" s="210"/>
      <c r="H1049" s="210"/>
      <c r="I1049" s="210"/>
      <c r="J1049" s="464"/>
      <c r="K1049" s="209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1"/>
      <c r="AA1049" s="463"/>
      <c r="AB1049" s="210"/>
      <c r="AC1049" s="465"/>
    </row>
    <row r="1050" customFormat="false" ht="14.25" hidden="false" customHeight="false" outlineLevel="0" collapsed="false">
      <c r="A1050" s="480"/>
      <c r="B1050" s="481"/>
      <c r="C1050" s="481"/>
      <c r="D1050" s="35"/>
      <c r="E1050" s="463"/>
      <c r="F1050" s="210"/>
      <c r="G1050" s="210"/>
      <c r="H1050" s="210"/>
      <c r="I1050" s="210"/>
      <c r="J1050" s="464"/>
      <c r="K1050" s="209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1"/>
      <c r="AA1050" s="463"/>
      <c r="AB1050" s="210"/>
      <c r="AC1050" s="465"/>
    </row>
    <row r="1051" customFormat="false" ht="14.25" hidden="false" customHeight="false" outlineLevel="0" collapsed="false">
      <c r="A1051" s="480"/>
      <c r="B1051" s="481"/>
      <c r="C1051" s="481"/>
      <c r="D1051" s="35"/>
      <c r="E1051" s="463"/>
      <c r="F1051" s="210"/>
      <c r="G1051" s="210"/>
      <c r="H1051" s="210"/>
      <c r="I1051" s="210"/>
      <c r="J1051" s="464"/>
      <c r="K1051" s="209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1"/>
      <c r="AA1051" s="463"/>
      <c r="AB1051" s="210"/>
      <c r="AC1051" s="465"/>
    </row>
    <row r="1052" customFormat="false" ht="14.25" hidden="false" customHeight="false" outlineLevel="0" collapsed="false">
      <c r="A1052" s="480"/>
      <c r="B1052" s="481"/>
      <c r="C1052" s="481"/>
      <c r="D1052" s="35"/>
      <c r="E1052" s="463"/>
      <c r="F1052" s="210"/>
      <c r="G1052" s="210"/>
      <c r="H1052" s="210"/>
      <c r="I1052" s="210"/>
      <c r="J1052" s="464"/>
      <c r="K1052" s="209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1"/>
      <c r="AA1052" s="463"/>
      <c r="AB1052" s="210"/>
      <c r="AC1052" s="465"/>
    </row>
    <row r="1053" customFormat="false" ht="14.25" hidden="false" customHeight="false" outlineLevel="0" collapsed="false">
      <c r="A1053" s="480"/>
      <c r="B1053" s="481"/>
      <c r="C1053" s="481"/>
      <c r="D1053" s="35"/>
      <c r="E1053" s="463"/>
      <c r="F1053" s="210"/>
      <c r="G1053" s="210"/>
      <c r="H1053" s="210"/>
      <c r="I1053" s="210"/>
      <c r="J1053" s="464"/>
      <c r="K1053" s="209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1"/>
      <c r="AA1053" s="463"/>
      <c r="AB1053" s="210"/>
      <c r="AC1053" s="465"/>
    </row>
    <row r="1054" customFormat="false" ht="14.25" hidden="false" customHeight="false" outlineLevel="0" collapsed="false">
      <c r="A1054" s="480"/>
      <c r="B1054" s="481"/>
      <c r="C1054" s="481"/>
      <c r="D1054" s="35"/>
      <c r="E1054" s="463"/>
      <c r="F1054" s="210"/>
      <c r="G1054" s="210"/>
      <c r="H1054" s="210"/>
      <c r="I1054" s="210"/>
      <c r="J1054" s="464"/>
      <c r="K1054" s="209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1"/>
      <c r="AA1054" s="463"/>
      <c r="AB1054" s="210"/>
      <c r="AC1054" s="465"/>
    </row>
    <row r="1055" customFormat="false" ht="14.25" hidden="false" customHeight="false" outlineLevel="0" collapsed="false">
      <c r="A1055" s="480"/>
      <c r="B1055" s="481"/>
      <c r="C1055" s="481"/>
      <c r="D1055" s="35"/>
      <c r="E1055" s="463"/>
      <c r="F1055" s="210"/>
      <c r="G1055" s="210"/>
      <c r="H1055" s="210"/>
      <c r="I1055" s="210"/>
      <c r="J1055" s="464"/>
      <c r="K1055" s="209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1"/>
      <c r="AA1055" s="463"/>
      <c r="AB1055" s="210"/>
      <c r="AC1055" s="465"/>
    </row>
    <row r="1056" customFormat="false" ht="14.25" hidden="false" customHeight="false" outlineLevel="0" collapsed="false">
      <c r="A1056" s="480"/>
      <c r="B1056" s="481"/>
      <c r="C1056" s="481"/>
      <c r="D1056" s="35"/>
      <c r="E1056" s="463"/>
      <c r="F1056" s="210"/>
      <c r="G1056" s="210"/>
      <c r="H1056" s="210"/>
      <c r="I1056" s="210"/>
      <c r="J1056" s="464"/>
      <c r="K1056" s="209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1"/>
      <c r="AA1056" s="463"/>
      <c r="AB1056" s="210"/>
      <c r="AC1056" s="465"/>
    </row>
    <row r="1057" customFormat="false" ht="14.25" hidden="false" customHeight="false" outlineLevel="0" collapsed="false">
      <c r="A1057" s="480"/>
      <c r="B1057" s="481"/>
      <c r="C1057" s="481"/>
      <c r="D1057" s="35"/>
      <c r="E1057" s="463"/>
      <c r="F1057" s="210"/>
      <c r="G1057" s="210"/>
      <c r="H1057" s="210"/>
      <c r="I1057" s="210"/>
      <c r="J1057" s="464"/>
      <c r="K1057" s="209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1"/>
      <c r="AA1057" s="463"/>
      <c r="AB1057" s="210"/>
      <c r="AC1057" s="465"/>
    </row>
    <row r="1058" customFormat="false" ht="14.25" hidden="false" customHeight="false" outlineLevel="0" collapsed="false">
      <c r="A1058" s="480"/>
      <c r="B1058" s="481"/>
      <c r="C1058" s="481"/>
      <c r="D1058" s="35"/>
      <c r="E1058" s="463"/>
      <c r="F1058" s="210"/>
      <c r="G1058" s="210"/>
      <c r="H1058" s="210"/>
      <c r="I1058" s="210"/>
      <c r="J1058" s="464"/>
      <c r="K1058" s="209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1"/>
      <c r="AA1058" s="463"/>
      <c r="AB1058" s="210"/>
      <c r="AC1058" s="465"/>
    </row>
    <row r="1059" customFormat="false" ht="14.25" hidden="false" customHeight="false" outlineLevel="0" collapsed="false">
      <c r="A1059" s="480"/>
      <c r="B1059" s="481"/>
      <c r="C1059" s="481"/>
      <c r="D1059" s="35"/>
      <c r="E1059" s="463"/>
      <c r="F1059" s="210"/>
      <c r="G1059" s="210"/>
      <c r="H1059" s="210"/>
      <c r="I1059" s="210"/>
      <c r="J1059" s="464"/>
      <c r="K1059" s="209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1"/>
      <c r="AA1059" s="463"/>
      <c r="AB1059" s="210"/>
      <c r="AC1059" s="465"/>
    </row>
    <row r="1060" customFormat="false" ht="14.25" hidden="false" customHeight="false" outlineLevel="0" collapsed="false">
      <c r="A1060" s="480"/>
      <c r="B1060" s="481"/>
      <c r="C1060" s="481"/>
      <c r="D1060" s="35"/>
      <c r="E1060" s="463"/>
      <c r="F1060" s="210"/>
      <c r="G1060" s="210"/>
      <c r="H1060" s="210"/>
      <c r="I1060" s="210"/>
      <c r="J1060" s="464"/>
      <c r="K1060" s="209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1"/>
      <c r="AA1060" s="463"/>
      <c r="AB1060" s="210"/>
      <c r="AC1060" s="465"/>
    </row>
    <row r="1061" customFormat="false" ht="14.25" hidden="false" customHeight="false" outlineLevel="0" collapsed="false">
      <c r="A1061" s="480"/>
      <c r="B1061" s="481"/>
      <c r="C1061" s="481"/>
      <c r="D1061" s="35"/>
      <c r="E1061" s="463"/>
      <c r="F1061" s="210"/>
      <c r="G1061" s="210"/>
      <c r="H1061" s="210"/>
      <c r="I1061" s="210"/>
      <c r="J1061" s="464"/>
      <c r="K1061" s="209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1"/>
      <c r="AA1061" s="463"/>
      <c r="AB1061" s="210"/>
      <c r="AC1061" s="465"/>
    </row>
    <row r="1062" customFormat="false" ht="14.25" hidden="false" customHeight="false" outlineLevel="0" collapsed="false">
      <c r="A1062" s="480"/>
      <c r="B1062" s="481"/>
      <c r="C1062" s="481"/>
      <c r="D1062" s="35"/>
      <c r="E1062" s="463"/>
      <c r="F1062" s="210"/>
      <c r="G1062" s="210"/>
      <c r="H1062" s="210"/>
      <c r="I1062" s="210"/>
      <c r="J1062" s="464"/>
      <c r="K1062" s="209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1"/>
      <c r="AA1062" s="463"/>
      <c r="AB1062" s="210"/>
      <c r="AC1062" s="465"/>
    </row>
    <row r="1063" customFormat="false" ht="14.25" hidden="false" customHeight="false" outlineLevel="0" collapsed="false">
      <c r="A1063" s="480"/>
      <c r="B1063" s="481"/>
      <c r="C1063" s="481"/>
      <c r="D1063" s="35"/>
      <c r="E1063" s="463"/>
      <c r="F1063" s="210"/>
      <c r="G1063" s="210"/>
      <c r="H1063" s="210"/>
      <c r="I1063" s="210"/>
      <c r="J1063" s="464"/>
      <c r="K1063" s="209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1"/>
      <c r="AA1063" s="463"/>
      <c r="AB1063" s="210"/>
      <c r="AC1063" s="465"/>
    </row>
    <row r="1064" customFormat="false" ht="14.25" hidden="false" customHeight="false" outlineLevel="0" collapsed="false">
      <c r="A1064" s="480"/>
      <c r="B1064" s="481"/>
      <c r="C1064" s="481"/>
      <c r="D1064" s="35"/>
      <c r="E1064" s="463"/>
      <c r="F1064" s="210"/>
      <c r="G1064" s="210"/>
      <c r="H1064" s="210"/>
      <c r="I1064" s="210"/>
      <c r="J1064" s="464"/>
      <c r="K1064" s="209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1"/>
      <c r="AA1064" s="463"/>
      <c r="AB1064" s="210"/>
      <c r="AC1064" s="465"/>
    </row>
    <row r="1065" customFormat="false" ht="14.25" hidden="false" customHeight="false" outlineLevel="0" collapsed="false">
      <c r="A1065" s="480"/>
      <c r="B1065" s="481"/>
      <c r="C1065" s="481"/>
      <c r="D1065" s="35"/>
      <c r="E1065" s="463"/>
      <c r="F1065" s="210"/>
      <c r="G1065" s="210"/>
      <c r="H1065" s="210"/>
      <c r="I1065" s="210"/>
      <c r="J1065" s="464"/>
      <c r="K1065" s="209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1"/>
      <c r="AA1065" s="463"/>
      <c r="AB1065" s="210"/>
      <c r="AC1065" s="465"/>
    </row>
    <row r="1066" customFormat="false" ht="14.25" hidden="false" customHeight="false" outlineLevel="0" collapsed="false">
      <c r="A1066" s="480"/>
      <c r="B1066" s="481"/>
      <c r="C1066" s="481"/>
      <c r="D1066" s="35"/>
      <c r="E1066" s="463"/>
      <c r="F1066" s="210"/>
      <c r="G1066" s="210"/>
      <c r="H1066" s="210"/>
      <c r="I1066" s="210"/>
      <c r="J1066" s="464"/>
      <c r="K1066" s="209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1"/>
      <c r="AA1066" s="463"/>
      <c r="AB1066" s="210"/>
      <c r="AC1066" s="465"/>
    </row>
    <row r="1067" customFormat="false" ht="14.25" hidden="false" customHeight="false" outlineLevel="0" collapsed="false">
      <c r="A1067" s="480"/>
      <c r="B1067" s="481"/>
      <c r="C1067" s="481"/>
      <c r="D1067" s="35"/>
      <c r="E1067" s="463"/>
      <c r="F1067" s="210"/>
      <c r="G1067" s="210"/>
      <c r="H1067" s="210"/>
      <c r="I1067" s="210"/>
      <c r="J1067" s="464"/>
      <c r="K1067" s="209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1"/>
      <c r="AA1067" s="463"/>
      <c r="AB1067" s="210"/>
      <c r="AC1067" s="465"/>
    </row>
    <row r="1068" customFormat="false" ht="14.25" hidden="false" customHeight="false" outlineLevel="0" collapsed="false">
      <c r="A1068" s="480"/>
      <c r="B1068" s="481"/>
      <c r="C1068" s="481"/>
      <c r="D1068" s="35"/>
      <c r="E1068" s="463"/>
      <c r="F1068" s="210"/>
      <c r="G1068" s="210"/>
      <c r="H1068" s="210"/>
      <c r="I1068" s="210"/>
      <c r="J1068" s="464"/>
      <c r="K1068" s="209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1"/>
      <c r="AA1068" s="463"/>
      <c r="AB1068" s="210"/>
      <c r="AC1068" s="465"/>
    </row>
    <row r="1069" customFormat="false" ht="14.25" hidden="false" customHeight="false" outlineLevel="0" collapsed="false">
      <c r="A1069" s="480"/>
      <c r="B1069" s="481"/>
      <c r="C1069" s="481"/>
      <c r="D1069" s="35"/>
      <c r="E1069" s="463"/>
      <c r="F1069" s="210"/>
      <c r="G1069" s="210"/>
      <c r="H1069" s="210"/>
      <c r="I1069" s="210"/>
      <c r="J1069" s="464"/>
      <c r="K1069" s="209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1"/>
      <c r="AA1069" s="463"/>
      <c r="AB1069" s="210"/>
      <c r="AC1069" s="465"/>
    </row>
    <row r="1070" customFormat="false" ht="14.25" hidden="false" customHeight="false" outlineLevel="0" collapsed="false">
      <c r="A1070" s="480"/>
      <c r="B1070" s="481"/>
      <c r="C1070" s="481"/>
      <c r="D1070" s="35"/>
      <c r="E1070" s="463"/>
      <c r="F1070" s="210"/>
      <c r="G1070" s="210"/>
      <c r="H1070" s="210"/>
      <c r="I1070" s="210"/>
      <c r="J1070" s="464"/>
      <c r="K1070" s="209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1"/>
      <c r="AA1070" s="463"/>
      <c r="AB1070" s="210"/>
      <c r="AC1070" s="465"/>
    </row>
    <row r="1071" customFormat="false" ht="14.25" hidden="false" customHeight="false" outlineLevel="0" collapsed="false">
      <c r="A1071" s="480"/>
      <c r="B1071" s="481"/>
      <c r="C1071" s="481"/>
      <c r="D1071" s="35"/>
      <c r="E1071" s="463"/>
      <c r="F1071" s="210"/>
      <c r="G1071" s="210"/>
      <c r="H1071" s="210"/>
      <c r="I1071" s="210"/>
      <c r="J1071" s="464"/>
      <c r="K1071" s="209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1"/>
      <c r="AA1071" s="463"/>
      <c r="AB1071" s="210"/>
      <c r="AC1071" s="465"/>
    </row>
    <row r="1072" customFormat="false" ht="14.25" hidden="false" customHeight="false" outlineLevel="0" collapsed="false">
      <c r="A1072" s="480"/>
      <c r="B1072" s="481"/>
      <c r="C1072" s="481"/>
      <c r="D1072" s="35"/>
      <c r="E1072" s="463"/>
      <c r="F1072" s="210"/>
      <c r="G1072" s="210"/>
      <c r="H1072" s="210"/>
      <c r="I1072" s="210"/>
      <c r="J1072" s="464"/>
      <c r="K1072" s="209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1"/>
      <c r="AA1072" s="463"/>
      <c r="AB1072" s="210"/>
      <c r="AC1072" s="465"/>
    </row>
    <row r="1073" customFormat="false" ht="14.25" hidden="false" customHeight="false" outlineLevel="0" collapsed="false">
      <c r="A1073" s="480"/>
      <c r="B1073" s="481"/>
      <c r="C1073" s="481"/>
      <c r="D1073" s="35"/>
      <c r="E1073" s="463"/>
      <c r="F1073" s="210"/>
      <c r="G1073" s="210"/>
      <c r="H1073" s="210"/>
      <c r="I1073" s="210"/>
      <c r="J1073" s="464"/>
      <c r="K1073" s="209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1"/>
      <c r="AA1073" s="463"/>
      <c r="AB1073" s="210"/>
      <c r="AC1073" s="465"/>
    </row>
    <row r="1074" customFormat="false" ht="14.25" hidden="false" customHeight="false" outlineLevel="0" collapsed="false">
      <c r="A1074" s="480"/>
      <c r="B1074" s="481"/>
      <c r="C1074" s="481"/>
      <c r="D1074" s="35"/>
      <c r="E1074" s="463"/>
      <c r="F1074" s="210"/>
      <c r="G1074" s="210"/>
      <c r="H1074" s="210"/>
      <c r="I1074" s="210"/>
      <c r="J1074" s="464"/>
      <c r="K1074" s="209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1"/>
      <c r="AA1074" s="463"/>
      <c r="AB1074" s="210"/>
      <c r="AC1074" s="465"/>
    </row>
    <row r="1075" customFormat="false" ht="14.25" hidden="false" customHeight="false" outlineLevel="0" collapsed="false">
      <c r="A1075" s="480"/>
      <c r="B1075" s="481"/>
      <c r="C1075" s="481"/>
      <c r="D1075" s="35"/>
      <c r="E1075" s="463"/>
      <c r="F1075" s="210"/>
      <c r="G1075" s="210"/>
      <c r="H1075" s="210"/>
      <c r="I1075" s="210"/>
      <c r="J1075" s="464"/>
      <c r="K1075" s="209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1"/>
      <c r="AA1075" s="463"/>
      <c r="AB1075" s="210"/>
      <c r="AC1075" s="465"/>
    </row>
    <row r="1076" customFormat="false" ht="14.25" hidden="false" customHeight="false" outlineLevel="0" collapsed="false">
      <c r="A1076" s="480"/>
      <c r="B1076" s="481"/>
      <c r="C1076" s="481"/>
      <c r="D1076" s="35"/>
      <c r="E1076" s="463"/>
      <c r="F1076" s="210"/>
      <c r="G1076" s="210"/>
      <c r="H1076" s="210"/>
      <c r="I1076" s="210"/>
      <c r="J1076" s="464"/>
      <c r="K1076" s="209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1"/>
      <c r="AA1076" s="463"/>
      <c r="AB1076" s="210"/>
      <c r="AC1076" s="465"/>
    </row>
    <row r="1077" customFormat="false" ht="14.25" hidden="false" customHeight="false" outlineLevel="0" collapsed="false">
      <c r="A1077" s="480"/>
      <c r="B1077" s="481"/>
      <c r="C1077" s="481"/>
      <c r="D1077" s="35"/>
      <c r="E1077" s="463"/>
      <c r="F1077" s="210"/>
      <c r="G1077" s="210"/>
      <c r="H1077" s="210"/>
      <c r="I1077" s="210"/>
      <c r="J1077" s="464"/>
      <c r="K1077" s="209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1"/>
      <c r="AA1077" s="463"/>
      <c r="AB1077" s="210"/>
      <c r="AC1077" s="465"/>
    </row>
    <row r="1078" customFormat="false" ht="14.25" hidden="false" customHeight="false" outlineLevel="0" collapsed="false">
      <c r="A1078" s="480"/>
      <c r="B1078" s="481"/>
      <c r="C1078" s="481"/>
      <c r="D1078" s="35"/>
      <c r="E1078" s="463"/>
      <c r="F1078" s="210"/>
      <c r="G1078" s="210"/>
      <c r="H1078" s="210"/>
      <c r="I1078" s="210"/>
      <c r="J1078" s="464"/>
      <c r="K1078" s="209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1"/>
      <c r="AA1078" s="463"/>
      <c r="AB1078" s="210"/>
      <c r="AC1078" s="465"/>
    </row>
    <row r="1079" customFormat="false" ht="14.25" hidden="false" customHeight="false" outlineLevel="0" collapsed="false">
      <c r="A1079" s="480"/>
      <c r="B1079" s="481"/>
      <c r="C1079" s="481"/>
      <c r="D1079" s="35"/>
      <c r="E1079" s="463"/>
      <c r="F1079" s="210"/>
      <c r="G1079" s="210"/>
      <c r="H1079" s="210"/>
      <c r="I1079" s="210"/>
      <c r="J1079" s="464"/>
      <c r="K1079" s="209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1"/>
      <c r="AA1079" s="463"/>
      <c r="AB1079" s="210"/>
      <c r="AC1079" s="465"/>
    </row>
    <row r="1080" customFormat="false" ht="14.25" hidden="false" customHeight="false" outlineLevel="0" collapsed="false">
      <c r="A1080" s="480"/>
      <c r="B1080" s="481"/>
      <c r="C1080" s="481"/>
      <c r="D1080" s="35"/>
      <c r="E1080" s="463"/>
      <c r="F1080" s="210"/>
      <c r="G1080" s="210"/>
      <c r="H1080" s="210"/>
      <c r="I1080" s="210"/>
      <c r="J1080" s="464"/>
      <c r="K1080" s="209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1"/>
      <c r="AA1080" s="463"/>
      <c r="AB1080" s="210"/>
      <c r="AC1080" s="465"/>
    </row>
    <row r="1081" customFormat="false" ht="14.25" hidden="false" customHeight="false" outlineLevel="0" collapsed="false">
      <c r="A1081" s="480"/>
      <c r="B1081" s="481"/>
      <c r="C1081" s="481"/>
      <c r="D1081" s="35"/>
      <c r="E1081" s="463"/>
      <c r="F1081" s="210"/>
      <c r="G1081" s="210"/>
      <c r="H1081" s="210"/>
      <c r="I1081" s="210"/>
      <c r="J1081" s="464"/>
      <c r="K1081" s="209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1"/>
      <c r="AA1081" s="463"/>
      <c r="AB1081" s="210"/>
      <c r="AC1081" s="465"/>
    </row>
    <row r="1082" customFormat="false" ht="14.25" hidden="false" customHeight="false" outlineLevel="0" collapsed="false">
      <c r="A1082" s="480"/>
      <c r="B1082" s="481"/>
      <c r="C1082" s="481"/>
      <c r="D1082" s="35"/>
      <c r="E1082" s="463"/>
      <c r="F1082" s="210"/>
      <c r="G1082" s="210"/>
      <c r="H1082" s="210"/>
      <c r="I1082" s="210"/>
      <c r="J1082" s="464"/>
      <c r="K1082" s="209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1"/>
      <c r="AA1082" s="463"/>
      <c r="AB1082" s="210"/>
      <c r="AC1082" s="465"/>
    </row>
    <row r="1083" customFormat="false" ht="14.25" hidden="false" customHeight="false" outlineLevel="0" collapsed="false">
      <c r="A1083" s="480"/>
      <c r="B1083" s="481"/>
      <c r="C1083" s="481"/>
      <c r="D1083" s="35"/>
      <c r="E1083" s="463"/>
      <c r="F1083" s="210"/>
      <c r="G1083" s="210"/>
      <c r="H1083" s="210"/>
      <c r="I1083" s="210"/>
      <c r="J1083" s="464"/>
      <c r="K1083" s="209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1"/>
      <c r="AA1083" s="463"/>
      <c r="AB1083" s="210"/>
      <c r="AC1083" s="465"/>
    </row>
    <row r="1084" customFormat="false" ht="14.25" hidden="false" customHeight="false" outlineLevel="0" collapsed="false">
      <c r="A1084" s="480"/>
      <c r="B1084" s="481"/>
      <c r="C1084" s="481"/>
      <c r="D1084" s="35"/>
      <c r="E1084" s="463"/>
      <c r="F1084" s="210"/>
      <c r="G1084" s="210"/>
      <c r="H1084" s="210"/>
      <c r="I1084" s="210"/>
      <c r="J1084" s="464"/>
      <c r="K1084" s="209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1"/>
      <c r="AA1084" s="463"/>
      <c r="AB1084" s="210"/>
      <c r="AC1084" s="465"/>
    </row>
    <row r="1085" customFormat="false" ht="14.25" hidden="false" customHeight="false" outlineLevel="0" collapsed="false">
      <c r="A1085" s="480"/>
      <c r="B1085" s="481"/>
      <c r="C1085" s="481"/>
      <c r="D1085" s="35"/>
      <c r="E1085" s="463"/>
      <c r="F1085" s="210"/>
      <c r="G1085" s="210"/>
      <c r="H1085" s="210"/>
      <c r="I1085" s="210"/>
      <c r="J1085" s="464"/>
      <c r="K1085" s="209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1"/>
      <c r="AA1085" s="463"/>
      <c r="AB1085" s="210"/>
      <c r="AC1085" s="465"/>
    </row>
    <row r="1086" customFormat="false" ht="14.25" hidden="false" customHeight="false" outlineLevel="0" collapsed="false">
      <c r="A1086" s="480"/>
      <c r="B1086" s="481"/>
      <c r="C1086" s="481"/>
      <c r="D1086" s="35"/>
      <c r="E1086" s="463"/>
      <c r="F1086" s="210"/>
      <c r="G1086" s="210"/>
      <c r="H1086" s="210"/>
      <c r="I1086" s="210"/>
      <c r="J1086" s="464"/>
      <c r="K1086" s="209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1"/>
      <c r="AA1086" s="463"/>
      <c r="AB1086" s="210"/>
      <c r="AC1086" s="465"/>
    </row>
    <row r="1087" customFormat="false" ht="14.25" hidden="false" customHeight="false" outlineLevel="0" collapsed="false">
      <c r="A1087" s="480"/>
      <c r="B1087" s="481"/>
      <c r="C1087" s="481"/>
      <c r="D1087" s="35"/>
      <c r="E1087" s="463"/>
      <c r="F1087" s="210"/>
      <c r="G1087" s="210"/>
      <c r="H1087" s="210"/>
      <c r="I1087" s="210"/>
      <c r="J1087" s="464"/>
      <c r="K1087" s="209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1"/>
      <c r="AA1087" s="463"/>
      <c r="AB1087" s="210"/>
      <c r="AC1087" s="465"/>
    </row>
    <row r="1088" customFormat="false" ht="14.25" hidden="false" customHeight="false" outlineLevel="0" collapsed="false">
      <c r="A1088" s="480"/>
      <c r="B1088" s="481"/>
      <c r="C1088" s="481"/>
      <c r="D1088" s="35"/>
      <c r="E1088" s="463"/>
      <c r="F1088" s="210"/>
      <c r="G1088" s="210"/>
      <c r="H1088" s="210"/>
      <c r="I1088" s="210"/>
      <c r="J1088" s="464"/>
      <c r="K1088" s="209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1"/>
      <c r="AA1088" s="463"/>
      <c r="AB1088" s="210"/>
      <c r="AC1088" s="465"/>
    </row>
    <row r="1089" customFormat="false" ht="14.25" hidden="false" customHeight="false" outlineLevel="0" collapsed="false">
      <c r="A1089" s="480"/>
      <c r="B1089" s="481"/>
      <c r="C1089" s="481"/>
      <c r="D1089" s="35"/>
      <c r="E1089" s="463"/>
      <c r="F1089" s="210"/>
      <c r="G1089" s="210"/>
      <c r="H1089" s="210"/>
      <c r="I1089" s="210"/>
      <c r="J1089" s="464"/>
      <c r="K1089" s="209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1"/>
      <c r="AA1089" s="463"/>
      <c r="AB1089" s="210"/>
      <c r="AC1089" s="465"/>
    </row>
    <row r="1090" customFormat="false" ht="14.25" hidden="false" customHeight="false" outlineLevel="0" collapsed="false">
      <c r="A1090" s="480"/>
      <c r="B1090" s="481"/>
      <c r="C1090" s="481"/>
      <c r="D1090" s="35"/>
      <c r="E1090" s="463"/>
      <c r="F1090" s="210"/>
      <c r="G1090" s="210"/>
      <c r="H1090" s="210"/>
      <c r="I1090" s="210"/>
      <c r="J1090" s="464"/>
      <c r="K1090" s="209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1"/>
      <c r="AA1090" s="463"/>
      <c r="AB1090" s="210"/>
      <c r="AC1090" s="465"/>
    </row>
    <row r="1091" customFormat="false" ht="14.25" hidden="false" customHeight="false" outlineLevel="0" collapsed="false">
      <c r="A1091" s="480"/>
      <c r="B1091" s="481"/>
      <c r="C1091" s="481"/>
      <c r="D1091" s="35"/>
      <c r="E1091" s="463"/>
      <c r="F1091" s="210"/>
      <c r="G1091" s="210"/>
      <c r="H1091" s="210"/>
      <c r="I1091" s="210"/>
      <c r="J1091" s="464"/>
      <c r="K1091" s="209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1"/>
      <c r="AA1091" s="463"/>
      <c r="AB1091" s="210"/>
      <c r="AC1091" s="465"/>
    </row>
    <row r="1092" customFormat="false" ht="14.25" hidden="false" customHeight="false" outlineLevel="0" collapsed="false">
      <c r="A1092" s="480"/>
      <c r="B1092" s="481"/>
      <c r="C1092" s="481"/>
      <c r="D1092" s="35"/>
      <c r="E1092" s="463"/>
      <c r="F1092" s="210"/>
      <c r="G1092" s="210"/>
      <c r="H1092" s="210"/>
      <c r="I1092" s="210"/>
      <c r="J1092" s="464"/>
      <c r="K1092" s="209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1"/>
      <c r="AA1092" s="463"/>
      <c r="AB1092" s="210"/>
      <c r="AC1092" s="465"/>
    </row>
    <row r="1093" customFormat="false" ht="14.25" hidden="false" customHeight="false" outlineLevel="0" collapsed="false">
      <c r="A1093" s="480"/>
      <c r="B1093" s="481"/>
      <c r="C1093" s="481"/>
      <c r="D1093" s="35"/>
      <c r="E1093" s="463"/>
      <c r="F1093" s="210"/>
      <c r="G1093" s="210"/>
      <c r="H1093" s="210"/>
      <c r="I1093" s="210"/>
      <c r="J1093" s="464"/>
      <c r="K1093" s="209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1"/>
      <c r="AA1093" s="463"/>
      <c r="AB1093" s="210"/>
      <c r="AC1093" s="465"/>
    </row>
    <row r="1094" customFormat="false" ht="14.25" hidden="false" customHeight="false" outlineLevel="0" collapsed="false">
      <c r="A1094" s="480"/>
      <c r="B1094" s="481"/>
      <c r="C1094" s="481"/>
      <c r="D1094" s="35"/>
      <c r="E1094" s="463"/>
      <c r="F1094" s="210"/>
      <c r="G1094" s="210"/>
      <c r="H1094" s="210"/>
      <c r="I1094" s="210"/>
      <c r="J1094" s="464"/>
      <c r="K1094" s="209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1"/>
      <c r="AA1094" s="463"/>
      <c r="AB1094" s="210"/>
      <c r="AC1094" s="465"/>
    </row>
    <row r="1095" customFormat="false" ht="14.25" hidden="false" customHeight="false" outlineLevel="0" collapsed="false">
      <c r="A1095" s="480"/>
      <c r="B1095" s="481"/>
      <c r="C1095" s="481"/>
      <c r="D1095" s="35"/>
      <c r="E1095" s="463"/>
      <c r="F1095" s="210"/>
      <c r="G1095" s="210"/>
      <c r="H1095" s="210"/>
      <c r="I1095" s="210"/>
      <c r="J1095" s="464"/>
      <c r="K1095" s="209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1"/>
      <c r="AA1095" s="463"/>
      <c r="AB1095" s="210"/>
      <c r="AC1095" s="465"/>
    </row>
    <row r="1096" customFormat="false" ht="14.25" hidden="false" customHeight="false" outlineLevel="0" collapsed="false">
      <c r="A1096" s="480"/>
      <c r="B1096" s="481"/>
      <c r="C1096" s="481"/>
      <c r="D1096" s="35"/>
      <c r="E1096" s="463"/>
      <c r="F1096" s="210"/>
      <c r="G1096" s="210"/>
      <c r="H1096" s="210"/>
      <c r="I1096" s="210"/>
      <c r="J1096" s="464"/>
      <c r="K1096" s="209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1"/>
      <c r="AA1096" s="463"/>
      <c r="AB1096" s="210"/>
      <c r="AC1096" s="465"/>
    </row>
    <row r="1097" customFormat="false" ht="14.25" hidden="false" customHeight="false" outlineLevel="0" collapsed="false">
      <c r="A1097" s="480"/>
      <c r="B1097" s="481"/>
      <c r="C1097" s="481"/>
      <c r="D1097" s="35"/>
      <c r="E1097" s="463"/>
      <c r="F1097" s="210"/>
      <c r="G1097" s="210"/>
      <c r="H1097" s="210"/>
      <c r="I1097" s="210"/>
      <c r="J1097" s="464"/>
      <c r="K1097" s="209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1"/>
      <c r="AA1097" s="463"/>
      <c r="AB1097" s="210"/>
      <c r="AC1097" s="465"/>
    </row>
    <row r="1098" customFormat="false" ht="14.25" hidden="false" customHeight="false" outlineLevel="0" collapsed="false">
      <c r="A1098" s="480"/>
      <c r="B1098" s="481"/>
      <c r="C1098" s="481"/>
      <c r="D1098" s="35"/>
      <c r="E1098" s="463"/>
      <c r="F1098" s="210"/>
      <c r="G1098" s="210"/>
      <c r="H1098" s="210"/>
      <c r="I1098" s="210"/>
      <c r="J1098" s="464"/>
      <c r="K1098" s="209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1"/>
      <c r="AA1098" s="463"/>
      <c r="AB1098" s="210"/>
      <c r="AC1098" s="465"/>
    </row>
    <row r="1099" customFormat="false" ht="14.25" hidden="false" customHeight="false" outlineLevel="0" collapsed="false">
      <c r="A1099" s="480"/>
      <c r="B1099" s="481"/>
      <c r="C1099" s="481"/>
      <c r="D1099" s="35"/>
      <c r="E1099" s="463"/>
      <c r="F1099" s="210"/>
      <c r="G1099" s="210"/>
      <c r="H1099" s="210"/>
      <c r="I1099" s="210"/>
      <c r="J1099" s="464"/>
      <c r="K1099" s="209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1"/>
      <c r="AA1099" s="463"/>
      <c r="AB1099" s="210"/>
      <c r="AC1099" s="465"/>
    </row>
    <row r="1100" customFormat="false" ht="14.25" hidden="false" customHeight="false" outlineLevel="0" collapsed="false">
      <c r="A1100" s="480"/>
      <c r="B1100" s="481"/>
      <c r="C1100" s="481"/>
      <c r="D1100" s="35"/>
      <c r="E1100" s="463"/>
      <c r="F1100" s="210"/>
      <c r="G1100" s="210"/>
      <c r="H1100" s="210"/>
      <c r="I1100" s="210"/>
      <c r="J1100" s="464"/>
      <c r="K1100" s="209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1"/>
      <c r="AA1100" s="463"/>
      <c r="AB1100" s="210"/>
      <c r="AC1100" s="465"/>
    </row>
    <row r="1101" customFormat="false" ht="14.25" hidden="false" customHeight="false" outlineLevel="0" collapsed="false">
      <c r="A1101" s="480"/>
      <c r="B1101" s="481"/>
      <c r="C1101" s="481"/>
      <c r="D1101" s="35"/>
      <c r="E1101" s="463"/>
      <c r="F1101" s="210"/>
      <c r="G1101" s="210"/>
      <c r="H1101" s="210"/>
      <c r="I1101" s="210"/>
      <c r="J1101" s="464"/>
      <c r="K1101" s="209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1"/>
      <c r="AA1101" s="463"/>
      <c r="AB1101" s="210"/>
      <c r="AC1101" s="465"/>
    </row>
    <row r="1102" customFormat="false" ht="14.25" hidden="false" customHeight="false" outlineLevel="0" collapsed="false">
      <c r="A1102" s="480"/>
      <c r="B1102" s="481"/>
      <c r="C1102" s="481"/>
      <c r="D1102" s="35"/>
      <c r="E1102" s="463"/>
      <c r="F1102" s="210"/>
      <c r="G1102" s="210"/>
      <c r="H1102" s="210"/>
      <c r="I1102" s="210"/>
      <c r="J1102" s="464"/>
      <c r="K1102" s="209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1"/>
      <c r="AA1102" s="463"/>
      <c r="AB1102" s="210"/>
      <c r="AC1102" s="465"/>
    </row>
    <row r="1103" customFormat="false" ht="14.25" hidden="false" customHeight="false" outlineLevel="0" collapsed="false">
      <c r="A1103" s="480"/>
      <c r="B1103" s="481"/>
      <c r="C1103" s="481"/>
      <c r="D1103" s="35"/>
      <c r="E1103" s="463"/>
      <c r="F1103" s="210"/>
      <c r="G1103" s="210"/>
      <c r="H1103" s="210"/>
      <c r="I1103" s="210"/>
      <c r="J1103" s="464"/>
      <c r="K1103" s="209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1"/>
      <c r="AA1103" s="463"/>
      <c r="AB1103" s="210"/>
      <c r="AC1103" s="465"/>
    </row>
    <row r="1104" customFormat="false" ht="14.25" hidden="false" customHeight="false" outlineLevel="0" collapsed="false">
      <c r="A1104" s="480"/>
      <c r="B1104" s="481"/>
      <c r="C1104" s="481"/>
      <c r="D1104" s="35"/>
      <c r="E1104" s="463"/>
      <c r="F1104" s="210"/>
      <c r="G1104" s="210"/>
      <c r="H1104" s="210"/>
      <c r="I1104" s="210"/>
      <c r="J1104" s="464"/>
      <c r="K1104" s="209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1"/>
      <c r="AA1104" s="463"/>
      <c r="AB1104" s="210"/>
      <c r="AC1104" s="465"/>
    </row>
    <row r="1105" customFormat="false" ht="14.25" hidden="false" customHeight="false" outlineLevel="0" collapsed="false">
      <c r="A1105" s="480"/>
      <c r="B1105" s="481"/>
      <c r="C1105" s="481"/>
      <c r="D1105" s="35"/>
      <c r="E1105" s="463"/>
      <c r="F1105" s="210"/>
      <c r="G1105" s="210"/>
      <c r="H1105" s="210"/>
      <c r="I1105" s="210"/>
      <c r="J1105" s="464"/>
      <c r="K1105" s="209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1"/>
      <c r="AA1105" s="463"/>
      <c r="AB1105" s="210"/>
      <c r="AC1105" s="465"/>
    </row>
    <row r="1106" customFormat="false" ht="14.25" hidden="false" customHeight="false" outlineLevel="0" collapsed="false">
      <c r="A1106" s="480"/>
      <c r="B1106" s="481"/>
      <c r="C1106" s="481"/>
      <c r="D1106" s="35"/>
      <c r="E1106" s="463"/>
      <c r="F1106" s="210"/>
      <c r="G1106" s="210"/>
      <c r="H1106" s="210"/>
      <c r="I1106" s="210"/>
      <c r="J1106" s="464"/>
      <c r="K1106" s="209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1"/>
      <c r="AA1106" s="463"/>
      <c r="AB1106" s="210"/>
      <c r="AC1106" s="465"/>
    </row>
    <row r="1107" customFormat="false" ht="14.25" hidden="false" customHeight="false" outlineLevel="0" collapsed="false">
      <c r="A1107" s="480"/>
      <c r="B1107" s="481"/>
      <c r="C1107" s="481"/>
      <c r="D1107" s="35"/>
      <c r="E1107" s="463"/>
      <c r="F1107" s="210"/>
      <c r="G1107" s="210"/>
      <c r="H1107" s="210"/>
      <c r="I1107" s="210"/>
      <c r="J1107" s="464"/>
      <c r="K1107" s="209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1"/>
      <c r="AA1107" s="463"/>
      <c r="AB1107" s="210"/>
      <c r="AC1107" s="465"/>
    </row>
    <row r="1108" customFormat="false" ht="14.25" hidden="false" customHeight="false" outlineLevel="0" collapsed="false">
      <c r="A1108" s="480"/>
      <c r="B1108" s="481"/>
      <c r="C1108" s="481"/>
      <c r="D1108" s="35"/>
      <c r="E1108" s="463"/>
      <c r="F1108" s="210"/>
      <c r="G1108" s="210"/>
      <c r="H1108" s="210"/>
      <c r="I1108" s="210"/>
      <c r="J1108" s="464"/>
      <c r="K1108" s="209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1"/>
      <c r="AA1108" s="463"/>
      <c r="AB1108" s="210"/>
      <c r="AC1108" s="465"/>
    </row>
    <row r="1109" customFormat="false" ht="14.25" hidden="false" customHeight="false" outlineLevel="0" collapsed="false">
      <c r="A1109" s="480"/>
      <c r="B1109" s="481"/>
      <c r="C1109" s="481"/>
      <c r="D1109" s="35"/>
      <c r="E1109" s="463"/>
      <c r="F1109" s="210"/>
      <c r="G1109" s="210"/>
      <c r="H1109" s="210"/>
      <c r="I1109" s="210"/>
      <c r="J1109" s="464"/>
      <c r="K1109" s="209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1"/>
      <c r="AA1109" s="463"/>
      <c r="AB1109" s="210"/>
      <c r="AC1109" s="465"/>
    </row>
    <row r="1110" customFormat="false" ht="14.25" hidden="false" customHeight="false" outlineLevel="0" collapsed="false">
      <c r="A1110" s="480"/>
      <c r="B1110" s="481"/>
      <c r="C1110" s="481"/>
      <c r="D1110" s="35"/>
      <c r="E1110" s="463"/>
      <c r="F1110" s="210"/>
      <c r="G1110" s="210"/>
      <c r="H1110" s="210"/>
      <c r="I1110" s="210"/>
      <c r="J1110" s="464"/>
      <c r="K1110" s="209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1"/>
      <c r="AA1110" s="463"/>
      <c r="AB1110" s="210"/>
      <c r="AC1110" s="465"/>
    </row>
    <row r="1111" customFormat="false" ht="14.25" hidden="false" customHeight="false" outlineLevel="0" collapsed="false">
      <c r="A1111" s="480"/>
      <c r="B1111" s="481"/>
      <c r="C1111" s="481"/>
      <c r="D1111" s="35"/>
      <c r="E1111" s="463"/>
      <c r="F1111" s="210"/>
      <c r="G1111" s="210"/>
      <c r="H1111" s="210"/>
      <c r="I1111" s="210"/>
      <c r="J1111" s="464"/>
      <c r="K1111" s="209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1"/>
      <c r="AA1111" s="463"/>
      <c r="AB1111" s="210"/>
      <c r="AC1111" s="465"/>
    </row>
    <row r="1112" customFormat="false" ht="14.25" hidden="false" customHeight="false" outlineLevel="0" collapsed="false">
      <c r="A1112" s="480"/>
      <c r="B1112" s="481"/>
      <c r="C1112" s="481"/>
      <c r="D1112" s="35"/>
      <c r="E1112" s="463"/>
      <c r="F1112" s="210"/>
      <c r="G1112" s="210"/>
      <c r="H1112" s="210"/>
      <c r="I1112" s="210"/>
      <c r="J1112" s="464"/>
      <c r="K1112" s="209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1"/>
      <c r="AA1112" s="463"/>
      <c r="AB1112" s="210"/>
      <c r="AC1112" s="465"/>
    </row>
    <row r="1113" customFormat="false" ht="14.25" hidden="false" customHeight="false" outlineLevel="0" collapsed="false">
      <c r="A1113" s="480"/>
      <c r="B1113" s="481"/>
      <c r="C1113" s="481"/>
      <c r="D1113" s="35"/>
      <c r="E1113" s="463"/>
      <c r="F1113" s="210"/>
      <c r="G1113" s="210"/>
      <c r="H1113" s="210"/>
      <c r="I1113" s="210"/>
      <c r="J1113" s="464"/>
      <c r="K1113" s="209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1"/>
      <c r="AA1113" s="463"/>
      <c r="AB1113" s="210"/>
      <c r="AC1113" s="465"/>
    </row>
    <row r="1114" customFormat="false" ht="14.25" hidden="false" customHeight="false" outlineLevel="0" collapsed="false">
      <c r="A1114" s="480"/>
      <c r="B1114" s="481"/>
      <c r="C1114" s="481"/>
      <c r="D1114" s="35"/>
      <c r="E1114" s="463"/>
      <c r="F1114" s="210"/>
      <c r="G1114" s="210"/>
      <c r="H1114" s="210"/>
      <c r="I1114" s="210"/>
      <c r="J1114" s="464"/>
      <c r="K1114" s="209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1"/>
      <c r="AA1114" s="463"/>
      <c r="AB1114" s="210"/>
      <c r="AC1114" s="465"/>
    </row>
    <row r="1115" customFormat="false" ht="14.25" hidden="false" customHeight="false" outlineLevel="0" collapsed="false">
      <c r="A1115" s="480"/>
      <c r="B1115" s="481"/>
      <c r="C1115" s="481"/>
      <c r="D1115" s="35"/>
      <c r="E1115" s="463"/>
      <c r="F1115" s="210"/>
      <c r="G1115" s="210"/>
      <c r="H1115" s="210"/>
      <c r="I1115" s="210"/>
      <c r="J1115" s="464"/>
      <c r="K1115" s="209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1"/>
      <c r="AA1115" s="463"/>
      <c r="AB1115" s="210"/>
      <c r="AC1115" s="465"/>
    </row>
    <row r="1116" customFormat="false" ht="14.25" hidden="false" customHeight="false" outlineLevel="0" collapsed="false">
      <c r="A1116" s="480"/>
      <c r="B1116" s="481"/>
      <c r="C1116" s="481"/>
      <c r="D1116" s="35"/>
      <c r="E1116" s="463"/>
      <c r="F1116" s="210"/>
      <c r="G1116" s="210"/>
      <c r="H1116" s="210"/>
      <c r="I1116" s="210"/>
      <c r="J1116" s="464"/>
      <c r="K1116" s="209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1"/>
      <c r="AA1116" s="463"/>
      <c r="AB1116" s="210"/>
      <c r="AC1116" s="465"/>
    </row>
    <row r="1117" customFormat="false" ht="14.25" hidden="false" customHeight="false" outlineLevel="0" collapsed="false">
      <c r="A1117" s="480"/>
      <c r="B1117" s="481"/>
      <c r="C1117" s="481"/>
      <c r="D1117" s="35"/>
      <c r="E1117" s="463"/>
      <c r="F1117" s="210"/>
      <c r="G1117" s="210"/>
      <c r="H1117" s="210"/>
      <c r="I1117" s="210"/>
      <c r="J1117" s="464"/>
      <c r="K1117" s="209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1"/>
      <c r="AA1117" s="463"/>
      <c r="AB1117" s="210"/>
      <c r="AC1117" s="465"/>
    </row>
    <row r="1118" customFormat="false" ht="14.25" hidden="false" customHeight="false" outlineLevel="0" collapsed="false">
      <c r="A1118" s="480"/>
      <c r="B1118" s="481"/>
      <c r="C1118" s="481"/>
      <c r="D1118" s="35"/>
      <c r="E1118" s="463"/>
      <c r="F1118" s="210"/>
      <c r="G1118" s="210"/>
      <c r="H1118" s="210"/>
      <c r="I1118" s="210"/>
      <c r="J1118" s="464"/>
      <c r="K1118" s="209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1"/>
      <c r="AA1118" s="463"/>
      <c r="AB1118" s="210"/>
      <c r="AC1118" s="465"/>
    </row>
    <row r="1119" customFormat="false" ht="14.25" hidden="false" customHeight="false" outlineLevel="0" collapsed="false">
      <c r="A1119" s="480"/>
      <c r="B1119" s="481"/>
      <c r="C1119" s="481"/>
      <c r="D1119" s="35"/>
      <c r="E1119" s="463"/>
      <c r="F1119" s="210"/>
      <c r="G1119" s="210"/>
      <c r="H1119" s="210"/>
      <c r="I1119" s="210"/>
      <c r="J1119" s="464"/>
      <c r="K1119" s="209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1"/>
      <c r="AA1119" s="463"/>
      <c r="AB1119" s="210"/>
      <c r="AC1119" s="465"/>
    </row>
    <row r="1120" customFormat="false" ht="14.25" hidden="false" customHeight="false" outlineLevel="0" collapsed="false">
      <c r="A1120" s="480"/>
      <c r="B1120" s="481"/>
      <c r="C1120" s="481"/>
      <c r="D1120" s="35"/>
      <c r="E1120" s="463"/>
      <c r="F1120" s="210"/>
      <c r="G1120" s="210"/>
      <c r="H1120" s="210"/>
      <c r="I1120" s="210"/>
      <c r="J1120" s="464"/>
      <c r="K1120" s="209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1"/>
      <c r="AA1120" s="463"/>
      <c r="AB1120" s="210"/>
      <c r="AC1120" s="465"/>
    </row>
    <row r="1121" customFormat="false" ht="14.25" hidden="false" customHeight="false" outlineLevel="0" collapsed="false">
      <c r="A1121" s="480"/>
      <c r="B1121" s="481"/>
      <c r="C1121" s="481"/>
      <c r="D1121" s="35"/>
      <c r="E1121" s="463"/>
      <c r="F1121" s="210"/>
      <c r="G1121" s="210"/>
      <c r="H1121" s="210"/>
      <c r="I1121" s="210"/>
      <c r="J1121" s="464"/>
      <c r="K1121" s="209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1"/>
      <c r="AA1121" s="463"/>
      <c r="AB1121" s="210"/>
      <c r="AC1121" s="465"/>
    </row>
    <row r="1122" customFormat="false" ht="14.25" hidden="false" customHeight="false" outlineLevel="0" collapsed="false">
      <c r="A1122" s="480"/>
      <c r="B1122" s="481"/>
      <c r="C1122" s="481"/>
      <c r="D1122" s="35"/>
      <c r="E1122" s="463"/>
      <c r="F1122" s="210"/>
      <c r="G1122" s="210"/>
      <c r="H1122" s="210"/>
      <c r="I1122" s="210"/>
      <c r="J1122" s="464"/>
      <c r="K1122" s="209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1"/>
      <c r="AA1122" s="463"/>
      <c r="AB1122" s="210"/>
      <c r="AC1122" s="465"/>
    </row>
    <row r="1123" customFormat="false" ht="14.25" hidden="false" customHeight="false" outlineLevel="0" collapsed="false">
      <c r="A1123" s="480"/>
      <c r="B1123" s="481"/>
      <c r="C1123" s="481"/>
      <c r="D1123" s="35"/>
      <c r="E1123" s="463"/>
      <c r="F1123" s="210"/>
      <c r="G1123" s="210"/>
      <c r="H1123" s="210"/>
      <c r="I1123" s="210"/>
      <c r="J1123" s="464"/>
      <c r="K1123" s="209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1"/>
      <c r="AA1123" s="463"/>
      <c r="AB1123" s="210"/>
      <c r="AC1123" s="465"/>
    </row>
    <row r="1124" customFormat="false" ht="14.25" hidden="false" customHeight="false" outlineLevel="0" collapsed="false">
      <c r="A1124" s="480"/>
      <c r="B1124" s="481"/>
      <c r="C1124" s="481"/>
      <c r="D1124" s="35"/>
      <c r="E1124" s="463"/>
      <c r="F1124" s="210"/>
      <c r="G1124" s="210"/>
      <c r="H1124" s="210"/>
      <c r="I1124" s="210"/>
      <c r="J1124" s="464"/>
      <c r="K1124" s="209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1"/>
      <c r="AA1124" s="463"/>
      <c r="AB1124" s="210"/>
      <c r="AC1124" s="465"/>
    </row>
    <row r="1125" customFormat="false" ht="14.25" hidden="false" customHeight="false" outlineLevel="0" collapsed="false">
      <c r="A1125" s="480"/>
      <c r="B1125" s="481"/>
      <c r="C1125" s="481"/>
      <c r="D1125" s="35"/>
      <c r="E1125" s="463"/>
      <c r="F1125" s="210"/>
      <c r="G1125" s="210"/>
      <c r="H1125" s="210"/>
      <c r="I1125" s="210"/>
      <c r="J1125" s="464"/>
      <c r="K1125" s="209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1"/>
      <c r="AA1125" s="463"/>
      <c r="AB1125" s="210"/>
      <c r="AC1125" s="465"/>
    </row>
    <row r="1126" customFormat="false" ht="14.25" hidden="false" customHeight="false" outlineLevel="0" collapsed="false">
      <c r="A1126" s="480"/>
      <c r="B1126" s="481"/>
      <c r="C1126" s="481"/>
      <c r="D1126" s="35"/>
      <c r="E1126" s="463"/>
      <c r="F1126" s="210"/>
      <c r="G1126" s="210"/>
      <c r="H1126" s="210"/>
      <c r="I1126" s="210"/>
      <c r="J1126" s="464"/>
      <c r="K1126" s="209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1"/>
      <c r="AA1126" s="463"/>
      <c r="AB1126" s="210"/>
      <c r="AC1126" s="465"/>
    </row>
    <row r="1127" customFormat="false" ht="14.25" hidden="false" customHeight="false" outlineLevel="0" collapsed="false">
      <c r="A1127" s="480"/>
      <c r="B1127" s="481"/>
      <c r="C1127" s="481"/>
      <c r="D1127" s="35"/>
      <c r="E1127" s="463"/>
      <c r="F1127" s="210"/>
      <c r="G1127" s="210"/>
      <c r="H1127" s="210"/>
      <c r="I1127" s="210"/>
      <c r="J1127" s="464"/>
      <c r="K1127" s="209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1"/>
      <c r="AA1127" s="463"/>
      <c r="AB1127" s="210"/>
      <c r="AC1127" s="465"/>
    </row>
    <row r="1128" customFormat="false" ht="14.25" hidden="false" customHeight="false" outlineLevel="0" collapsed="false">
      <c r="A1128" s="480"/>
      <c r="B1128" s="481"/>
      <c r="C1128" s="481"/>
      <c r="D1128" s="35"/>
      <c r="E1128" s="463"/>
      <c r="F1128" s="210"/>
      <c r="G1128" s="210"/>
      <c r="H1128" s="210"/>
      <c r="I1128" s="210"/>
      <c r="J1128" s="464"/>
      <c r="K1128" s="209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1"/>
      <c r="AA1128" s="463"/>
      <c r="AB1128" s="210"/>
      <c r="AC1128" s="465"/>
    </row>
    <row r="1129" customFormat="false" ht="14.25" hidden="false" customHeight="false" outlineLevel="0" collapsed="false">
      <c r="A1129" s="480"/>
      <c r="B1129" s="481"/>
      <c r="C1129" s="481"/>
      <c r="D1129" s="35"/>
      <c r="E1129" s="463"/>
      <c r="F1129" s="210"/>
      <c r="G1129" s="210"/>
      <c r="H1129" s="210"/>
      <c r="I1129" s="210"/>
      <c r="J1129" s="464"/>
      <c r="K1129" s="209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1"/>
      <c r="AA1129" s="463"/>
      <c r="AB1129" s="210"/>
      <c r="AC1129" s="465"/>
    </row>
    <row r="1130" customFormat="false" ht="14.25" hidden="false" customHeight="false" outlineLevel="0" collapsed="false">
      <c r="A1130" s="480"/>
      <c r="B1130" s="481"/>
      <c r="C1130" s="481"/>
      <c r="D1130" s="35"/>
      <c r="E1130" s="463"/>
      <c r="F1130" s="210"/>
      <c r="G1130" s="210"/>
      <c r="H1130" s="210"/>
      <c r="I1130" s="210"/>
      <c r="J1130" s="464"/>
      <c r="K1130" s="209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1"/>
      <c r="AA1130" s="463"/>
      <c r="AB1130" s="210"/>
      <c r="AC1130" s="4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7"/>
      <c r="AY1" s="18"/>
      <c r="AZ1" s="18"/>
      <c r="BA1" s="17"/>
      <c r="BB1" s="16"/>
      <c r="BC1" s="16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7"/>
      <c r="AY2" s="18"/>
      <c r="AZ2" s="18"/>
      <c r="BA2" s="17"/>
      <c r="BB2" s="16"/>
      <c r="BC2" s="16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7"/>
      <c r="AY3" s="18"/>
      <c r="AZ3" s="18"/>
      <c r="BA3" s="17"/>
      <c r="BB3" s="16"/>
      <c r="BC3" s="16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7"/>
      <c r="AY4" s="18"/>
      <c r="AZ4" s="18"/>
      <c r="BA4" s="17"/>
      <c r="BB4" s="16"/>
      <c r="BC4" s="16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7"/>
      <c r="AY5" s="18"/>
      <c r="AZ5" s="18"/>
      <c r="BA5" s="17"/>
      <c r="BB5" s="16"/>
      <c r="BC5" s="16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17"/>
      <c r="AE6" s="37"/>
      <c r="AF6" s="37"/>
      <c r="AG6" s="17"/>
      <c r="AH6" s="37"/>
      <c r="AI6" s="3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8"/>
      <c r="AZ6" s="18"/>
      <c r="BA6" s="17"/>
      <c r="BB6" s="17"/>
      <c r="BC6" s="16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45"/>
      <c r="AE7" s="46"/>
      <c r="AF7" s="46"/>
      <c r="AG7" s="45"/>
      <c r="AH7" s="46"/>
      <c r="AI7" s="46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18"/>
      <c r="AZ7" s="18"/>
      <c r="BA7" s="47"/>
      <c r="BB7" s="45"/>
      <c r="BC7" s="48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59"/>
      <c r="AE8" s="60"/>
      <c r="AF8" s="60"/>
      <c r="AG8" s="60"/>
      <c r="AH8" s="60"/>
      <c r="AI8" s="60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61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59"/>
      <c r="AE9" s="71"/>
      <c r="AF9" s="71"/>
      <c r="AG9" s="71"/>
      <c r="AH9" s="71"/>
      <c r="AI9" s="71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61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59"/>
      <c r="AE10" s="71"/>
      <c r="AF10" s="71"/>
      <c r="AG10" s="71"/>
      <c r="AH10" s="71"/>
      <c r="AI10" s="71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18"/>
      <c r="BB10" s="18"/>
      <c r="BC10" s="61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59"/>
      <c r="AE11" s="71"/>
      <c r="AF11" s="71"/>
      <c r="AG11" s="71"/>
      <c r="AH11" s="71"/>
      <c r="AI11" s="71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61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59"/>
      <c r="AE12" s="71"/>
      <c r="AF12" s="71"/>
      <c r="AG12" s="71"/>
      <c r="AH12" s="71"/>
      <c r="AI12" s="71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61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59"/>
      <c r="AE13" s="71"/>
      <c r="AF13" s="71"/>
      <c r="AG13" s="71"/>
      <c r="AH13" s="71"/>
      <c r="AI13" s="71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61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59"/>
      <c r="AE14" s="71"/>
      <c r="AF14" s="71"/>
      <c r="AG14" s="71"/>
      <c r="AH14" s="71"/>
      <c r="AI14" s="71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61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59"/>
      <c r="AE15" s="71"/>
      <c r="AF15" s="71"/>
      <c r="AG15" s="71"/>
      <c r="AH15" s="71"/>
      <c r="AI15" s="71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61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59"/>
      <c r="AE16" s="71"/>
      <c r="AF16" s="71"/>
      <c r="AG16" s="71"/>
      <c r="AH16" s="71"/>
      <c r="AI16" s="71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61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99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98"/>
      <c r="AB17" s="378"/>
      <c r="AC17" s="379"/>
      <c r="AD17" s="59"/>
      <c r="AE17" s="71"/>
      <c r="AF17" s="71"/>
      <c r="AG17" s="71"/>
      <c r="AH17" s="71"/>
      <c r="AI17" s="71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61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405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6"/>
      <c r="AB18" s="384"/>
      <c r="AC18" s="379"/>
      <c r="AD18" s="59"/>
      <c r="AE18" s="71"/>
      <c r="AF18" s="71"/>
      <c r="AG18" s="71"/>
      <c r="AH18" s="71"/>
      <c r="AI18" s="71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61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405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6"/>
      <c r="AB19" s="384"/>
      <c r="AC19" s="379"/>
      <c r="AD19" s="59"/>
      <c r="AE19" s="71"/>
      <c r="AF19" s="71"/>
      <c r="AG19" s="71"/>
      <c r="AH19" s="71"/>
      <c r="AI19" s="71"/>
      <c r="AJ19" s="134"/>
      <c r="AK19" s="18"/>
      <c r="AL19" s="18"/>
      <c r="AM19" s="18"/>
      <c r="AN19" s="18"/>
      <c r="AO19" s="134"/>
      <c r="AP19" s="18"/>
      <c r="AQ19" s="18"/>
      <c r="AR19" s="18"/>
      <c r="AS19" s="18"/>
      <c r="AT19" s="134"/>
      <c r="AU19" s="18"/>
      <c r="AV19" s="18"/>
      <c r="AW19" s="18"/>
      <c r="AX19" s="18"/>
      <c r="AY19" s="18"/>
      <c r="AZ19" s="18"/>
      <c r="BA19" s="18"/>
      <c r="BB19" s="18"/>
      <c r="BC19" s="61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405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6"/>
      <c r="AB20" s="384"/>
      <c r="AC20" s="379"/>
      <c r="AD20" s="59"/>
      <c r="AE20" s="71"/>
      <c r="AF20" s="71"/>
      <c r="AG20" s="71"/>
      <c r="AH20" s="71"/>
      <c r="AI20" s="71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61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3"/>
      <c r="G21" s="383"/>
      <c r="H21" s="383"/>
      <c r="I21" s="383"/>
      <c r="J21" s="405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6"/>
      <c r="AB21" s="384"/>
      <c r="AC21" s="379"/>
      <c r="AD21" s="59"/>
      <c r="AE21" s="71"/>
      <c r="AF21" s="71"/>
      <c r="AG21" s="71"/>
      <c r="AH21" s="71"/>
      <c r="AI21" s="71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61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405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6"/>
      <c r="AB22" s="384"/>
      <c r="AC22" s="379"/>
      <c r="AD22" s="59"/>
      <c r="AE22" s="71"/>
      <c r="AF22" s="71"/>
      <c r="AG22" s="71"/>
      <c r="AH22" s="71"/>
      <c r="AI22" s="71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61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405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405"/>
      <c r="AA23" s="382"/>
      <c r="AB23" s="384"/>
      <c r="AC23" s="379"/>
      <c r="AD23" s="59"/>
      <c r="AE23" s="71"/>
      <c r="AF23" s="71"/>
      <c r="AG23" s="71"/>
      <c r="AH23" s="71"/>
      <c r="AI23" s="71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61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405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6"/>
      <c r="AB24" s="384"/>
      <c r="AC24" s="379"/>
      <c r="AD24" s="59"/>
      <c r="AE24" s="71"/>
      <c r="AF24" s="71"/>
      <c r="AG24" s="71"/>
      <c r="AH24" s="71"/>
      <c r="AI24" s="71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61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405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6"/>
      <c r="AB25" s="384"/>
      <c r="AC25" s="379"/>
      <c r="AD25" s="59"/>
      <c r="AE25" s="71"/>
      <c r="AF25" s="71"/>
      <c r="AG25" s="71"/>
      <c r="AH25" s="71"/>
      <c r="AI25" s="71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61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405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6"/>
      <c r="AB26" s="384"/>
      <c r="AC26" s="379"/>
      <c r="AD26" s="59"/>
      <c r="AE26" s="71"/>
      <c r="AF26" s="71"/>
      <c r="AG26" s="71"/>
      <c r="AH26" s="71"/>
      <c r="AI26" s="71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61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405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6"/>
      <c r="AB27" s="384"/>
      <c r="AC27" s="379"/>
      <c r="AD27" s="59"/>
      <c r="AE27" s="71"/>
      <c r="AF27" s="71"/>
      <c r="AG27" s="71"/>
      <c r="AH27" s="71"/>
      <c r="AI27" s="71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61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405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6"/>
      <c r="AB28" s="384"/>
      <c r="AC28" s="379"/>
      <c r="AD28" s="59"/>
      <c r="AE28" s="71"/>
      <c r="AF28" s="71"/>
      <c r="AG28" s="71"/>
      <c r="AH28" s="71"/>
      <c r="AI28" s="71"/>
      <c r="AJ28" s="134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61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405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6"/>
      <c r="AB29" s="384"/>
      <c r="AC29" s="379"/>
      <c r="AD29" s="59"/>
      <c r="AE29" s="71"/>
      <c r="AF29" s="71"/>
      <c r="AG29" s="71"/>
      <c r="AH29" s="71"/>
      <c r="AI29" s="71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61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405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6"/>
      <c r="AB30" s="384"/>
      <c r="AC30" s="379"/>
      <c r="AD30" s="59"/>
      <c r="AE30" s="71"/>
      <c r="AF30" s="71"/>
      <c r="AG30" s="71"/>
      <c r="AH30" s="71"/>
      <c r="AI30" s="71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61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405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6"/>
      <c r="AB31" s="384"/>
      <c r="AC31" s="379"/>
      <c r="AD31" s="59"/>
      <c r="AE31" s="135"/>
      <c r="AF31" s="135"/>
      <c r="AG31" s="135"/>
      <c r="AH31" s="135"/>
      <c r="AI31" s="135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61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405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6"/>
      <c r="AB32" s="384"/>
      <c r="AC32" s="379"/>
      <c r="AD32" s="61"/>
      <c r="AE32" s="61"/>
      <c r="AF32" s="61"/>
      <c r="AG32" s="61"/>
      <c r="AH32" s="61"/>
      <c r="AI32" s="61"/>
      <c r="AJ32" s="18"/>
      <c r="AK32" s="18"/>
      <c r="AL32" s="18"/>
      <c r="AM32" s="18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410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409"/>
      <c r="AB33" s="395"/>
      <c r="AC33" s="396"/>
      <c r="AD33" s="61"/>
      <c r="AE33" s="61"/>
      <c r="AF33" s="61"/>
      <c r="AG33" s="61"/>
      <c r="AH33" s="61"/>
      <c r="AI33" s="61"/>
      <c r="AJ33" s="18"/>
      <c r="AK33" s="18"/>
      <c r="AL33" s="18"/>
      <c r="AM33" s="18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</row>
    <row r="34" customFormat="false" ht="14.25" hidden="false" customHeight="false" outlineLevel="0" collapsed="false">
      <c r="A34" s="372"/>
      <c r="B34" s="373"/>
      <c r="C34" s="397"/>
      <c r="D34" s="469"/>
      <c r="E34" s="376"/>
      <c r="F34" s="377"/>
      <c r="G34" s="377"/>
      <c r="H34" s="377"/>
      <c r="I34" s="377"/>
      <c r="J34" s="378"/>
      <c r="K34" s="376"/>
      <c r="L34" s="377"/>
      <c r="M34" s="377"/>
      <c r="N34" s="377"/>
      <c r="O34" s="377"/>
      <c r="P34" s="377"/>
      <c r="Q34" s="377"/>
      <c r="R34" s="377"/>
      <c r="S34" s="377"/>
      <c r="T34" s="377"/>
      <c r="U34" s="377"/>
      <c r="V34" s="377"/>
      <c r="W34" s="377"/>
      <c r="X34" s="377"/>
      <c r="Y34" s="377"/>
      <c r="Z34" s="378"/>
      <c r="AA34" s="376"/>
      <c r="AB34" s="378"/>
      <c r="AC34" s="403"/>
      <c r="AD34" s="61"/>
      <c r="AE34" s="61"/>
      <c r="AF34" s="61"/>
      <c r="AG34" s="61"/>
      <c r="AH34" s="61"/>
      <c r="AI34" s="61"/>
      <c r="AJ34" s="18"/>
      <c r="AK34" s="18"/>
      <c r="AL34" s="18"/>
      <c r="AM34" s="18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</row>
    <row r="35" customFormat="false" ht="14.25" hidden="false" customHeight="false" outlineLevel="0" collapsed="false">
      <c r="A35" s="325"/>
      <c r="B35" s="404"/>
      <c r="C35" s="374"/>
      <c r="D35" s="375"/>
      <c r="E35" s="382"/>
      <c r="F35" s="383"/>
      <c r="G35" s="383"/>
      <c r="H35" s="383"/>
      <c r="I35" s="383"/>
      <c r="J35" s="384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2"/>
      <c r="AB35" s="384"/>
      <c r="AC35" s="379"/>
      <c r="AD35" s="61"/>
      <c r="AE35" s="61"/>
      <c r="AF35" s="61"/>
      <c r="AG35" s="61"/>
      <c r="AH35" s="61"/>
      <c r="AI35" s="61"/>
      <c r="AJ35" s="18"/>
      <c r="AK35" s="18"/>
      <c r="AL35" s="18"/>
      <c r="AM35" s="18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</row>
    <row r="36" customFormat="false" ht="14.25" hidden="false" customHeight="false" outlineLevel="0" collapsed="false">
      <c r="A36" s="325"/>
      <c r="B36" s="404"/>
      <c r="C36" s="374"/>
      <c r="D36" s="375"/>
      <c r="E36" s="382"/>
      <c r="F36" s="383"/>
      <c r="G36" s="383"/>
      <c r="H36" s="383"/>
      <c r="I36" s="383"/>
      <c r="J36" s="384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2"/>
      <c r="AB36" s="384"/>
      <c r="AC36" s="379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</row>
    <row r="37" customFormat="false" ht="14.25" hidden="false" customHeight="false" outlineLevel="0" collapsed="false">
      <c r="A37" s="325"/>
      <c r="B37" s="380"/>
      <c r="C37" s="381"/>
      <c r="D37" s="375"/>
      <c r="E37" s="382"/>
      <c r="F37" s="383"/>
      <c r="G37" s="383"/>
      <c r="H37" s="383"/>
      <c r="I37" s="383"/>
      <c r="J37" s="384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2"/>
      <c r="AB37" s="384"/>
      <c r="AC37" s="379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</row>
    <row r="38" customFormat="false" ht="15" hidden="false" customHeight="false" outlineLevel="0" collapsed="false">
      <c r="A38" s="406"/>
      <c r="B38" s="407"/>
      <c r="C38" s="408"/>
      <c r="D38" s="471"/>
      <c r="E38" s="393"/>
      <c r="F38" s="394"/>
      <c r="G38" s="394"/>
      <c r="H38" s="394"/>
      <c r="I38" s="394"/>
      <c r="J38" s="395"/>
      <c r="K38" s="393"/>
      <c r="L38" s="394"/>
      <c r="M38" s="394"/>
      <c r="N38" s="394"/>
      <c r="O38" s="394"/>
      <c r="P38" s="394"/>
      <c r="Q38" s="394"/>
      <c r="R38" s="394"/>
      <c r="S38" s="394"/>
      <c r="T38" s="394"/>
      <c r="U38" s="394"/>
      <c r="V38" s="394"/>
      <c r="W38" s="394"/>
      <c r="X38" s="394"/>
      <c r="Y38" s="394"/>
      <c r="Z38" s="395"/>
      <c r="AA38" s="393"/>
      <c r="AB38" s="395"/>
      <c r="AC38" s="396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</row>
    <row r="39" customFormat="false" ht="14.25" hidden="false" customHeight="false" outlineLevel="0" collapsed="false">
      <c r="A39" s="372"/>
      <c r="B39" s="414"/>
      <c r="C39" s="415"/>
      <c r="D39" s="166"/>
      <c r="E39" s="478"/>
      <c r="F39" s="475"/>
      <c r="G39" s="475"/>
      <c r="H39" s="475"/>
      <c r="I39" s="475"/>
      <c r="J39" s="50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506"/>
      <c r="AA39" s="478"/>
      <c r="AB39" s="505"/>
      <c r="AC39" s="379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</row>
    <row r="49" customFormat="false" ht="14.25" hidden="false" customHeight="false" outlineLevel="0" collapsed="false">
      <c r="A49" s="388"/>
      <c r="B49" s="427"/>
      <c r="C49" s="428"/>
      <c r="D49" s="152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17"/>
      <c r="AE56" s="37"/>
      <c r="AF56" s="37"/>
      <c r="AG56" s="17"/>
      <c r="AH56" s="37"/>
      <c r="AI56" s="3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8"/>
      <c r="AZ56" s="18"/>
      <c r="BA56" s="17"/>
      <c r="BB56" s="17"/>
      <c r="BC56" s="61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45"/>
      <c r="AE57" s="46"/>
      <c r="AF57" s="46"/>
      <c r="AG57" s="45"/>
      <c r="AH57" s="46"/>
      <c r="AI57" s="46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18"/>
      <c r="AZ57" s="18"/>
      <c r="BA57" s="47"/>
      <c r="BB57" s="45"/>
      <c r="BC57" s="61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59"/>
      <c r="AE58" s="60"/>
      <c r="AF58" s="60"/>
      <c r="AG58" s="60"/>
      <c r="AH58" s="60"/>
      <c r="AI58" s="60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61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59"/>
      <c r="AE59" s="71"/>
      <c r="AF59" s="71"/>
      <c r="AG59" s="71"/>
      <c r="AH59" s="71"/>
      <c r="AI59" s="71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61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59"/>
      <c r="AE60" s="71"/>
      <c r="AF60" s="71"/>
      <c r="AG60" s="71"/>
      <c r="AH60" s="71"/>
      <c r="AI60" s="71"/>
      <c r="AJ60" s="17"/>
      <c r="AK60" s="79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8"/>
      <c r="BB60" s="18"/>
      <c r="BC60" s="61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59"/>
      <c r="AE61" s="71"/>
      <c r="AF61" s="71"/>
      <c r="AG61" s="71"/>
      <c r="AH61" s="71"/>
      <c r="AI61" s="71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61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59"/>
      <c r="AE62" s="71"/>
      <c r="AF62" s="71"/>
      <c r="AG62" s="71"/>
      <c r="AH62" s="71"/>
      <c r="AI62" s="71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61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59"/>
      <c r="AE63" s="71"/>
      <c r="AF63" s="71"/>
      <c r="AG63" s="71"/>
      <c r="AH63" s="71"/>
      <c r="AI63" s="71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61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507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99"/>
      <c r="AA64" s="508"/>
      <c r="AB64" s="509"/>
      <c r="AC64" s="379"/>
      <c r="AD64" s="59"/>
      <c r="AE64" s="71"/>
      <c r="AF64" s="71"/>
      <c r="AG64" s="71"/>
      <c r="AH64" s="71"/>
      <c r="AI64" s="71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61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405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405"/>
      <c r="AA65" s="382"/>
      <c r="AB65" s="384"/>
      <c r="AC65" s="379"/>
      <c r="AD65" s="59"/>
      <c r="AE65" s="71"/>
      <c r="AF65" s="71"/>
      <c r="AG65" s="71"/>
      <c r="AH65" s="71"/>
      <c r="AI65" s="71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61"/>
    </row>
    <row r="66" customFormat="false" ht="14.25" hidden="false" customHeight="false" outlineLevel="0" collapsed="false">
      <c r="A66" s="325"/>
      <c r="B66" s="380"/>
      <c r="C66" s="381"/>
      <c r="D66" s="375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79"/>
      <c r="AD66" s="59"/>
      <c r="AE66" s="71"/>
      <c r="AF66" s="71"/>
      <c r="AG66" s="71"/>
      <c r="AH66" s="71"/>
      <c r="AI66" s="71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61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3"/>
      <c r="G67" s="383"/>
      <c r="H67" s="383"/>
      <c r="I67" s="383"/>
      <c r="J67" s="405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4"/>
      <c r="AC67" s="379"/>
      <c r="AD67" s="59"/>
      <c r="AE67" s="71"/>
      <c r="AF67" s="71"/>
      <c r="AG67" s="71"/>
      <c r="AH67" s="71"/>
      <c r="AI67" s="71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61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3"/>
      <c r="G68" s="383"/>
      <c r="H68" s="383"/>
      <c r="I68" s="383"/>
      <c r="J68" s="405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405"/>
      <c r="AA68" s="382"/>
      <c r="AB68" s="384"/>
      <c r="AC68" s="379"/>
      <c r="AD68" s="59"/>
      <c r="AE68" s="71"/>
      <c r="AF68" s="71"/>
      <c r="AG68" s="71"/>
      <c r="AH68" s="71"/>
      <c r="AI68" s="71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61"/>
    </row>
    <row r="69" customFormat="false" ht="1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405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405"/>
      <c r="AA69" s="382"/>
      <c r="AB69" s="384"/>
      <c r="AC69" s="379"/>
      <c r="AD69" s="59"/>
      <c r="AE69" s="71"/>
      <c r="AF69" s="71"/>
      <c r="AG69" s="71"/>
      <c r="AH69" s="71"/>
      <c r="AI69" s="71"/>
      <c r="AJ69" s="134"/>
      <c r="AK69" s="18"/>
      <c r="AL69" s="18"/>
      <c r="AM69" s="18"/>
      <c r="AN69" s="18"/>
      <c r="AO69" s="134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61"/>
    </row>
    <row r="70" customFormat="false" ht="14.25" hidden="false" customHeight="false" outlineLevel="0" collapsed="false">
      <c r="A70" s="325"/>
      <c r="B70" s="380"/>
      <c r="C70" s="381"/>
      <c r="D70" s="469"/>
      <c r="E70" s="382"/>
      <c r="F70" s="383"/>
      <c r="G70" s="383"/>
      <c r="H70" s="383"/>
      <c r="I70" s="383"/>
      <c r="J70" s="405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405"/>
      <c r="AA70" s="382"/>
      <c r="AB70" s="384"/>
      <c r="AC70" s="379"/>
      <c r="AD70" s="59"/>
      <c r="AE70" s="71"/>
      <c r="AF70" s="71"/>
      <c r="AG70" s="71"/>
      <c r="AH70" s="71"/>
      <c r="AI70" s="71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61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405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405"/>
      <c r="AA71" s="382"/>
      <c r="AB71" s="384"/>
      <c r="AC71" s="379"/>
      <c r="AD71" s="59"/>
      <c r="AE71" s="71"/>
      <c r="AF71" s="71"/>
      <c r="AG71" s="71"/>
      <c r="AH71" s="71"/>
      <c r="AI71" s="71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61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405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405"/>
      <c r="AA72" s="382"/>
      <c r="AB72" s="384"/>
      <c r="AC72" s="379"/>
      <c r="AD72" s="59"/>
      <c r="AE72" s="71"/>
      <c r="AF72" s="71"/>
      <c r="AG72" s="71"/>
      <c r="AH72" s="71"/>
      <c r="AI72" s="71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61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405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405"/>
      <c r="AA73" s="382"/>
      <c r="AB73" s="384"/>
      <c r="AC73" s="379"/>
      <c r="AD73" s="59"/>
      <c r="AE73" s="71"/>
      <c r="AF73" s="71"/>
      <c r="AG73" s="71"/>
      <c r="AH73" s="71"/>
      <c r="AI73" s="71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61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405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405"/>
      <c r="AA74" s="382"/>
      <c r="AB74" s="384"/>
      <c r="AC74" s="379"/>
      <c r="AD74" s="59"/>
      <c r="AE74" s="71"/>
      <c r="AF74" s="71"/>
      <c r="AG74" s="71"/>
      <c r="AH74" s="71"/>
      <c r="AI74" s="71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61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405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405"/>
      <c r="AA75" s="382"/>
      <c r="AB75" s="384"/>
      <c r="AC75" s="379"/>
      <c r="AD75" s="59"/>
      <c r="AE75" s="71"/>
      <c r="AF75" s="71"/>
      <c r="AG75" s="71"/>
      <c r="AH75" s="71"/>
      <c r="AI75" s="71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61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405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405"/>
      <c r="AA76" s="382"/>
      <c r="AB76" s="384"/>
      <c r="AC76" s="379"/>
      <c r="AD76" s="59"/>
      <c r="AE76" s="71"/>
      <c r="AF76" s="71"/>
      <c r="AG76" s="71"/>
      <c r="AH76" s="71"/>
      <c r="AI76" s="71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61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405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405"/>
      <c r="AA77" s="382"/>
      <c r="AB77" s="384"/>
      <c r="AC77" s="379"/>
      <c r="AD77" s="59"/>
      <c r="AE77" s="71"/>
      <c r="AF77" s="71"/>
      <c r="AG77" s="71"/>
      <c r="AH77" s="71"/>
      <c r="AI77" s="71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61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405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405"/>
      <c r="AA78" s="382"/>
      <c r="AB78" s="384"/>
      <c r="AC78" s="379"/>
      <c r="AD78" s="59"/>
      <c r="AE78" s="71"/>
      <c r="AF78" s="71"/>
      <c r="AG78" s="71"/>
      <c r="AH78" s="71"/>
      <c r="AI78" s="71"/>
      <c r="AJ78" s="134"/>
      <c r="AK78" s="18"/>
      <c r="AL78" s="18"/>
      <c r="AM78" s="18"/>
      <c r="AN78" s="18"/>
      <c r="AO78" s="134"/>
      <c r="AP78" s="18"/>
      <c r="AQ78" s="18"/>
      <c r="AR78" s="18"/>
      <c r="AS78" s="18"/>
      <c r="AT78" s="134"/>
      <c r="AU78" s="18"/>
      <c r="AV78" s="18"/>
      <c r="AW78" s="18"/>
      <c r="AX78" s="18"/>
      <c r="AY78" s="18"/>
      <c r="AZ78" s="18"/>
      <c r="BA78" s="18"/>
      <c r="BB78" s="18"/>
      <c r="BC78" s="61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405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405"/>
      <c r="AA79" s="382"/>
      <c r="AB79" s="384"/>
      <c r="AC79" s="379"/>
      <c r="AD79" s="59"/>
      <c r="AE79" s="71"/>
      <c r="AF79" s="71"/>
      <c r="AG79" s="71"/>
      <c r="AH79" s="71"/>
      <c r="AI79" s="71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61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410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410"/>
      <c r="AA80" s="393"/>
      <c r="AB80" s="395"/>
      <c r="AC80" s="396"/>
      <c r="AD80" s="59"/>
      <c r="AE80" s="71"/>
      <c r="AF80" s="71"/>
      <c r="AG80" s="71"/>
      <c r="AH80" s="71"/>
      <c r="AI80" s="71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61"/>
    </row>
    <row r="81" customFormat="false" ht="15" hidden="false" customHeight="false" outlineLevel="0" collapsed="false">
      <c r="A81" s="372"/>
      <c r="B81" s="373"/>
      <c r="C81" s="397"/>
      <c r="D81" s="120"/>
      <c r="E81" s="470"/>
      <c r="F81" s="401"/>
      <c r="G81" s="401"/>
      <c r="H81" s="401"/>
      <c r="I81" s="401"/>
      <c r="J81" s="510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470"/>
      <c r="AB81" s="402"/>
      <c r="AC81" s="403"/>
      <c r="AD81" s="59"/>
      <c r="AE81" s="135"/>
      <c r="AF81" s="135"/>
      <c r="AG81" s="135"/>
      <c r="AH81" s="135"/>
      <c r="AI81" s="135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61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D82" s="61"/>
      <c r="AE82" s="61"/>
      <c r="AF82" s="61"/>
      <c r="AG82" s="61"/>
      <c r="AH82" s="61"/>
      <c r="AI82" s="61"/>
      <c r="AJ82" s="18"/>
      <c r="AK82" s="18"/>
      <c r="AL82" s="18"/>
      <c r="AM82" s="18"/>
      <c r="AN82" s="61"/>
      <c r="AO82" s="18"/>
      <c r="AP82" s="18"/>
      <c r="AQ82" s="18"/>
      <c r="AR82" s="18"/>
      <c r="AS82" s="61"/>
      <c r="AT82" s="18"/>
      <c r="AU82" s="18"/>
      <c r="AV82" s="18"/>
      <c r="AW82" s="18"/>
      <c r="AX82" s="61"/>
      <c r="AY82" s="61"/>
      <c r="AZ82" s="61"/>
      <c r="BA82" s="61"/>
      <c r="BB82" s="61"/>
      <c r="BC82" s="61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D83" s="61"/>
      <c r="AE83" s="61"/>
      <c r="AF83" s="61"/>
      <c r="AG83" s="61"/>
      <c r="AH83" s="61"/>
      <c r="AI83" s="61"/>
      <c r="AJ83" s="18"/>
      <c r="AK83" s="18"/>
      <c r="AL83" s="18"/>
      <c r="AM83" s="18"/>
      <c r="AN83" s="61"/>
      <c r="AO83" s="18"/>
      <c r="AP83" s="18"/>
      <c r="AQ83" s="18"/>
      <c r="AR83" s="18"/>
      <c r="AS83" s="61"/>
      <c r="AT83" s="18"/>
      <c r="AU83" s="18"/>
      <c r="AV83" s="18"/>
      <c r="AW83" s="18"/>
      <c r="AX83" s="61"/>
      <c r="AY83" s="61"/>
      <c r="AZ83" s="61"/>
      <c r="BA83" s="61"/>
      <c r="BB83" s="61"/>
      <c r="BC83" s="61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D84" s="61"/>
      <c r="AE84" s="61"/>
      <c r="AF84" s="61"/>
      <c r="AG84" s="61"/>
      <c r="AH84" s="61"/>
      <c r="AI84" s="61"/>
      <c r="AJ84" s="18"/>
      <c r="AK84" s="18"/>
      <c r="AL84" s="18"/>
      <c r="AM84" s="18"/>
      <c r="AN84" s="61"/>
      <c r="AO84" s="18"/>
      <c r="AP84" s="18"/>
      <c r="AQ84" s="18"/>
      <c r="AR84" s="18"/>
      <c r="AS84" s="61"/>
      <c r="AT84" s="18"/>
      <c r="AU84" s="18"/>
      <c r="AV84" s="18"/>
      <c r="AW84" s="18"/>
      <c r="AX84" s="61"/>
      <c r="AY84" s="61"/>
      <c r="AZ84" s="61"/>
      <c r="BA84" s="61"/>
      <c r="BB84" s="61"/>
      <c r="BC84" s="61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D85" s="61"/>
      <c r="AE85" s="61"/>
      <c r="AF85" s="61"/>
      <c r="AG85" s="61"/>
      <c r="AH85" s="61"/>
      <c r="AI85" s="61"/>
      <c r="AJ85" s="18"/>
      <c r="AK85" s="18"/>
      <c r="AL85" s="18"/>
      <c r="AM85" s="18"/>
      <c r="AN85" s="61"/>
      <c r="AO85" s="18"/>
      <c r="AP85" s="18"/>
      <c r="AQ85" s="18"/>
      <c r="AR85" s="18"/>
      <c r="AS85" s="61"/>
      <c r="AT85" s="18"/>
      <c r="AU85" s="18"/>
      <c r="AV85" s="18"/>
      <c r="AW85" s="18"/>
      <c r="AX85" s="61"/>
      <c r="AY85" s="61"/>
      <c r="AZ85" s="61"/>
      <c r="BA85" s="61"/>
      <c r="BB85" s="61"/>
      <c r="BC85" s="61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</row>
    <row r="89" customFormat="false" ht="14.25" hidden="false" customHeight="false" outlineLevel="0" collapsed="false">
      <c r="A89" s="388"/>
      <c r="B89" s="511"/>
      <c r="C89" s="512"/>
      <c r="D89" s="513"/>
      <c r="E89" s="444"/>
      <c r="F89" s="444"/>
      <c r="G89" s="444"/>
      <c r="H89" s="444"/>
      <c r="I89" s="444"/>
      <c r="J89" s="444"/>
      <c r="K89" s="444"/>
      <c r="L89" s="444"/>
      <c r="M89" s="444"/>
      <c r="N89" s="444"/>
      <c r="O89" s="444"/>
      <c r="P89" s="444"/>
      <c r="Q89" s="444"/>
      <c r="R89" s="444"/>
      <c r="S89" s="444"/>
      <c r="T89" s="444"/>
      <c r="U89" s="444"/>
      <c r="V89" s="444"/>
      <c r="W89" s="444"/>
      <c r="X89" s="444"/>
      <c r="Y89" s="444"/>
      <c r="Z89" s="444"/>
      <c r="AA89" s="444"/>
      <c r="AB89" s="444"/>
      <c r="AC89" s="379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</row>
    <row r="90" customFormat="false" ht="14.25" hidden="false" customHeight="false" outlineLevel="0" collapsed="false">
      <c r="A90" s="325"/>
      <c r="B90" s="427"/>
      <c r="C90" s="428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3"/>
      <c r="AC96" s="379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</row>
    <row r="113" customFormat="false" ht="14.25" hidden="false" customHeight="false" outlineLevel="0" collapsed="false">
      <c r="A113" s="62"/>
      <c r="B113" s="380"/>
      <c r="C113" s="381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</row>
    <row r="131" customFormat="false" ht="14.25" hidden="false" customHeight="false" outlineLevel="0" collapsed="false">
      <c r="A131" s="480"/>
      <c r="B131" s="481"/>
      <c r="C131" s="481"/>
      <c r="D131" s="514"/>
      <c r="E131" s="515"/>
      <c r="F131" s="516"/>
      <c r="G131" s="516"/>
      <c r="H131" s="516"/>
      <c r="I131" s="516"/>
      <c r="J131" s="517"/>
      <c r="K131" s="518"/>
      <c r="L131" s="516"/>
      <c r="M131" s="516"/>
      <c r="N131" s="516"/>
      <c r="O131" s="516"/>
      <c r="P131" s="516"/>
      <c r="Q131" s="516"/>
      <c r="R131" s="516"/>
      <c r="S131" s="516"/>
      <c r="T131" s="516"/>
      <c r="U131" s="516"/>
      <c r="V131" s="516"/>
      <c r="W131" s="516"/>
      <c r="X131" s="516"/>
      <c r="Y131" s="516"/>
      <c r="Z131" s="519"/>
      <c r="AA131" s="515"/>
      <c r="AB131" s="516"/>
      <c r="AC131" s="465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286" width="22.7"/>
    <col collapsed="false" customWidth="true" hidden="false" outlineLevel="0" max="2" min="2" style="287" width="7.28"/>
    <col collapsed="false" customWidth="true" hidden="false" outlineLevel="0" max="3" min="3" style="287" width="19.85"/>
    <col collapsed="false" customWidth="true" hidden="false" outlineLevel="0" max="4" min="4" style="288" width="10.41"/>
    <col collapsed="false" customWidth="true" hidden="false" outlineLevel="0" max="5" min="5" style="289" width="9.41"/>
    <col collapsed="false" customWidth="false" hidden="false" outlineLevel="0" max="9" min="6" style="290" width="9.14"/>
    <col collapsed="false" customWidth="false" hidden="false" outlineLevel="0" max="10" min="10" style="291" width="9.14"/>
    <col collapsed="false" customWidth="false" hidden="false" outlineLevel="0" max="11" min="11" style="292" width="9.14"/>
    <col collapsed="false" customWidth="false" hidden="false" outlineLevel="0" max="25" min="12" style="290" width="9.14"/>
    <col collapsed="false" customWidth="false" hidden="false" outlineLevel="0" max="26" min="26" style="293" width="9.14"/>
    <col collapsed="false" customWidth="false" hidden="false" outlineLevel="0" max="27" min="27" style="289" width="9.14"/>
    <col collapsed="false" customWidth="false" hidden="false" outlineLevel="0" max="28" min="28" style="290" width="9.14"/>
    <col collapsed="false" customWidth="true" hidden="false" outlineLevel="0" max="29" min="29" style="294" width="47.56"/>
    <col collapsed="false" customWidth="false" hidden="false" outlineLevel="0" max="257" min="30" style="295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300"/>
      <c r="AY1" s="301"/>
      <c r="AZ1" s="301"/>
      <c r="BA1" s="300"/>
      <c r="BB1" s="302"/>
      <c r="BC1" s="302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  <c r="DJ1" s="299"/>
      <c r="DK1" s="299"/>
      <c r="DL1" s="299"/>
      <c r="DM1" s="299"/>
      <c r="DN1" s="299"/>
      <c r="DO1" s="299"/>
      <c r="DP1" s="299"/>
      <c r="DQ1" s="299"/>
      <c r="DR1" s="299"/>
      <c r="DS1" s="299"/>
      <c r="DT1" s="299"/>
      <c r="DU1" s="299"/>
      <c r="DV1" s="299"/>
      <c r="DW1" s="299"/>
      <c r="DX1" s="299"/>
      <c r="DY1" s="299"/>
      <c r="DZ1" s="299"/>
      <c r="EA1" s="299"/>
      <c r="EB1" s="299"/>
      <c r="EC1" s="299"/>
      <c r="ED1" s="299"/>
      <c r="EE1" s="299"/>
      <c r="EF1" s="299"/>
      <c r="EG1" s="299"/>
      <c r="EH1" s="299"/>
      <c r="EI1" s="299"/>
      <c r="EJ1" s="299"/>
      <c r="EK1" s="299"/>
      <c r="EL1" s="299"/>
      <c r="EM1" s="299"/>
      <c r="EN1" s="299"/>
      <c r="EO1" s="299"/>
      <c r="EP1" s="299"/>
      <c r="EQ1" s="299"/>
      <c r="ER1" s="299"/>
      <c r="ES1" s="299"/>
      <c r="ET1" s="299"/>
      <c r="EU1" s="299"/>
      <c r="EV1" s="299"/>
      <c r="EW1" s="299"/>
      <c r="EX1" s="299"/>
      <c r="EY1" s="299"/>
      <c r="EZ1" s="299"/>
      <c r="FA1" s="299"/>
      <c r="FB1" s="299"/>
      <c r="FC1" s="299"/>
      <c r="FD1" s="299"/>
      <c r="FE1" s="299"/>
      <c r="FF1" s="299"/>
      <c r="FG1" s="299"/>
      <c r="FH1" s="299"/>
      <c r="FI1" s="299"/>
      <c r="FJ1" s="299"/>
      <c r="FK1" s="299"/>
      <c r="FL1" s="299"/>
      <c r="FM1" s="299"/>
      <c r="FN1" s="299"/>
      <c r="FO1" s="299"/>
      <c r="FP1" s="299"/>
      <c r="FQ1" s="299"/>
      <c r="FR1" s="299"/>
      <c r="FS1" s="299"/>
      <c r="FT1" s="299"/>
      <c r="FU1" s="299"/>
      <c r="FV1" s="299"/>
      <c r="FW1" s="299"/>
      <c r="FX1" s="299"/>
      <c r="FY1" s="299"/>
      <c r="FZ1" s="299"/>
      <c r="GA1" s="299"/>
      <c r="GB1" s="299"/>
      <c r="GC1" s="299"/>
      <c r="GD1" s="299"/>
      <c r="GE1" s="299"/>
      <c r="GF1" s="299"/>
      <c r="GG1" s="299"/>
      <c r="GH1" s="299"/>
      <c r="GI1" s="299"/>
      <c r="GJ1" s="299"/>
      <c r="GK1" s="299"/>
      <c r="GL1" s="299"/>
      <c r="GM1" s="299"/>
      <c r="GN1" s="299"/>
      <c r="GO1" s="299"/>
      <c r="GP1" s="299"/>
      <c r="GQ1" s="299"/>
      <c r="GR1" s="299"/>
      <c r="GS1" s="299"/>
      <c r="GT1" s="299"/>
      <c r="GU1" s="299"/>
      <c r="GV1" s="299"/>
      <c r="GW1" s="299"/>
      <c r="GX1" s="299"/>
      <c r="GY1" s="299"/>
      <c r="GZ1" s="299"/>
      <c r="HA1" s="299"/>
      <c r="HB1" s="299"/>
      <c r="HC1" s="299"/>
      <c r="HD1" s="299"/>
      <c r="HE1" s="299"/>
      <c r="HF1" s="299"/>
      <c r="HG1" s="299"/>
      <c r="HH1" s="299"/>
      <c r="HI1" s="299"/>
      <c r="HJ1" s="299"/>
      <c r="HK1" s="299"/>
      <c r="HL1" s="299"/>
      <c r="HM1" s="299"/>
      <c r="HN1" s="299"/>
      <c r="HO1" s="299"/>
      <c r="HP1" s="299"/>
      <c r="HQ1" s="299"/>
      <c r="HR1" s="299"/>
      <c r="HS1" s="299"/>
      <c r="HT1" s="299"/>
      <c r="HU1" s="299"/>
      <c r="HV1" s="299"/>
      <c r="HW1" s="299"/>
      <c r="HX1" s="299"/>
      <c r="HY1" s="299"/>
      <c r="HZ1" s="299"/>
      <c r="IA1" s="299"/>
      <c r="IB1" s="299"/>
      <c r="IC1" s="299"/>
      <c r="ID1" s="299"/>
      <c r="IE1" s="299"/>
      <c r="IF1" s="299"/>
      <c r="IG1" s="299"/>
      <c r="IH1" s="299"/>
      <c r="II1" s="299"/>
      <c r="IJ1" s="299"/>
      <c r="IK1" s="299"/>
      <c r="IL1" s="299"/>
      <c r="IM1" s="299"/>
      <c r="IN1" s="299"/>
      <c r="IO1" s="299"/>
      <c r="IP1" s="299"/>
      <c r="IQ1" s="299"/>
      <c r="IR1" s="299"/>
      <c r="IS1" s="299"/>
      <c r="IT1" s="299"/>
      <c r="IU1" s="299"/>
      <c r="IV1" s="299"/>
      <c r="IW1" s="29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299"/>
      <c r="AU2" s="299"/>
      <c r="AV2" s="299"/>
      <c r="AW2" s="299"/>
      <c r="AX2" s="300"/>
      <c r="AY2" s="301"/>
      <c r="AZ2" s="301"/>
      <c r="BA2" s="300"/>
      <c r="BB2" s="302"/>
      <c r="BC2" s="302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299"/>
      <c r="BO2" s="299"/>
      <c r="BP2" s="299"/>
      <c r="BQ2" s="299"/>
      <c r="BR2" s="299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  <c r="CO2" s="299"/>
      <c r="CP2" s="299"/>
      <c r="CQ2" s="299"/>
      <c r="CR2" s="299"/>
      <c r="CS2" s="299"/>
      <c r="CT2" s="299"/>
      <c r="CU2" s="299"/>
      <c r="CV2" s="299"/>
      <c r="CW2" s="299"/>
      <c r="CX2" s="299"/>
      <c r="CY2" s="299"/>
      <c r="CZ2" s="299"/>
      <c r="DA2" s="299"/>
      <c r="DB2" s="299"/>
      <c r="DC2" s="299"/>
      <c r="DD2" s="299"/>
      <c r="DE2" s="299"/>
      <c r="DF2" s="299"/>
      <c r="DG2" s="299"/>
      <c r="DH2" s="299"/>
      <c r="DI2" s="299"/>
      <c r="DJ2" s="299"/>
      <c r="DK2" s="299"/>
      <c r="DL2" s="299"/>
      <c r="DM2" s="299"/>
      <c r="DN2" s="299"/>
      <c r="DO2" s="299"/>
      <c r="DP2" s="299"/>
      <c r="DQ2" s="299"/>
      <c r="DR2" s="299"/>
      <c r="DS2" s="299"/>
      <c r="DT2" s="299"/>
      <c r="DU2" s="299"/>
      <c r="DV2" s="299"/>
      <c r="DW2" s="299"/>
      <c r="DX2" s="299"/>
      <c r="DY2" s="299"/>
      <c r="DZ2" s="299"/>
      <c r="EA2" s="299"/>
      <c r="EB2" s="299"/>
      <c r="EC2" s="299"/>
      <c r="ED2" s="299"/>
      <c r="EE2" s="299"/>
      <c r="EF2" s="299"/>
      <c r="EG2" s="299"/>
      <c r="EH2" s="299"/>
      <c r="EI2" s="299"/>
      <c r="EJ2" s="299"/>
      <c r="EK2" s="299"/>
      <c r="EL2" s="299"/>
      <c r="EM2" s="299"/>
      <c r="EN2" s="299"/>
      <c r="EO2" s="299"/>
      <c r="EP2" s="299"/>
      <c r="EQ2" s="299"/>
      <c r="ER2" s="299"/>
      <c r="ES2" s="299"/>
      <c r="ET2" s="299"/>
      <c r="EU2" s="299"/>
      <c r="EV2" s="299"/>
      <c r="EW2" s="299"/>
      <c r="EX2" s="299"/>
      <c r="EY2" s="299"/>
      <c r="EZ2" s="299"/>
      <c r="FA2" s="299"/>
      <c r="FB2" s="299"/>
      <c r="FC2" s="299"/>
      <c r="FD2" s="299"/>
      <c r="FE2" s="299"/>
      <c r="FF2" s="299"/>
      <c r="FG2" s="299"/>
      <c r="FH2" s="299"/>
      <c r="FI2" s="299"/>
      <c r="FJ2" s="299"/>
      <c r="FK2" s="299"/>
      <c r="FL2" s="299"/>
      <c r="FM2" s="299"/>
      <c r="FN2" s="299"/>
      <c r="FO2" s="299"/>
      <c r="FP2" s="299"/>
      <c r="FQ2" s="299"/>
      <c r="FR2" s="299"/>
      <c r="FS2" s="299"/>
      <c r="FT2" s="299"/>
      <c r="FU2" s="299"/>
      <c r="FV2" s="299"/>
      <c r="FW2" s="299"/>
      <c r="FX2" s="299"/>
      <c r="FY2" s="299"/>
      <c r="FZ2" s="299"/>
      <c r="GA2" s="299"/>
      <c r="GB2" s="299"/>
      <c r="GC2" s="299"/>
      <c r="GD2" s="299"/>
      <c r="GE2" s="299"/>
      <c r="GF2" s="299"/>
      <c r="GG2" s="299"/>
      <c r="GH2" s="299"/>
      <c r="GI2" s="299"/>
      <c r="GJ2" s="299"/>
      <c r="GK2" s="299"/>
      <c r="GL2" s="299"/>
      <c r="GM2" s="299"/>
      <c r="GN2" s="299"/>
      <c r="GO2" s="299"/>
      <c r="GP2" s="299"/>
      <c r="GQ2" s="299"/>
      <c r="GR2" s="299"/>
      <c r="GS2" s="299"/>
      <c r="GT2" s="299"/>
      <c r="GU2" s="299"/>
      <c r="GV2" s="299"/>
      <c r="GW2" s="299"/>
      <c r="GX2" s="299"/>
      <c r="GY2" s="299"/>
      <c r="GZ2" s="299"/>
      <c r="HA2" s="299"/>
      <c r="HB2" s="299"/>
      <c r="HC2" s="299"/>
      <c r="HD2" s="299"/>
      <c r="HE2" s="299"/>
      <c r="HF2" s="299"/>
      <c r="HG2" s="299"/>
      <c r="HH2" s="299"/>
      <c r="HI2" s="299"/>
      <c r="HJ2" s="299"/>
      <c r="HK2" s="299"/>
      <c r="HL2" s="299"/>
      <c r="HM2" s="299"/>
      <c r="HN2" s="299"/>
      <c r="HO2" s="299"/>
      <c r="HP2" s="299"/>
      <c r="HQ2" s="299"/>
      <c r="HR2" s="299"/>
      <c r="HS2" s="299"/>
      <c r="HT2" s="299"/>
      <c r="HU2" s="299"/>
      <c r="HV2" s="299"/>
      <c r="HW2" s="299"/>
      <c r="HX2" s="299"/>
      <c r="HY2" s="299"/>
      <c r="HZ2" s="299"/>
      <c r="IA2" s="299"/>
      <c r="IB2" s="299"/>
      <c r="IC2" s="299"/>
      <c r="ID2" s="299"/>
      <c r="IE2" s="299"/>
      <c r="IF2" s="299"/>
      <c r="IG2" s="299"/>
      <c r="IH2" s="299"/>
      <c r="II2" s="299"/>
      <c r="IJ2" s="299"/>
      <c r="IK2" s="299"/>
      <c r="IL2" s="299"/>
      <c r="IM2" s="299"/>
      <c r="IN2" s="299"/>
      <c r="IO2" s="299"/>
      <c r="IP2" s="299"/>
      <c r="IQ2" s="299"/>
      <c r="IR2" s="299"/>
      <c r="IS2" s="299"/>
      <c r="IT2" s="299"/>
      <c r="IU2" s="299"/>
      <c r="IV2" s="299"/>
      <c r="IW2" s="29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300"/>
      <c r="AY3" s="301"/>
      <c r="AZ3" s="301"/>
      <c r="BA3" s="300"/>
      <c r="BB3" s="302"/>
      <c r="BC3" s="302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  <c r="CH3" s="299"/>
      <c r="CI3" s="299"/>
      <c r="CJ3" s="299"/>
      <c r="CK3" s="299"/>
      <c r="CL3" s="299"/>
      <c r="CM3" s="299"/>
      <c r="CN3" s="299"/>
      <c r="CO3" s="299"/>
      <c r="CP3" s="299"/>
      <c r="CQ3" s="299"/>
      <c r="CR3" s="299"/>
      <c r="CS3" s="299"/>
      <c r="CT3" s="299"/>
      <c r="CU3" s="299"/>
      <c r="CV3" s="299"/>
      <c r="CW3" s="299"/>
      <c r="CX3" s="299"/>
      <c r="CY3" s="299"/>
      <c r="CZ3" s="299"/>
      <c r="DA3" s="299"/>
      <c r="DB3" s="299"/>
      <c r="DC3" s="299"/>
      <c r="DD3" s="299"/>
      <c r="DE3" s="299"/>
      <c r="DF3" s="299"/>
      <c r="DG3" s="299"/>
      <c r="DH3" s="299"/>
      <c r="DI3" s="299"/>
      <c r="DJ3" s="299"/>
      <c r="DK3" s="299"/>
      <c r="DL3" s="299"/>
      <c r="DM3" s="299"/>
      <c r="DN3" s="299"/>
      <c r="DO3" s="299"/>
      <c r="DP3" s="299"/>
      <c r="DQ3" s="299"/>
      <c r="DR3" s="299"/>
      <c r="DS3" s="299"/>
      <c r="DT3" s="299"/>
      <c r="DU3" s="299"/>
      <c r="DV3" s="299"/>
      <c r="DW3" s="299"/>
      <c r="DX3" s="299"/>
      <c r="DY3" s="299"/>
      <c r="DZ3" s="299"/>
      <c r="EA3" s="299"/>
      <c r="EB3" s="299"/>
      <c r="EC3" s="299"/>
      <c r="ED3" s="299"/>
      <c r="EE3" s="299"/>
      <c r="EF3" s="299"/>
      <c r="EG3" s="299"/>
      <c r="EH3" s="299"/>
      <c r="EI3" s="299"/>
      <c r="EJ3" s="299"/>
      <c r="EK3" s="299"/>
      <c r="EL3" s="299"/>
      <c r="EM3" s="299"/>
      <c r="EN3" s="299"/>
      <c r="EO3" s="299"/>
      <c r="EP3" s="299"/>
      <c r="EQ3" s="299"/>
      <c r="ER3" s="299"/>
      <c r="ES3" s="299"/>
      <c r="ET3" s="299"/>
      <c r="EU3" s="299"/>
      <c r="EV3" s="299"/>
      <c r="EW3" s="299"/>
      <c r="EX3" s="299"/>
      <c r="EY3" s="299"/>
      <c r="EZ3" s="299"/>
      <c r="FA3" s="299"/>
      <c r="FB3" s="299"/>
      <c r="FC3" s="299"/>
      <c r="FD3" s="299"/>
      <c r="FE3" s="299"/>
      <c r="FF3" s="299"/>
      <c r="FG3" s="299"/>
      <c r="FH3" s="299"/>
      <c r="FI3" s="299"/>
      <c r="FJ3" s="299"/>
      <c r="FK3" s="299"/>
      <c r="FL3" s="299"/>
      <c r="FM3" s="299"/>
      <c r="FN3" s="299"/>
      <c r="FO3" s="299"/>
      <c r="FP3" s="299"/>
      <c r="FQ3" s="299"/>
      <c r="FR3" s="299"/>
      <c r="FS3" s="299"/>
      <c r="FT3" s="299"/>
      <c r="FU3" s="299"/>
      <c r="FV3" s="299"/>
      <c r="FW3" s="299"/>
      <c r="FX3" s="299"/>
      <c r="FY3" s="299"/>
      <c r="FZ3" s="299"/>
      <c r="GA3" s="299"/>
      <c r="GB3" s="299"/>
      <c r="GC3" s="299"/>
      <c r="GD3" s="299"/>
      <c r="GE3" s="299"/>
      <c r="GF3" s="299"/>
      <c r="GG3" s="299"/>
      <c r="GH3" s="299"/>
      <c r="GI3" s="299"/>
      <c r="GJ3" s="299"/>
      <c r="GK3" s="299"/>
      <c r="GL3" s="299"/>
      <c r="GM3" s="299"/>
      <c r="GN3" s="299"/>
      <c r="GO3" s="299"/>
      <c r="GP3" s="299"/>
      <c r="GQ3" s="299"/>
      <c r="GR3" s="299"/>
      <c r="GS3" s="299"/>
      <c r="GT3" s="299"/>
      <c r="GU3" s="299"/>
      <c r="GV3" s="299"/>
      <c r="GW3" s="299"/>
      <c r="GX3" s="299"/>
      <c r="GY3" s="299"/>
      <c r="GZ3" s="299"/>
      <c r="HA3" s="299"/>
      <c r="HB3" s="299"/>
      <c r="HC3" s="299"/>
      <c r="HD3" s="299"/>
      <c r="HE3" s="299"/>
      <c r="HF3" s="299"/>
      <c r="HG3" s="299"/>
      <c r="HH3" s="299"/>
      <c r="HI3" s="299"/>
      <c r="HJ3" s="299"/>
      <c r="HK3" s="299"/>
      <c r="HL3" s="299"/>
      <c r="HM3" s="299"/>
      <c r="HN3" s="299"/>
      <c r="HO3" s="299"/>
      <c r="HP3" s="299"/>
      <c r="HQ3" s="299"/>
      <c r="HR3" s="299"/>
      <c r="HS3" s="299"/>
      <c r="HT3" s="299"/>
      <c r="HU3" s="299"/>
      <c r="HV3" s="299"/>
      <c r="HW3" s="299"/>
      <c r="HX3" s="299"/>
      <c r="HY3" s="299"/>
      <c r="HZ3" s="299"/>
      <c r="IA3" s="299"/>
      <c r="IB3" s="299"/>
      <c r="IC3" s="299"/>
      <c r="ID3" s="299"/>
      <c r="IE3" s="299"/>
      <c r="IF3" s="299"/>
      <c r="IG3" s="299"/>
      <c r="IH3" s="299"/>
      <c r="II3" s="299"/>
      <c r="IJ3" s="299"/>
      <c r="IK3" s="299"/>
      <c r="IL3" s="299"/>
      <c r="IM3" s="299"/>
      <c r="IN3" s="299"/>
      <c r="IO3" s="299"/>
      <c r="IP3" s="299"/>
      <c r="IQ3" s="299"/>
      <c r="IR3" s="299"/>
      <c r="IS3" s="299"/>
      <c r="IT3" s="299"/>
      <c r="IU3" s="299"/>
      <c r="IV3" s="299"/>
      <c r="IW3" s="29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300"/>
      <c r="AY4" s="301"/>
      <c r="AZ4" s="301"/>
      <c r="BA4" s="300"/>
      <c r="BB4" s="302"/>
      <c r="BC4" s="302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  <c r="CH4" s="299"/>
      <c r="CI4" s="299"/>
      <c r="CJ4" s="299"/>
      <c r="CK4" s="299"/>
      <c r="CL4" s="299"/>
      <c r="CM4" s="299"/>
      <c r="CN4" s="299"/>
      <c r="CO4" s="299"/>
      <c r="CP4" s="299"/>
      <c r="CQ4" s="299"/>
      <c r="CR4" s="299"/>
      <c r="CS4" s="299"/>
      <c r="CT4" s="299"/>
      <c r="CU4" s="299"/>
      <c r="CV4" s="299"/>
      <c r="CW4" s="299"/>
      <c r="CX4" s="299"/>
      <c r="CY4" s="299"/>
      <c r="CZ4" s="299"/>
      <c r="DA4" s="299"/>
      <c r="DB4" s="299"/>
      <c r="DC4" s="299"/>
      <c r="DD4" s="299"/>
      <c r="DE4" s="299"/>
      <c r="DF4" s="299"/>
      <c r="DG4" s="299"/>
      <c r="DH4" s="299"/>
      <c r="DI4" s="299"/>
      <c r="DJ4" s="299"/>
      <c r="DK4" s="299"/>
      <c r="DL4" s="299"/>
      <c r="DM4" s="299"/>
      <c r="DN4" s="299"/>
      <c r="DO4" s="299"/>
      <c r="DP4" s="299"/>
      <c r="DQ4" s="299"/>
      <c r="DR4" s="299"/>
      <c r="DS4" s="299"/>
      <c r="DT4" s="299"/>
      <c r="DU4" s="299"/>
      <c r="DV4" s="299"/>
      <c r="DW4" s="299"/>
      <c r="DX4" s="299"/>
      <c r="DY4" s="299"/>
      <c r="DZ4" s="299"/>
      <c r="EA4" s="299"/>
      <c r="EB4" s="299"/>
      <c r="EC4" s="299"/>
      <c r="ED4" s="299"/>
      <c r="EE4" s="299"/>
      <c r="EF4" s="299"/>
      <c r="EG4" s="299"/>
      <c r="EH4" s="299"/>
      <c r="EI4" s="299"/>
      <c r="EJ4" s="299"/>
      <c r="EK4" s="299"/>
      <c r="EL4" s="299"/>
      <c r="EM4" s="299"/>
      <c r="EN4" s="299"/>
      <c r="EO4" s="299"/>
      <c r="EP4" s="299"/>
      <c r="EQ4" s="299"/>
      <c r="ER4" s="299"/>
      <c r="ES4" s="299"/>
      <c r="ET4" s="299"/>
      <c r="EU4" s="299"/>
      <c r="EV4" s="299"/>
      <c r="EW4" s="299"/>
      <c r="EX4" s="299"/>
      <c r="EY4" s="299"/>
      <c r="EZ4" s="299"/>
      <c r="FA4" s="299"/>
      <c r="FB4" s="299"/>
      <c r="FC4" s="299"/>
      <c r="FD4" s="299"/>
      <c r="FE4" s="299"/>
      <c r="FF4" s="299"/>
      <c r="FG4" s="299"/>
      <c r="FH4" s="299"/>
      <c r="FI4" s="299"/>
      <c r="FJ4" s="299"/>
      <c r="FK4" s="299"/>
      <c r="FL4" s="299"/>
      <c r="FM4" s="299"/>
      <c r="FN4" s="299"/>
      <c r="FO4" s="299"/>
      <c r="FP4" s="299"/>
      <c r="FQ4" s="299"/>
      <c r="FR4" s="299"/>
      <c r="FS4" s="299"/>
      <c r="FT4" s="299"/>
      <c r="FU4" s="299"/>
      <c r="FV4" s="299"/>
      <c r="FW4" s="299"/>
      <c r="FX4" s="299"/>
      <c r="FY4" s="299"/>
      <c r="FZ4" s="299"/>
      <c r="GA4" s="299"/>
      <c r="GB4" s="299"/>
      <c r="GC4" s="299"/>
      <c r="GD4" s="299"/>
      <c r="GE4" s="299"/>
      <c r="GF4" s="299"/>
      <c r="GG4" s="299"/>
      <c r="GH4" s="299"/>
      <c r="GI4" s="299"/>
      <c r="GJ4" s="299"/>
      <c r="GK4" s="299"/>
      <c r="GL4" s="299"/>
      <c r="GM4" s="299"/>
      <c r="GN4" s="299"/>
      <c r="GO4" s="299"/>
      <c r="GP4" s="299"/>
      <c r="GQ4" s="299"/>
      <c r="GR4" s="299"/>
      <c r="GS4" s="299"/>
      <c r="GT4" s="299"/>
      <c r="GU4" s="299"/>
      <c r="GV4" s="299"/>
      <c r="GW4" s="299"/>
      <c r="GX4" s="299"/>
      <c r="GY4" s="299"/>
      <c r="GZ4" s="299"/>
      <c r="HA4" s="299"/>
      <c r="HB4" s="299"/>
      <c r="HC4" s="299"/>
      <c r="HD4" s="299"/>
      <c r="HE4" s="299"/>
      <c r="HF4" s="299"/>
      <c r="HG4" s="299"/>
      <c r="HH4" s="299"/>
      <c r="HI4" s="299"/>
      <c r="HJ4" s="299"/>
      <c r="HK4" s="299"/>
      <c r="HL4" s="299"/>
      <c r="HM4" s="299"/>
      <c r="HN4" s="299"/>
      <c r="HO4" s="299"/>
      <c r="HP4" s="299"/>
      <c r="HQ4" s="299"/>
      <c r="HR4" s="299"/>
      <c r="HS4" s="299"/>
      <c r="HT4" s="299"/>
      <c r="HU4" s="299"/>
      <c r="HV4" s="299"/>
      <c r="HW4" s="299"/>
      <c r="HX4" s="299"/>
      <c r="HY4" s="299"/>
      <c r="HZ4" s="299"/>
      <c r="IA4" s="299"/>
      <c r="IB4" s="299"/>
      <c r="IC4" s="299"/>
      <c r="ID4" s="299"/>
      <c r="IE4" s="299"/>
      <c r="IF4" s="299"/>
      <c r="IG4" s="299"/>
      <c r="IH4" s="299"/>
      <c r="II4" s="299"/>
      <c r="IJ4" s="299"/>
      <c r="IK4" s="299"/>
      <c r="IL4" s="299"/>
      <c r="IM4" s="299"/>
      <c r="IN4" s="299"/>
      <c r="IO4" s="299"/>
      <c r="IP4" s="299"/>
      <c r="IQ4" s="299"/>
      <c r="IR4" s="299"/>
      <c r="IS4" s="299"/>
      <c r="IT4" s="299"/>
      <c r="IU4" s="299"/>
      <c r="IV4" s="299"/>
      <c r="IW4" s="29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300"/>
      <c r="AY5" s="301"/>
      <c r="AZ5" s="301"/>
      <c r="BA5" s="300"/>
      <c r="BB5" s="302"/>
      <c r="BC5" s="302"/>
      <c r="BD5" s="299"/>
      <c r="BE5" s="299"/>
      <c r="BF5" s="299"/>
      <c r="BG5" s="299"/>
      <c r="BH5" s="299"/>
      <c r="BI5" s="299"/>
      <c r="BJ5" s="299"/>
      <c r="BK5" s="299"/>
      <c r="BL5" s="299"/>
      <c r="BM5" s="299"/>
      <c r="BN5" s="299"/>
      <c r="BO5" s="299"/>
      <c r="BP5" s="299"/>
      <c r="BQ5" s="299"/>
      <c r="BR5" s="299"/>
      <c r="BS5" s="299"/>
      <c r="BT5" s="299"/>
      <c r="BU5" s="299"/>
      <c r="BV5" s="299"/>
      <c r="BW5" s="299"/>
      <c r="BX5" s="299"/>
      <c r="BY5" s="299"/>
      <c r="BZ5" s="299"/>
      <c r="CA5" s="299"/>
      <c r="CB5" s="299"/>
      <c r="CC5" s="299"/>
      <c r="CD5" s="299"/>
      <c r="CE5" s="299"/>
      <c r="CF5" s="299"/>
      <c r="CG5" s="299"/>
      <c r="CH5" s="299"/>
      <c r="CI5" s="299"/>
      <c r="CJ5" s="299"/>
      <c r="CK5" s="299"/>
      <c r="CL5" s="299"/>
      <c r="CM5" s="299"/>
      <c r="CN5" s="299"/>
      <c r="CO5" s="299"/>
      <c r="CP5" s="299"/>
      <c r="CQ5" s="299"/>
      <c r="CR5" s="299"/>
      <c r="CS5" s="299"/>
      <c r="CT5" s="299"/>
      <c r="CU5" s="299"/>
      <c r="CV5" s="299"/>
      <c r="CW5" s="299"/>
      <c r="CX5" s="299"/>
      <c r="CY5" s="299"/>
      <c r="CZ5" s="299"/>
      <c r="DA5" s="299"/>
      <c r="DB5" s="299"/>
      <c r="DC5" s="299"/>
      <c r="DD5" s="299"/>
      <c r="DE5" s="299"/>
      <c r="DF5" s="299"/>
      <c r="DG5" s="299"/>
      <c r="DH5" s="299"/>
      <c r="DI5" s="299"/>
      <c r="DJ5" s="299"/>
      <c r="DK5" s="299"/>
      <c r="DL5" s="299"/>
      <c r="DM5" s="299"/>
      <c r="DN5" s="299"/>
      <c r="DO5" s="299"/>
      <c r="DP5" s="299"/>
      <c r="DQ5" s="299"/>
      <c r="DR5" s="299"/>
      <c r="DS5" s="299"/>
      <c r="DT5" s="299"/>
      <c r="DU5" s="299"/>
      <c r="DV5" s="299"/>
      <c r="DW5" s="299"/>
      <c r="DX5" s="299"/>
      <c r="DY5" s="299"/>
      <c r="DZ5" s="299"/>
      <c r="EA5" s="299"/>
      <c r="EB5" s="299"/>
      <c r="EC5" s="299"/>
      <c r="ED5" s="299"/>
      <c r="EE5" s="299"/>
      <c r="EF5" s="299"/>
      <c r="EG5" s="299"/>
      <c r="EH5" s="299"/>
      <c r="EI5" s="299"/>
      <c r="EJ5" s="299"/>
      <c r="EK5" s="299"/>
      <c r="EL5" s="299"/>
      <c r="EM5" s="299"/>
      <c r="EN5" s="299"/>
      <c r="EO5" s="299"/>
      <c r="EP5" s="299"/>
      <c r="EQ5" s="299"/>
      <c r="ER5" s="299"/>
      <c r="ES5" s="299"/>
      <c r="ET5" s="299"/>
      <c r="EU5" s="299"/>
      <c r="EV5" s="299"/>
      <c r="EW5" s="299"/>
      <c r="EX5" s="299"/>
      <c r="EY5" s="299"/>
      <c r="EZ5" s="299"/>
      <c r="FA5" s="299"/>
      <c r="FB5" s="299"/>
      <c r="FC5" s="299"/>
      <c r="FD5" s="299"/>
      <c r="FE5" s="299"/>
      <c r="FF5" s="299"/>
      <c r="FG5" s="299"/>
      <c r="FH5" s="299"/>
      <c r="FI5" s="299"/>
      <c r="FJ5" s="299"/>
      <c r="FK5" s="299"/>
      <c r="FL5" s="299"/>
      <c r="FM5" s="299"/>
      <c r="FN5" s="299"/>
      <c r="FO5" s="299"/>
      <c r="FP5" s="299"/>
      <c r="FQ5" s="299"/>
      <c r="FR5" s="299"/>
      <c r="FS5" s="299"/>
      <c r="FT5" s="299"/>
      <c r="FU5" s="299"/>
      <c r="FV5" s="299"/>
      <c r="FW5" s="299"/>
      <c r="FX5" s="299"/>
      <c r="FY5" s="299"/>
      <c r="FZ5" s="299"/>
      <c r="GA5" s="299"/>
      <c r="GB5" s="299"/>
      <c r="GC5" s="299"/>
      <c r="GD5" s="299"/>
      <c r="GE5" s="299"/>
      <c r="GF5" s="299"/>
      <c r="GG5" s="299"/>
      <c r="GH5" s="299"/>
      <c r="GI5" s="299"/>
      <c r="GJ5" s="299"/>
      <c r="GK5" s="299"/>
      <c r="GL5" s="299"/>
      <c r="GM5" s="299"/>
      <c r="GN5" s="299"/>
      <c r="GO5" s="299"/>
      <c r="GP5" s="299"/>
      <c r="GQ5" s="299"/>
      <c r="GR5" s="299"/>
      <c r="GS5" s="299"/>
      <c r="GT5" s="299"/>
      <c r="GU5" s="299"/>
      <c r="GV5" s="299"/>
      <c r="GW5" s="299"/>
      <c r="GX5" s="299"/>
      <c r="GY5" s="299"/>
      <c r="GZ5" s="299"/>
      <c r="HA5" s="299"/>
      <c r="HB5" s="299"/>
      <c r="HC5" s="299"/>
      <c r="HD5" s="299"/>
      <c r="HE5" s="299"/>
      <c r="HF5" s="299"/>
      <c r="HG5" s="299"/>
      <c r="HH5" s="299"/>
      <c r="HI5" s="299"/>
      <c r="HJ5" s="299"/>
      <c r="HK5" s="299"/>
      <c r="HL5" s="299"/>
      <c r="HM5" s="299"/>
      <c r="HN5" s="299"/>
      <c r="HO5" s="299"/>
      <c r="HP5" s="299"/>
      <c r="HQ5" s="299"/>
      <c r="HR5" s="299"/>
      <c r="HS5" s="299"/>
      <c r="HT5" s="299"/>
      <c r="HU5" s="299"/>
      <c r="HV5" s="299"/>
      <c r="HW5" s="299"/>
      <c r="HX5" s="299"/>
      <c r="HY5" s="299"/>
      <c r="HZ5" s="299"/>
      <c r="IA5" s="299"/>
      <c r="IB5" s="299"/>
      <c r="IC5" s="299"/>
      <c r="ID5" s="299"/>
      <c r="IE5" s="299"/>
      <c r="IF5" s="299"/>
      <c r="IG5" s="299"/>
      <c r="IH5" s="299"/>
      <c r="II5" s="299"/>
      <c r="IJ5" s="299"/>
      <c r="IK5" s="299"/>
      <c r="IL5" s="299"/>
      <c r="IM5" s="299"/>
      <c r="IN5" s="299"/>
      <c r="IO5" s="299"/>
      <c r="IP5" s="299"/>
      <c r="IQ5" s="299"/>
      <c r="IR5" s="299"/>
      <c r="IS5" s="299"/>
      <c r="IT5" s="299"/>
      <c r="IU5" s="299"/>
      <c r="IV5" s="299"/>
      <c r="IW5" s="29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307"/>
      <c r="AE6" s="308"/>
      <c r="AF6" s="308"/>
      <c r="AG6" s="307"/>
      <c r="AH6" s="308"/>
      <c r="AI6" s="308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0"/>
      <c r="AY6" s="301"/>
      <c r="AZ6" s="301"/>
      <c r="BA6" s="300"/>
      <c r="BB6" s="300"/>
      <c r="BC6" s="302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99"/>
      <c r="CI6" s="299"/>
      <c r="CJ6" s="299"/>
      <c r="CK6" s="299"/>
      <c r="CL6" s="299"/>
      <c r="CM6" s="299"/>
      <c r="CN6" s="299"/>
      <c r="CO6" s="299"/>
      <c r="CP6" s="299"/>
      <c r="CQ6" s="299"/>
      <c r="CR6" s="299"/>
      <c r="CS6" s="299"/>
      <c r="CT6" s="299"/>
      <c r="CU6" s="299"/>
      <c r="CV6" s="299"/>
      <c r="CW6" s="299"/>
      <c r="CX6" s="299"/>
      <c r="CY6" s="299"/>
      <c r="CZ6" s="299"/>
      <c r="DA6" s="299"/>
      <c r="DB6" s="299"/>
      <c r="DC6" s="299"/>
      <c r="DD6" s="299"/>
      <c r="DE6" s="299"/>
      <c r="DF6" s="299"/>
      <c r="DG6" s="299"/>
      <c r="DH6" s="299"/>
      <c r="DI6" s="299"/>
      <c r="DJ6" s="299"/>
      <c r="DK6" s="299"/>
      <c r="DL6" s="299"/>
      <c r="DM6" s="299"/>
      <c r="DN6" s="299"/>
      <c r="DO6" s="299"/>
      <c r="DP6" s="299"/>
      <c r="DQ6" s="299"/>
      <c r="DR6" s="299"/>
      <c r="DS6" s="299"/>
      <c r="DT6" s="299"/>
      <c r="DU6" s="299"/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299"/>
      <c r="EG6" s="299"/>
      <c r="EH6" s="299"/>
      <c r="EI6" s="299"/>
      <c r="EJ6" s="299"/>
      <c r="EK6" s="299"/>
      <c r="EL6" s="299"/>
      <c r="EM6" s="299"/>
      <c r="EN6" s="299"/>
      <c r="EO6" s="299"/>
      <c r="EP6" s="299"/>
      <c r="EQ6" s="299"/>
      <c r="ER6" s="299"/>
      <c r="ES6" s="299"/>
      <c r="ET6" s="299"/>
      <c r="EU6" s="299"/>
      <c r="EV6" s="299"/>
      <c r="EW6" s="299"/>
      <c r="EX6" s="299"/>
      <c r="EY6" s="299"/>
      <c r="EZ6" s="299"/>
      <c r="FA6" s="299"/>
      <c r="FB6" s="299"/>
      <c r="FC6" s="299"/>
      <c r="FD6" s="299"/>
      <c r="FE6" s="299"/>
      <c r="FF6" s="299"/>
      <c r="FG6" s="299"/>
      <c r="FH6" s="299"/>
      <c r="FI6" s="299"/>
      <c r="FJ6" s="299"/>
      <c r="FK6" s="299"/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  <c r="GB6" s="299"/>
      <c r="GC6" s="299"/>
      <c r="GD6" s="299"/>
      <c r="GE6" s="299"/>
      <c r="GF6" s="299"/>
      <c r="GG6" s="299"/>
      <c r="GH6" s="299"/>
      <c r="GI6" s="299"/>
      <c r="GJ6" s="299"/>
      <c r="GK6" s="299"/>
      <c r="GL6" s="299"/>
      <c r="GM6" s="299"/>
      <c r="GN6" s="299"/>
      <c r="GO6" s="299"/>
      <c r="GP6" s="299"/>
      <c r="GQ6" s="299"/>
      <c r="GR6" s="299"/>
      <c r="GS6" s="299"/>
      <c r="GT6" s="299"/>
      <c r="GU6" s="299"/>
      <c r="GV6" s="299"/>
      <c r="GW6" s="299"/>
      <c r="GX6" s="299"/>
      <c r="GY6" s="299"/>
      <c r="GZ6" s="299"/>
      <c r="HA6" s="299"/>
      <c r="HB6" s="299"/>
      <c r="HC6" s="299"/>
      <c r="HD6" s="299"/>
      <c r="HE6" s="299"/>
      <c r="HF6" s="299"/>
      <c r="HG6" s="299"/>
      <c r="HH6" s="299"/>
      <c r="HI6" s="299"/>
      <c r="HJ6" s="299"/>
      <c r="HK6" s="299"/>
      <c r="HL6" s="299"/>
      <c r="HM6" s="299"/>
      <c r="HN6" s="299"/>
      <c r="HO6" s="299"/>
      <c r="HP6" s="299"/>
      <c r="HQ6" s="299"/>
      <c r="HR6" s="299"/>
      <c r="HS6" s="299"/>
      <c r="HT6" s="299"/>
      <c r="HU6" s="299"/>
      <c r="HV6" s="299"/>
      <c r="HW6" s="299"/>
      <c r="HX6" s="299"/>
      <c r="HY6" s="299"/>
      <c r="HZ6" s="299"/>
      <c r="IA6" s="299"/>
      <c r="IB6" s="299"/>
      <c r="IC6" s="299"/>
      <c r="ID6" s="299"/>
      <c r="IE6" s="299"/>
      <c r="IF6" s="299"/>
      <c r="IG6" s="299"/>
      <c r="IH6" s="299"/>
      <c r="II6" s="299"/>
      <c r="IJ6" s="299"/>
      <c r="IK6" s="299"/>
      <c r="IL6" s="299"/>
      <c r="IM6" s="299"/>
      <c r="IN6" s="299"/>
      <c r="IO6" s="299"/>
      <c r="IP6" s="299"/>
      <c r="IQ6" s="299"/>
      <c r="IR6" s="299"/>
      <c r="IS6" s="299"/>
      <c r="IT6" s="299"/>
      <c r="IU6" s="299"/>
      <c r="IV6" s="299"/>
      <c r="IW6" s="29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305"/>
      <c r="AE7" s="309"/>
      <c r="AF7" s="309"/>
      <c r="AG7" s="305"/>
      <c r="AH7" s="309"/>
      <c r="AI7" s="309"/>
      <c r="AJ7" s="305"/>
      <c r="AK7" s="305"/>
      <c r="AL7" s="305"/>
      <c r="AM7" s="305"/>
      <c r="AN7" s="305"/>
      <c r="AO7" s="305"/>
      <c r="AP7" s="305"/>
      <c r="AQ7" s="305"/>
      <c r="AR7" s="305"/>
      <c r="AS7" s="305"/>
      <c r="AT7" s="305"/>
      <c r="AU7" s="305"/>
      <c r="AV7" s="305"/>
      <c r="AW7" s="305"/>
      <c r="AX7" s="310"/>
      <c r="AY7" s="301"/>
      <c r="AZ7" s="301"/>
      <c r="BA7" s="311"/>
      <c r="BB7" s="310"/>
      <c r="BC7" s="312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303"/>
      <c r="HV7" s="303"/>
      <c r="HW7" s="303"/>
      <c r="HX7" s="303"/>
      <c r="HY7" s="303"/>
      <c r="HZ7" s="303"/>
      <c r="IA7" s="303"/>
      <c r="IB7" s="303"/>
      <c r="IC7" s="303"/>
      <c r="ID7" s="303"/>
      <c r="IE7" s="303"/>
      <c r="IF7" s="303"/>
      <c r="IG7" s="303"/>
      <c r="IH7" s="303"/>
      <c r="II7" s="303"/>
      <c r="IJ7" s="303"/>
      <c r="IK7" s="303"/>
      <c r="IL7" s="303"/>
      <c r="IM7" s="303"/>
      <c r="IN7" s="303"/>
      <c r="IO7" s="303"/>
      <c r="IP7" s="303"/>
      <c r="IQ7" s="303"/>
      <c r="IR7" s="303"/>
      <c r="IS7" s="303"/>
      <c r="IT7" s="303"/>
      <c r="IU7" s="303"/>
      <c r="IV7" s="303"/>
      <c r="IW7" s="303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321"/>
      <c r="AE8" s="322"/>
      <c r="AF8" s="322"/>
      <c r="AG8" s="322"/>
      <c r="AH8" s="323"/>
      <c r="AI8" s="323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321"/>
      <c r="AE9" s="333"/>
      <c r="AF9" s="333"/>
      <c r="AG9" s="333"/>
      <c r="AH9" s="334"/>
      <c r="AI9" s="334"/>
      <c r="AJ9" s="324"/>
      <c r="AK9" s="324"/>
      <c r="AL9" s="324"/>
      <c r="AM9" s="324"/>
      <c r="AN9" s="324"/>
      <c r="AO9" s="324"/>
      <c r="AP9" s="324"/>
      <c r="AQ9" s="324"/>
      <c r="AR9" s="324"/>
      <c r="AS9" s="324"/>
      <c r="AT9" s="324"/>
      <c r="AU9" s="324"/>
      <c r="AV9" s="324"/>
      <c r="AW9" s="324"/>
      <c r="AX9" s="324"/>
      <c r="AY9" s="324"/>
      <c r="AZ9" s="324"/>
      <c r="BA9" s="324"/>
      <c r="BB9" s="324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321"/>
      <c r="AE10" s="333"/>
      <c r="AF10" s="333"/>
      <c r="AG10" s="333"/>
      <c r="AH10" s="334"/>
      <c r="AI10" s="334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24"/>
      <c r="BB10" s="324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321"/>
      <c r="AE11" s="333"/>
      <c r="AF11" s="333"/>
      <c r="AG11" s="333"/>
      <c r="AH11" s="334"/>
      <c r="AI11" s="334"/>
      <c r="AJ11" s="324"/>
      <c r="AK11" s="324"/>
      <c r="AL11" s="324"/>
      <c r="AM11" s="324"/>
      <c r="AN11" s="324"/>
      <c r="AO11" s="324"/>
      <c r="AP11" s="324"/>
      <c r="AQ11" s="324"/>
      <c r="AR11" s="324"/>
      <c r="AS11" s="324"/>
      <c r="AT11" s="324"/>
      <c r="AU11" s="324"/>
      <c r="AV11" s="324"/>
      <c r="AW11" s="324"/>
      <c r="AX11" s="324"/>
      <c r="AY11" s="324"/>
      <c r="AZ11" s="324"/>
      <c r="BA11" s="324"/>
      <c r="BB11" s="324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321"/>
      <c r="AE12" s="333"/>
      <c r="AF12" s="333"/>
      <c r="AG12" s="333"/>
      <c r="AH12" s="334"/>
      <c r="AI12" s="334"/>
      <c r="AJ12" s="324"/>
      <c r="AK12" s="324"/>
      <c r="AL12" s="324"/>
      <c r="AM12" s="324"/>
      <c r="AN12" s="324"/>
      <c r="AO12" s="324"/>
      <c r="AP12" s="324"/>
      <c r="AQ12" s="324"/>
      <c r="AR12" s="324"/>
      <c r="AS12" s="324"/>
      <c r="AT12" s="324"/>
      <c r="AU12" s="324"/>
      <c r="AV12" s="324"/>
      <c r="AW12" s="324"/>
      <c r="AX12" s="324"/>
      <c r="AY12" s="324"/>
      <c r="AZ12" s="324"/>
      <c r="BA12" s="324"/>
      <c r="BB12" s="324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321"/>
      <c r="AE13" s="333"/>
      <c r="AF13" s="333"/>
      <c r="AG13" s="333"/>
      <c r="AH13" s="334"/>
      <c r="AI13" s="334"/>
      <c r="AJ13" s="324"/>
      <c r="AK13" s="324"/>
      <c r="AL13" s="324"/>
      <c r="AM13" s="324"/>
      <c r="AN13" s="324"/>
      <c r="AO13" s="324"/>
      <c r="AP13" s="324"/>
      <c r="AQ13" s="324"/>
      <c r="AR13" s="324"/>
      <c r="AS13" s="324"/>
      <c r="AT13" s="324"/>
      <c r="AU13" s="324"/>
      <c r="AV13" s="324"/>
      <c r="AW13" s="324"/>
      <c r="AX13" s="324"/>
      <c r="AY13" s="324"/>
      <c r="AZ13" s="324"/>
      <c r="BA13" s="324"/>
      <c r="BB13" s="324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321"/>
      <c r="AE14" s="333"/>
      <c r="AF14" s="333"/>
      <c r="AG14" s="333"/>
      <c r="AH14" s="334"/>
      <c r="AI14" s="334"/>
      <c r="AJ14" s="324"/>
      <c r="AK14" s="324"/>
      <c r="AL14" s="324"/>
      <c r="AM14" s="324"/>
      <c r="AN14" s="324"/>
      <c r="AO14" s="324"/>
      <c r="AP14" s="324"/>
      <c r="AQ14" s="324"/>
      <c r="AR14" s="324"/>
      <c r="AS14" s="324"/>
      <c r="AT14" s="324"/>
      <c r="AU14" s="324"/>
      <c r="AV14" s="324"/>
      <c r="AW14" s="324"/>
      <c r="AX14" s="324"/>
      <c r="AY14" s="324"/>
      <c r="AZ14" s="324"/>
      <c r="BA14" s="324"/>
      <c r="BB14" s="324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321"/>
      <c r="AE15" s="333"/>
      <c r="AF15" s="333"/>
      <c r="AG15" s="333"/>
      <c r="AH15" s="334"/>
      <c r="AI15" s="33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321"/>
      <c r="AE16" s="333"/>
      <c r="AF16" s="333"/>
      <c r="AG16" s="333"/>
      <c r="AH16" s="334"/>
      <c r="AI16" s="33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4"/>
      <c r="AZ16" s="324"/>
      <c r="BA16" s="324"/>
      <c r="BB16" s="324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78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76"/>
      <c r="AB17" s="378"/>
      <c r="AC17" s="379"/>
      <c r="AD17" s="321"/>
      <c r="AE17" s="333"/>
      <c r="AF17" s="333"/>
      <c r="AG17" s="333"/>
      <c r="AH17" s="334"/>
      <c r="AI17" s="33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324"/>
      <c r="AW17" s="324"/>
      <c r="AX17" s="324"/>
      <c r="AY17" s="324"/>
      <c r="AZ17" s="324"/>
      <c r="BA17" s="324"/>
      <c r="BB17" s="324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384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2"/>
      <c r="AB18" s="384"/>
      <c r="AC18" s="379"/>
      <c r="AD18" s="321"/>
      <c r="AE18" s="333"/>
      <c r="AF18" s="333"/>
      <c r="AG18" s="333"/>
      <c r="AH18" s="334"/>
      <c r="AI18" s="334"/>
      <c r="AJ18" s="324"/>
      <c r="AK18" s="324"/>
      <c r="AL18" s="324"/>
      <c r="AM18" s="324"/>
      <c r="AN18" s="324"/>
      <c r="AO18" s="324"/>
      <c r="AP18" s="324"/>
      <c r="AQ18" s="324"/>
      <c r="AR18" s="324"/>
      <c r="AS18" s="324"/>
      <c r="AT18" s="324"/>
      <c r="AU18" s="324"/>
      <c r="AV18" s="324"/>
      <c r="AW18" s="324"/>
      <c r="AX18" s="324"/>
      <c r="AY18" s="324"/>
      <c r="AZ18" s="324"/>
      <c r="BA18" s="324"/>
      <c r="BB18" s="324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384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2"/>
      <c r="AB19" s="384"/>
      <c r="AC19" s="379"/>
      <c r="AD19" s="321"/>
      <c r="AE19" s="333"/>
      <c r="AF19" s="333"/>
      <c r="AG19" s="333"/>
      <c r="AH19" s="334"/>
      <c r="AI19" s="334"/>
      <c r="AJ19" s="385"/>
      <c r="AK19" s="324"/>
      <c r="AL19" s="324"/>
      <c r="AM19" s="324"/>
      <c r="AN19" s="324"/>
      <c r="AO19" s="385"/>
      <c r="AP19" s="324"/>
      <c r="AQ19" s="324"/>
      <c r="AR19" s="324"/>
      <c r="AS19" s="324"/>
      <c r="AT19" s="385"/>
      <c r="AU19" s="324"/>
      <c r="AV19" s="324"/>
      <c r="AW19" s="324"/>
      <c r="AX19" s="324"/>
      <c r="AY19" s="324"/>
      <c r="AZ19" s="324"/>
      <c r="BA19" s="324"/>
      <c r="BB19" s="324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384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2"/>
      <c r="AB20" s="384"/>
      <c r="AC20" s="379"/>
      <c r="AD20" s="321"/>
      <c r="AE20" s="333"/>
      <c r="AF20" s="333"/>
      <c r="AG20" s="333"/>
      <c r="AH20" s="334"/>
      <c r="AI20" s="33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6"/>
      <c r="G21" s="386"/>
      <c r="H21" s="386"/>
      <c r="I21" s="386"/>
      <c r="J21" s="387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2"/>
      <c r="AB21" s="387"/>
      <c r="AC21" s="379"/>
      <c r="AD21" s="321"/>
      <c r="AE21" s="333"/>
      <c r="AF21" s="333"/>
      <c r="AG21" s="333"/>
      <c r="AH21" s="334"/>
      <c r="AI21" s="334"/>
      <c r="AJ21" s="324"/>
      <c r="AK21" s="324"/>
      <c r="AL21" s="324"/>
      <c r="AM21" s="324"/>
      <c r="AN21" s="324"/>
      <c r="AO21" s="324"/>
      <c r="AP21" s="324"/>
      <c r="AQ21" s="324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384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2"/>
      <c r="AB22" s="384"/>
      <c r="AC22" s="379"/>
      <c r="AD22" s="321"/>
      <c r="AE22" s="333"/>
      <c r="AF22" s="333"/>
      <c r="AG22" s="333"/>
      <c r="AH22" s="334"/>
      <c r="AI22" s="334"/>
      <c r="AJ22" s="324"/>
      <c r="AK22" s="324"/>
      <c r="AL22" s="324"/>
      <c r="AM22" s="324"/>
      <c r="AN22" s="324"/>
      <c r="AO22" s="324"/>
      <c r="AP22" s="324"/>
      <c r="AQ22" s="324"/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384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4"/>
      <c r="AA23" s="382"/>
      <c r="AB23" s="384"/>
      <c r="AC23" s="379"/>
      <c r="AD23" s="321"/>
      <c r="AE23" s="333"/>
      <c r="AF23" s="333"/>
      <c r="AG23" s="333"/>
      <c r="AH23" s="334"/>
      <c r="AI23" s="334"/>
      <c r="AJ23" s="324"/>
      <c r="AK23" s="324"/>
      <c r="AL23" s="324"/>
      <c r="AM23" s="324"/>
      <c r="AN23" s="324"/>
      <c r="AO23" s="324"/>
      <c r="AP23" s="324"/>
      <c r="AQ23" s="324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384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2"/>
      <c r="AB24" s="384"/>
      <c r="AC24" s="379"/>
      <c r="AD24" s="321"/>
      <c r="AE24" s="333"/>
      <c r="AF24" s="333"/>
      <c r="AG24" s="333"/>
      <c r="AH24" s="334"/>
      <c r="AI24" s="33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384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2"/>
      <c r="AB25" s="384"/>
      <c r="AC25" s="379"/>
      <c r="AD25" s="321"/>
      <c r="AE25" s="333"/>
      <c r="AF25" s="333"/>
      <c r="AG25" s="333"/>
      <c r="AH25" s="334"/>
      <c r="AI25" s="334"/>
      <c r="AJ25" s="324"/>
      <c r="AK25" s="324"/>
      <c r="AL25" s="324"/>
      <c r="AM25" s="324"/>
      <c r="AN25" s="324"/>
      <c r="AO25" s="324"/>
      <c r="AP25" s="324"/>
      <c r="AQ25" s="324"/>
      <c r="AR25" s="324"/>
      <c r="AS25" s="324"/>
      <c r="AT25" s="324"/>
      <c r="AU25" s="324"/>
      <c r="AV25" s="324"/>
      <c r="AW25" s="324"/>
      <c r="AX25" s="324"/>
      <c r="AY25" s="324"/>
      <c r="AZ25" s="324"/>
      <c r="BA25" s="324"/>
      <c r="BB25" s="324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384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2"/>
      <c r="AB26" s="384"/>
      <c r="AC26" s="379"/>
      <c r="AD26" s="321"/>
      <c r="AE26" s="333"/>
      <c r="AF26" s="333"/>
      <c r="AG26" s="333"/>
      <c r="AH26" s="334"/>
      <c r="AI26" s="334"/>
      <c r="AJ26" s="324"/>
      <c r="AK26" s="324"/>
      <c r="AL26" s="324"/>
      <c r="AM26" s="324"/>
      <c r="AN26" s="324"/>
      <c r="AO26" s="324"/>
      <c r="AP26" s="324"/>
      <c r="AQ26" s="324"/>
      <c r="AR26" s="324"/>
      <c r="AS26" s="324"/>
      <c r="AT26" s="324"/>
      <c r="AU26" s="324"/>
      <c r="AV26" s="324"/>
      <c r="AW26" s="324"/>
      <c r="AX26" s="324"/>
      <c r="AY26" s="324"/>
      <c r="AZ26" s="324"/>
      <c r="BA26" s="324"/>
      <c r="BB26" s="324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384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2"/>
      <c r="AB27" s="384"/>
      <c r="AC27" s="379"/>
      <c r="AD27" s="321"/>
      <c r="AE27" s="333"/>
      <c r="AF27" s="333"/>
      <c r="AG27" s="333"/>
      <c r="AH27" s="334"/>
      <c r="AI27" s="33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384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2"/>
      <c r="AB28" s="384"/>
      <c r="AC28" s="379"/>
      <c r="AD28" s="321"/>
      <c r="AE28" s="333"/>
      <c r="AF28" s="333"/>
      <c r="AG28" s="333"/>
      <c r="AH28" s="334"/>
      <c r="AI28" s="334"/>
      <c r="AJ28" s="385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384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2"/>
      <c r="AB29" s="384"/>
      <c r="AC29" s="379"/>
      <c r="AD29" s="321"/>
      <c r="AE29" s="333"/>
      <c r="AF29" s="333"/>
      <c r="AG29" s="333"/>
      <c r="AH29" s="334"/>
      <c r="AI29" s="33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384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2"/>
      <c r="AB30" s="384"/>
      <c r="AC30" s="379"/>
      <c r="AD30" s="321"/>
      <c r="AE30" s="333"/>
      <c r="AF30" s="333"/>
      <c r="AG30" s="333"/>
      <c r="AH30" s="334"/>
      <c r="AI30" s="33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384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2"/>
      <c r="AB31" s="384"/>
      <c r="AC31" s="379"/>
      <c r="AD31" s="321"/>
      <c r="AE31" s="389"/>
      <c r="AF31" s="389"/>
      <c r="AG31" s="389"/>
      <c r="AH31" s="390"/>
      <c r="AI31" s="390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384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2"/>
      <c r="AB32" s="384"/>
      <c r="AC32" s="379"/>
      <c r="AJ32" s="324"/>
      <c r="AK32" s="324"/>
      <c r="AL32" s="324"/>
      <c r="AM32" s="324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395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393"/>
      <c r="AB33" s="395"/>
      <c r="AC33" s="396"/>
      <c r="AJ33" s="324"/>
      <c r="AK33" s="324"/>
      <c r="AL33" s="324"/>
      <c r="AM33" s="324"/>
    </row>
    <row r="34" customFormat="false" ht="14.25" hidden="false" customHeight="false" outlineLevel="0" collapsed="false">
      <c r="A34" s="372"/>
      <c r="B34" s="373"/>
      <c r="C34" s="397"/>
      <c r="D34" s="120"/>
      <c r="E34" s="398"/>
      <c r="F34" s="377"/>
      <c r="G34" s="377"/>
      <c r="H34" s="377"/>
      <c r="I34" s="377"/>
      <c r="J34" s="399"/>
      <c r="K34" s="400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2"/>
      <c r="AA34" s="398"/>
      <c r="AB34" s="378"/>
      <c r="AC34" s="403"/>
      <c r="AJ34" s="324"/>
      <c r="AK34" s="324"/>
      <c r="AL34" s="324"/>
      <c r="AM34" s="324"/>
    </row>
    <row r="35" customFormat="false" ht="14.25" hidden="false" customHeight="false" outlineLevel="0" collapsed="false">
      <c r="A35" s="325"/>
      <c r="B35" s="404"/>
      <c r="C35" s="374"/>
      <c r="D35" s="128"/>
      <c r="E35" s="386"/>
      <c r="F35" s="383"/>
      <c r="G35" s="383"/>
      <c r="H35" s="383"/>
      <c r="I35" s="383"/>
      <c r="J35" s="405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6"/>
      <c r="AB35" s="384"/>
      <c r="AC35" s="379"/>
      <c r="AJ35" s="324"/>
      <c r="AK35" s="324"/>
      <c r="AL35" s="324"/>
      <c r="AM35" s="324"/>
    </row>
    <row r="36" customFormat="false" ht="14.25" hidden="false" customHeight="false" outlineLevel="0" collapsed="false">
      <c r="A36" s="325"/>
      <c r="B36" s="404"/>
      <c r="C36" s="374"/>
      <c r="D36" s="128"/>
      <c r="E36" s="386"/>
      <c r="F36" s="383"/>
      <c r="G36" s="383"/>
      <c r="H36" s="383"/>
      <c r="I36" s="383"/>
      <c r="J36" s="405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6"/>
      <c r="AB36" s="384"/>
      <c r="AC36" s="379"/>
    </row>
    <row r="37" customFormat="false" ht="14.25" hidden="false" customHeight="false" outlineLevel="0" collapsed="false">
      <c r="A37" s="325"/>
      <c r="B37" s="380"/>
      <c r="C37" s="381"/>
      <c r="D37" s="128"/>
      <c r="E37" s="386"/>
      <c r="F37" s="383"/>
      <c r="G37" s="383"/>
      <c r="H37" s="383"/>
      <c r="I37" s="383"/>
      <c r="J37" s="405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6"/>
      <c r="AB37" s="384"/>
      <c r="AC37" s="379"/>
    </row>
    <row r="38" customFormat="false" ht="15" hidden="false" customHeight="false" outlineLevel="0" collapsed="false">
      <c r="A38" s="406"/>
      <c r="B38" s="407"/>
      <c r="C38" s="408"/>
      <c r="D38" s="137"/>
      <c r="E38" s="409"/>
      <c r="F38" s="394"/>
      <c r="G38" s="394"/>
      <c r="H38" s="394"/>
      <c r="I38" s="394"/>
      <c r="J38" s="410"/>
      <c r="K38" s="411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3"/>
      <c r="AA38" s="409"/>
      <c r="AB38" s="395"/>
      <c r="AC38" s="396"/>
    </row>
    <row r="39" customFormat="false" ht="14.25" hidden="false" customHeight="false" outlineLevel="0" collapsed="false">
      <c r="A39" s="372"/>
      <c r="B39" s="414"/>
      <c r="C39" s="415"/>
      <c r="D39" s="166"/>
      <c r="E39" s="416"/>
      <c r="F39" s="417"/>
      <c r="G39" s="417"/>
      <c r="H39" s="417"/>
      <c r="I39" s="417"/>
      <c r="J39" s="418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9"/>
      <c r="AA39" s="416"/>
      <c r="AB39" s="418"/>
      <c r="AC39" s="379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</row>
    <row r="49" customFormat="false" ht="14.25" hidden="false" customHeight="false" outlineLevel="0" collapsed="false">
      <c r="A49" s="388"/>
      <c r="B49" s="420"/>
      <c r="C49" s="421"/>
      <c r="D49" s="145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303"/>
      <c r="AE50" s="303"/>
      <c r="AF50" s="303"/>
      <c r="AG50" s="303"/>
      <c r="AH50" s="303"/>
      <c r="AI50" s="303"/>
      <c r="AJ50" s="303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/>
      <c r="AV50" s="303"/>
      <c r="AW50" s="303"/>
      <c r="AX50" s="303"/>
      <c r="AY50" s="303"/>
      <c r="AZ50" s="303"/>
      <c r="BA50" s="303"/>
      <c r="BB50" s="303"/>
      <c r="BC50" s="303"/>
      <c r="BD50" s="303"/>
      <c r="BE50" s="303"/>
      <c r="BF50" s="303"/>
      <c r="BG50" s="303"/>
      <c r="BH50" s="303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303"/>
      <c r="FL50" s="303"/>
      <c r="FM50" s="303"/>
      <c r="FN50" s="303"/>
      <c r="FO50" s="303"/>
      <c r="FP50" s="303"/>
      <c r="FQ50" s="303"/>
      <c r="FR50" s="303"/>
      <c r="FS50" s="303"/>
      <c r="FT50" s="303"/>
      <c r="FU50" s="303"/>
      <c r="FV50" s="303"/>
      <c r="FW50" s="303"/>
      <c r="FX50" s="303"/>
      <c r="FY50" s="303"/>
      <c r="FZ50" s="303"/>
      <c r="GA50" s="303"/>
      <c r="GB50" s="303"/>
      <c r="GC50" s="303"/>
      <c r="GD50" s="303"/>
      <c r="GE50" s="303"/>
      <c r="GF50" s="303"/>
      <c r="GG50" s="303"/>
      <c r="GH50" s="303"/>
      <c r="GI50" s="303"/>
      <c r="GJ50" s="303"/>
      <c r="GK50" s="303"/>
      <c r="GL50" s="303"/>
      <c r="GM50" s="303"/>
      <c r="GN50" s="303"/>
      <c r="GO50" s="303"/>
      <c r="GP50" s="303"/>
      <c r="GQ50" s="303"/>
      <c r="GR50" s="303"/>
      <c r="GS50" s="303"/>
      <c r="GT50" s="303"/>
      <c r="GU50" s="303"/>
      <c r="GV50" s="303"/>
      <c r="GW50" s="303"/>
      <c r="GX50" s="303"/>
      <c r="GY50" s="303"/>
      <c r="GZ50" s="303"/>
      <c r="HA50" s="303"/>
      <c r="HB50" s="303"/>
      <c r="HC50" s="303"/>
      <c r="HD50" s="303"/>
      <c r="HE50" s="303"/>
      <c r="HF50" s="303"/>
      <c r="HG50" s="303"/>
      <c r="HH50" s="303"/>
      <c r="HI50" s="303"/>
      <c r="HJ50" s="303"/>
      <c r="HK50" s="303"/>
      <c r="HL50" s="303"/>
      <c r="HM50" s="303"/>
      <c r="HN50" s="303"/>
      <c r="HO50" s="303"/>
      <c r="HP50" s="303"/>
      <c r="HQ50" s="303"/>
      <c r="HR50" s="303"/>
      <c r="HS50" s="303"/>
      <c r="HT50" s="303"/>
      <c r="HU50" s="303"/>
      <c r="HV50" s="303"/>
      <c r="HW50" s="303"/>
      <c r="HX50" s="303"/>
      <c r="HY50" s="303"/>
      <c r="HZ50" s="303"/>
      <c r="IA50" s="303"/>
      <c r="IB50" s="303"/>
      <c r="IC50" s="303"/>
      <c r="ID50" s="303"/>
      <c r="IE50" s="303"/>
      <c r="IF50" s="303"/>
      <c r="IG50" s="303"/>
      <c r="IH50" s="303"/>
      <c r="II50" s="303"/>
      <c r="IJ50" s="303"/>
      <c r="IK50" s="303"/>
      <c r="IL50" s="303"/>
      <c r="IM50" s="303"/>
      <c r="IN50" s="303"/>
      <c r="IO50" s="303"/>
      <c r="IP50" s="303"/>
      <c r="IQ50" s="303"/>
      <c r="IR50" s="303"/>
      <c r="IS50" s="303"/>
      <c r="IT50" s="303"/>
      <c r="IU50" s="303"/>
      <c r="IV50" s="303"/>
      <c r="IW50" s="303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307"/>
      <c r="AE56" s="308"/>
      <c r="AF56" s="308"/>
      <c r="AG56" s="307"/>
      <c r="AH56" s="308"/>
      <c r="AI56" s="308"/>
      <c r="AJ56" s="307"/>
      <c r="AK56" s="307"/>
      <c r="AL56" s="307"/>
      <c r="AM56" s="307"/>
      <c r="AN56" s="307"/>
      <c r="AO56" s="307"/>
      <c r="AP56" s="307"/>
      <c r="AQ56" s="307"/>
      <c r="AR56" s="307"/>
      <c r="AS56" s="307"/>
      <c r="AT56" s="307"/>
      <c r="AU56" s="307"/>
      <c r="AV56" s="307"/>
      <c r="AW56" s="307"/>
      <c r="AX56" s="307"/>
      <c r="AY56" s="324"/>
      <c r="AZ56" s="324"/>
      <c r="BA56" s="307"/>
      <c r="BB56" s="307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305"/>
      <c r="AE57" s="309"/>
      <c r="AF57" s="309"/>
      <c r="AG57" s="305"/>
      <c r="AH57" s="309"/>
      <c r="AI57" s="309"/>
      <c r="AJ57" s="305"/>
      <c r="AK57" s="305"/>
      <c r="AL57" s="305"/>
      <c r="AM57" s="305"/>
      <c r="AN57" s="305"/>
      <c r="AO57" s="305"/>
      <c r="AP57" s="305"/>
      <c r="AQ57" s="305"/>
      <c r="AR57" s="305"/>
      <c r="AS57" s="305"/>
      <c r="AT57" s="305"/>
      <c r="AU57" s="305"/>
      <c r="AV57" s="305"/>
      <c r="AW57" s="305"/>
      <c r="AX57" s="305"/>
      <c r="AY57" s="324"/>
      <c r="AZ57" s="324"/>
      <c r="BA57" s="467"/>
      <c r="BB57" s="305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321"/>
      <c r="AE58" s="322"/>
      <c r="AF58" s="322"/>
      <c r="AG58" s="322"/>
      <c r="AH58" s="323"/>
      <c r="AI58" s="323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321"/>
      <c r="AE59" s="333"/>
      <c r="AF59" s="333"/>
      <c r="AG59" s="333"/>
      <c r="AH59" s="334"/>
      <c r="AI59" s="334"/>
      <c r="AJ59" s="324"/>
      <c r="AK59" s="324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321"/>
      <c r="AE60" s="333"/>
      <c r="AF60" s="333"/>
      <c r="AG60" s="333"/>
      <c r="AH60" s="334"/>
      <c r="AI60" s="334"/>
      <c r="AJ60" s="307"/>
      <c r="AK60" s="341"/>
      <c r="AL60" s="307"/>
      <c r="AM60" s="307"/>
      <c r="AN60" s="307"/>
      <c r="AO60" s="307"/>
      <c r="AP60" s="307"/>
      <c r="AQ60" s="307"/>
      <c r="AR60" s="307"/>
      <c r="AS60" s="307"/>
      <c r="AT60" s="307"/>
      <c r="AU60" s="307"/>
      <c r="AV60" s="307"/>
      <c r="AW60" s="307"/>
      <c r="AX60" s="307"/>
      <c r="AY60" s="307"/>
      <c r="AZ60" s="307"/>
      <c r="BA60" s="324"/>
      <c r="BB60" s="324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321"/>
      <c r="AE61" s="333"/>
      <c r="AF61" s="333"/>
      <c r="AG61" s="333"/>
      <c r="AH61" s="334"/>
      <c r="AI61" s="334"/>
      <c r="AJ61" s="324"/>
      <c r="AK61" s="324"/>
      <c r="AL61" s="324"/>
      <c r="AM61" s="324"/>
      <c r="AN61" s="324"/>
      <c r="AO61" s="324"/>
      <c r="AP61" s="324"/>
      <c r="AQ61" s="324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321"/>
      <c r="AE62" s="333"/>
      <c r="AF62" s="333"/>
      <c r="AG62" s="333"/>
      <c r="AH62" s="334"/>
      <c r="AI62" s="33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321"/>
      <c r="AE63" s="333"/>
      <c r="AF63" s="333"/>
      <c r="AG63" s="333"/>
      <c r="AH63" s="334"/>
      <c r="AI63" s="334"/>
      <c r="AJ63" s="324"/>
      <c r="AK63" s="324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378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78"/>
      <c r="AA64" s="386"/>
      <c r="AB64" s="383"/>
      <c r="AC64" s="379"/>
      <c r="AD64" s="321"/>
      <c r="AE64" s="333"/>
      <c r="AF64" s="333"/>
      <c r="AG64" s="333"/>
      <c r="AH64" s="334"/>
      <c r="AI64" s="33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384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6"/>
      <c r="AB65" s="383"/>
      <c r="AC65" s="379"/>
      <c r="AD65" s="321"/>
      <c r="AE65" s="333"/>
      <c r="AF65" s="333"/>
      <c r="AG65" s="333"/>
      <c r="AH65" s="334"/>
      <c r="AI65" s="33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</row>
    <row r="66" customFormat="false" ht="14.25" hidden="false" customHeight="false" outlineLevel="0" collapsed="false">
      <c r="A66" s="325"/>
      <c r="B66" s="380"/>
      <c r="C66" s="381"/>
      <c r="D66" s="375"/>
      <c r="E66" s="400"/>
      <c r="F66" s="401"/>
      <c r="G66" s="401"/>
      <c r="H66" s="401"/>
      <c r="I66" s="401"/>
      <c r="J66" s="402"/>
      <c r="K66" s="400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2"/>
      <c r="AA66" s="470"/>
      <c r="AB66" s="402"/>
      <c r="AC66" s="379"/>
      <c r="AD66" s="321"/>
      <c r="AE66" s="333"/>
      <c r="AF66" s="333"/>
      <c r="AG66" s="333"/>
      <c r="AH66" s="334"/>
      <c r="AI66" s="334"/>
      <c r="AJ66" s="324"/>
      <c r="AK66" s="324"/>
      <c r="AL66" s="324"/>
      <c r="AM66" s="324"/>
      <c r="AN66" s="324"/>
      <c r="AO66" s="324"/>
      <c r="AP66" s="324"/>
      <c r="AQ66" s="324"/>
      <c r="AR66" s="324"/>
      <c r="AS66" s="324"/>
      <c r="AT66" s="324"/>
      <c r="AU66" s="324"/>
      <c r="AV66" s="324"/>
      <c r="AW66" s="324"/>
      <c r="AX66" s="324"/>
      <c r="AY66" s="324"/>
      <c r="AZ66" s="324"/>
      <c r="BA66" s="324"/>
      <c r="BB66" s="324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6"/>
      <c r="G67" s="386"/>
      <c r="H67" s="386"/>
      <c r="I67" s="386"/>
      <c r="J67" s="387"/>
      <c r="K67" s="382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4"/>
      <c r="AA67" s="386"/>
      <c r="AB67" s="384"/>
      <c r="AC67" s="379"/>
      <c r="AD67" s="321"/>
      <c r="AE67" s="333"/>
      <c r="AF67" s="333"/>
      <c r="AG67" s="333"/>
      <c r="AH67" s="334"/>
      <c r="AI67" s="334"/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4"/>
      <c r="AW67" s="324"/>
      <c r="AX67" s="324"/>
      <c r="AY67" s="324"/>
      <c r="AZ67" s="324"/>
      <c r="BA67" s="324"/>
      <c r="BB67" s="324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6"/>
      <c r="G68" s="386"/>
      <c r="H68" s="386"/>
      <c r="I68" s="386"/>
      <c r="J68" s="387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384"/>
      <c r="AA68" s="386"/>
      <c r="AB68" s="387"/>
      <c r="AC68" s="379"/>
      <c r="AD68" s="321"/>
      <c r="AE68" s="333"/>
      <c r="AF68" s="333"/>
      <c r="AG68" s="333"/>
      <c r="AH68" s="334"/>
      <c r="AI68" s="334"/>
      <c r="AJ68" s="324"/>
      <c r="AK68" s="324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4"/>
      <c r="AW68" s="324"/>
      <c r="AX68" s="324"/>
      <c r="AY68" s="324"/>
      <c r="AZ68" s="324"/>
      <c r="BA68" s="324"/>
      <c r="BB68" s="324"/>
    </row>
    <row r="69" customFormat="false" ht="14.2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384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384"/>
      <c r="AA69" s="386"/>
      <c r="AB69" s="384"/>
      <c r="AC69" s="379"/>
      <c r="AD69" s="321"/>
      <c r="AE69" s="333"/>
      <c r="AF69" s="333"/>
      <c r="AG69" s="333"/>
      <c r="AH69" s="334"/>
      <c r="AI69" s="334"/>
      <c r="AJ69" s="385"/>
      <c r="AK69" s="324"/>
      <c r="AL69" s="324"/>
      <c r="AM69" s="324"/>
      <c r="AN69" s="324"/>
      <c r="AO69" s="385"/>
      <c r="AP69" s="324"/>
      <c r="AQ69" s="324"/>
      <c r="AR69" s="324"/>
      <c r="AS69" s="324"/>
      <c r="AT69" s="324"/>
      <c r="AU69" s="324"/>
      <c r="AV69" s="324"/>
      <c r="AW69" s="324"/>
      <c r="AX69" s="324"/>
      <c r="AY69" s="324"/>
      <c r="AZ69" s="324"/>
      <c r="BA69" s="324"/>
      <c r="BB69" s="324"/>
    </row>
    <row r="70" customFormat="false" ht="14.25" hidden="false" customHeight="false" outlineLevel="0" collapsed="false">
      <c r="A70" s="325"/>
      <c r="B70" s="380"/>
      <c r="C70" s="381"/>
      <c r="D70" s="375"/>
      <c r="E70" s="382"/>
      <c r="F70" s="383"/>
      <c r="G70" s="383"/>
      <c r="H70" s="383"/>
      <c r="I70" s="383"/>
      <c r="J70" s="384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4"/>
      <c r="AA70" s="386"/>
      <c r="AB70" s="384"/>
      <c r="AC70" s="379"/>
      <c r="AD70" s="321"/>
      <c r="AE70" s="333"/>
      <c r="AF70" s="333"/>
      <c r="AG70" s="333"/>
      <c r="AH70" s="334"/>
      <c r="AI70" s="334"/>
      <c r="AJ70" s="324"/>
      <c r="AK70" s="324"/>
      <c r="AL70" s="324"/>
      <c r="AM70" s="324"/>
      <c r="AN70" s="324"/>
      <c r="AO70" s="324"/>
      <c r="AP70" s="324"/>
      <c r="AQ70" s="324"/>
      <c r="AR70" s="324"/>
      <c r="AS70" s="324"/>
      <c r="AT70" s="324"/>
      <c r="AU70" s="324"/>
      <c r="AV70" s="324"/>
      <c r="AW70" s="324"/>
      <c r="AX70" s="324"/>
      <c r="AY70" s="324"/>
      <c r="AZ70" s="324"/>
      <c r="BA70" s="324"/>
      <c r="BB70" s="324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384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4"/>
      <c r="AA71" s="386"/>
      <c r="AB71" s="384"/>
      <c r="AC71" s="379"/>
      <c r="AD71" s="321"/>
      <c r="AE71" s="333"/>
      <c r="AF71" s="333"/>
      <c r="AG71" s="333"/>
      <c r="AH71" s="334"/>
      <c r="AI71" s="334"/>
      <c r="AJ71" s="324"/>
      <c r="AK71" s="324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4"/>
      <c r="AW71" s="324"/>
      <c r="AX71" s="324"/>
      <c r="AY71" s="324"/>
      <c r="AZ71" s="324"/>
      <c r="BA71" s="324"/>
      <c r="BB71" s="324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384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4"/>
      <c r="AA72" s="386"/>
      <c r="AB72" s="384"/>
      <c r="AC72" s="379"/>
      <c r="AD72" s="321"/>
      <c r="AE72" s="333"/>
      <c r="AF72" s="333"/>
      <c r="AG72" s="333"/>
      <c r="AH72" s="334"/>
      <c r="AI72" s="334"/>
      <c r="AJ72" s="324"/>
      <c r="AK72" s="324"/>
      <c r="AL72" s="324"/>
      <c r="AM72" s="324"/>
      <c r="AN72" s="324"/>
      <c r="AO72" s="324"/>
      <c r="AP72" s="324"/>
      <c r="AQ72" s="324"/>
      <c r="AR72" s="324"/>
      <c r="AS72" s="324"/>
      <c r="AT72" s="324"/>
      <c r="AU72" s="324"/>
      <c r="AV72" s="324"/>
      <c r="AW72" s="324"/>
      <c r="AX72" s="324"/>
      <c r="AY72" s="324"/>
      <c r="AZ72" s="324"/>
      <c r="BA72" s="324"/>
      <c r="BB72" s="324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384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384"/>
      <c r="AA73" s="386"/>
      <c r="AB73" s="384"/>
      <c r="AC73" s="379"/>
      <c r="AD73" s="321"/>
      <c r="AE73" s="333"/>
      <c r="AF73" s="333"/>
      <c r="AG73" s="333"/>
      <c r="AH73" s="334"/>
      <c r="AI73" s="334"/>
      <c r="AJ73" s="324"/>
      <c r="AK73" s="324"/>
      <c r="AL73" s="324"/>
      <c r="AM73" s="324"/>
      <c r="AN73" s="324"/>
      <c r="AO73" s="324"/>
      <c r="AP73" s="324"/>
      <c r="AQ73" s="324"/>
      <c r="AR73" s="324"/>
      <c r="AS73" s="324"/>
      <c r="AT73" s="324"/>
      <c r="AU73" s="324"/>
      <c r="AV73" s="324"/>
      <c r="AW73" s="324"/>
      <c r="AX73" s="324"/>
      <c r="AY73" s="324"/>
      <c r="AZ73" s="324"/>
      <c r="BA73" s="324"/>
      <c r="BB73" s="324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384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4"/>
      <c r="AA74" s="386"/>
      <c r="AB74" s="384"/>
      <c r="AC74" s="379"/>
      <c r="AD74" s="321"/>
      <c r="AE74" s="333"/>
      <c r="AF74" s="333"/>
      <c r="AG74" s="333"/>
      <c r="AH74" s="334"/>
      <c r="AI74" s="334"/>
      <c r="AJ74" s="324"/>
      <c r="AK74" s="324"/>
      <c r="AL74" s="324"/>
      <c r="AM74" s="324"/>
      <c r="AN74" s="324"/>
      <c r="AO74" s="324"/>
      <c r="AP74" s="324"/>
      <c r="AQ74" s="324"/>
      <c r="AR74" s="324"/>
      <c r="AS74" s="324"/>
      <c r="AT74" s="324"/>
      <c r="AU74" s="324"/>
      <c r="AV74" s="324"/>
      <c r="AW74" s="324"/>
      <c r="AX74" s="324"/>
      <c r="AY74" s="324"/>
      <c r="AZ74" s="324"/>
      <c r="BA74" s="324"/>
      <c r="BB74" s="324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384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384"/>
      <c r="AA75" s="386"/>
      <c r="AB75" s="384"/>
      <c r="AC75" s="379"/>
      <c r="AD75" s="321"/>
      <c r="AE75" s="333"/>
      <c r="AF75" s="333"/>
      <c r="AG75" s="333"/>
      <c r="AH75" s="334"/>
      <c r="AI75" s="334"/>
      <c r="AJ75" s="324"/>
      <c r="AK75" s="324"/>
      <c r="AL75" s="324"/>
      <c r="AM75" s="324"/>
      <c r="AN75" s="324"/>
      <c r="AO75" s="324"/>
      <c r="AP75" s="324"/>
      <c r="AQ75" s="324"/>
      <c r="AR75" s="324"/>
      <c r="AS75" s="324"/>
      <c r="AT75" s="324"/>
      <c r="AU75" s="324"/>
      <c r="AV75" s="324"/>
      <c r="AW75" s="324"/>
      <c r="AX75" s="324"/>
      <c r="AY75" s="324"/>
      <c r="AZ75" s="324"/>
      <c r="BA75" s="324"/>
      <c r="BB75" s="324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384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4"/>
      <c r="AA76" s="386"/>
      <c r="AB76" s="384"/>
      <c r="AC76" s="379"/>
      <c r="AD76" s="321"/>
      <c r="AE76" s="333"/>
      <c r="AF76" s="333"/>
      <c r="AG76" s="333"/>
      <c r="AH76" s="334"/>
      <c r="AI76" s="334"/>
      <c r="AJ76" s="324"/>
      <c r="AK76" s="324"/>
      <c r="AL76" s="324"/>
      <c r="AM76" s="324"/>
      <c r="AN76" s="324"/>
      <c r="AO76" s="324"/>
      <c r="AP76" s="324"/>
      <c r="AQ76" s="324"/>
      <c r="AR76" s="324"/>
      <c r="AS76" s="324"/>
      <c r="AT76" s="324"/>
      <c r="AU76" s="324"/>
      <c r="AV76" s="324"/>
      <c r="AW76" s="324"/>
      <c r="AX76" s="324"/>
      <c r="AY76" s="324"/>
      <c r="AZ76" s="324"/>
      <c r="BA76" s="324"/>
      <c r="BB76" s="324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384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4"/>
      <c r="AA77" s="386"/>
      <c r="AB77" s="384"/>
      <c r="AC77" s="379"/>
      <c r="AD77" s="321"/>
      <c r="AE77" s="333"/>
      <c r="AF77" s="333"/>
      <c r="AG77" s="333"/>
      <c r="AH77" s="334"/>
      <c r="AI77" s="334"/>
      <c r="AJ77" s="324"/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4"/>
      <c r="BA77" s="324"/>
      <c r="BB77" s="324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384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4"/>
      <c r="AA78" s="386"/>
      <c r="AB78" s="384"/>
      <c r="AC78" s="379"/>
      <c r="AD78" s="321"/>
      <c r="AE78" s="333"/>
      <c r="AF78" s="333"/>
      <c r="AG78" s="333"/>
      <c r="AH78" s="334"/>
      <c r="AI78" s="334"/>
      <c r="AJ78" s="385"/>
      <c r="AK78" s="324"/>
      <c r="AL78" s="324"/>
      <c r="AM78" s="324"/>
      <c r="AN78" s="324"/>
      <c r="AO78" s="385"/>
      <c r="AP78" s="324"/>
      <c r="AQ78" s="324"/>
      <c r="AR78" s="324"/>
      <c r="AS78" s="324"/>
      <c r="AT78" s="385"/>
      <c r="AU78" s="324"/>
      <c r="AV78" s="324"/>
      <c r="AW78" s="324"/>
      <c r="AX78" s="324"/>
      <c r="AY78" s="324"/>
      <c r="AZ78" s="324"/>
      <c r="BA78" s="324"/>
      <c r="BB78" s="324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384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4"/>
      <c r="AA79" s="386"/>
      <c r="AB79" s="384"/>
      <c r="AC79" s="379"/>
      <c r="AD79" s="321"/>
      <c r="AE79" s="333"/>
      <c r="AF79" s="333"/>
      <c r="AG79" s="333"/>
      <c r="AH79" s="334"/>
      <c r="AI79" s="334"/>
      <c r="AJ79" s="324"/>
      <c r="AK79" s="324"/>
      <c r="AL79" s="324"/>
      <c r="AM79" s="324"/>
      <c r="AN79" s="324"/>
      <c r="AO79" s="324"/>
      <c r="AP79" s="324"/>
      <c r="AQ79" s="324"/>
      <c r="AR79" s="324"/>
      <c r="AS79" s="324"/>
      <c r="AT79" s="324"/>
      <c r="AU79" s="324"/>
      <c r="AV79" s="324"/>
      <c r="AW79" s="324"/>
      <c r="AX79" s="324"/>
      <c r="AY79" s="324"/>
      <c r="AZ79" s="324"/>
      <c r="BA79" s="324"/>
      <c r="BB79" s="324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395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409"/>
      <c r="AB80" s="395"/>
      <c r="AC80" s="396"/>
      <c r="AD80" s="321"/>
      <c r="AE80" s="333"/>
      <c r="AF80" s="333"/>
      <c r="AG80" s="333"/>
      <c r="AH80" s="334"/>
      <c r="AI80" s="334"/>
      <c r="AJ80" s="324"/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4"/>
      <c r="BA80" s="324"/>
      <c r="BB80" s="324"/>
    </row>
    <row r="81" customFormat="false" ht="15" hidden="false" customHeight="false" outlineLevel="0" collapsed="false">
      <c r="A81" s="372"/>
      <c r="B81" s="373"/>
      <c r="C81" s="397"/>
      <c r="D81" s="120"/>
      <c r="E81" s="398"/>
      <c r="F81" s="377"/>
      <c r="G81" s="377"/>
      <c r="H81" s="377"/>
      <c r="I81" s="377"/>
      <c r="J81" s="399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398"/>
      <c r="AB81" s="378"/>
      <c r="AC81" s="403"/>
      <c r="AD81" s="321"/>
      <c r="AE81" s="389"/>
      <c r="AF81" s="389"/>
      <c r="AG81" s="389"/>
      <c r="AH81" s="390"/>
      <c r="AI81" s="390"/>
      <c r="AJ81" s="324"/>
      <c r="AK81" s="324"/>
      <c r="AL81" s="324"/>
      <c r="AM81" s="324"/>
      <c r="AN81" s="324"/>
      <c r="AO81" s="324"/>
      <c r="AP81" s="324"/>
      <c r="AQ81" s="324"/>
      <c r="AR81" s="324"/>
      <c r="AS81" s="324"/>
      <c r="AT81" s="324"/>
      <c r="AU81" s="324"/>
      <c r="AV81" s="324"/>
      <c r="AW81" s="324"/>
      <c r="AX81" s="324"/>
      <c r="AY81" s="324"/>
      <c r="AZ81" s="324"/>
      <c r="BA81" s="324"/>
      <c r="BB81" s="324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J82" s="324"/>
      <c r="AK82" s="324"/>
      <c r="AL82" s="324"/>
      <c r="AM82" s="324"/>
      <c r="AO82" s="324"/>
      <c r="AP82" s="324"/>
      <c r="AQ82" s="324"/>
      <c r="AR82" s="324"/>
      <c r="AT82" s="324"/>
      <c r="AU82" s="324"/>
      <c r="AV82" s="324"/>
      <c r="AW82" s="324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J83" s="324"/>
      <c r="AK83" s="324"/>
      <c r="AL83" s="324"/>
      <c r="AM83" s="324"/>
      <c r="AO83" s="324"/>
      <c r="AP83" s="324"/>
      <c r="AQ83" s="324"/>
      <c r="AR83" s="324"/>
      <c r="AT83" s="324"/>
      <c r="AU83" s="324"/>
      <c r="AV83" s="324"/>
      <c r="AW83" s="324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J84" s="324"/>
      <c r="AK84" s="324"/>
      <c r="AL84" s="324"/>
      <c r="AM84" s="324"/>
      <c r="AO84" s="324"/>
      <c r="AP84" s="324"/>
      <c r="AQ84" s="324"/>
      <c r="AR84" s="324"/>
      <c r="AT84" s="324"/>
      <c r="AU84" s="324"/>
      <c r="AV84" s="324"/>
      <c r="AW84" s="324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J85" s="324"/>
      <c r="AK85" s="324"/>
      <c r="AL85" s="324"/>
      <c r="AM85" s="324"/>
      <c r="AO85" s="324"/>
      <c r="AP85" s="324"/>
      <c r="AQ85" s="324"/>
      <c r="AR85" s="324"/>
      <c r="AT85" s="324"/>
      <c r="AU85" s="324"/>
      <c r="AV85" s="324"/>
      <c r="AW85" s="324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</row>
    <row r="89" customFormat="false" ht="14.25" hidden="false" customHeight="false" outlineLevel="0" collapsed="false">
      <c r="A89" s="388"/>
      <c r="B89" s="420"/>
      <c r="C89" s="421"/>
      <c r="D89" s="152"/>
      <c r="E89" s="425"/>
      <c r="F89" s="423"/>
      <c r="G89" s="423"/>
      <c r="H89" s="423"/>
      <c r="I89" s="423"/>
      <c r="J89" s="426"/>
      <c r="K89" s="422"/>
      <c r="L89" s="423"/>
      <c r="M89" s="423"/>
      <c r="N89" s="423"/>
      <c r="O89" s="423"/>
      <c r="P89" s="423"/>
      <c r="Q89" s="423"/>
      <c r="R89" s="423"/>
      <c r="S89" s="423"/>
      <c r="T89" s="423"/>
      <c r="U89" s="423"/>
      <c r="V89" s="423"/>
      <c r="W89" s="423"/>
      <c r="X89" s="423"/>
      <c r="Y89" s="423"/>
      <c r="Z89" s="424"/>
      <c r="AA89" s="425"/>
      <c r="AB89" s="424"/>
      <c r="AC89" s="379"/>
    </row>
    <row r="90" customFormat="false" ht="14.25" hidden="false" customHeight="false" outlineLevel="0" collapsed="false">
      <c r="A90" s="325"/>
      <c r="B90" s="420"/>
      <c r="C90" s="421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4"/>
      <c r="AC96" s="379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  <c r="BJ97" s="303"/>
      <c r="BK97" s="303"/>
      <c r="BL97" s="303"/>
      <c r="BM97" s="303"/>
      <c r="BN97" s="303"/>
      <c r="BO97" s="303"/>
      <c r="BP97" s="303"/>
      <c r="BQ97" s="303"/>
      <c r="BR97" s="303"/>
      <c r="BS97" s="303"/>
      <c r="BT97" s="303"/>
      <c r="BU97" s="303"/>
      <c r="BV97" s="303"/>
      <c r="BW97" s="303"/>
      <c r="BX97" s="303"/>
      <c r="BY97" s="303"/>
      <c r="BZ97" s="303"/>
      <c r="CA97" s="303"/>
      <c r="CB97" s="303"/>
      <c r="CC97" s="303"/>
      <c r="CD97" s="303"/>
      <c r="CE97" s="303"/>
      <c r="CF97" s="303"/>
      <c r="CG97" s="303"/>
      <c r="CH97" s="303"/>
      <c r="CI97" s="303"/>
      <c r="CJ97" s="303"/>
      <c r="CK97" s="303"/>
      <c r="CL97" s="303"/>
      <c r="CM97" s="303"/>
      <c r="CN97" s="303"/>
      <c r="CO97" s="303"/>
      <c r="CP97" s="303"/>
      <c r="CQ97" s="303"/>
      <c r="CR97" s="303"/>
      <c r="CS97" s="303"/>
      <c r="CT97" s="303"/>
      <c r="CU97" s="303"/>
      <c r="CV97" s="303"/>
      <c r="CW97" s="303"/>
      <c r="CX97" s="303"/>
      <c r="CY97" s="303"/>
      <c r="CZ97" s="303"/>
      <c r="DA97" s="303"/>
      <c r="DB97" s="303"/>
      <c r="DC97" s="303"/>
      <c r="DD97" s="303"/>
      <c r="DE97" s="303"/>
      <c r="DF97" s="303"/>
      <c r="DG97" s="303"/>
      <c r="DH97" s="303"/>
      <c r="DI97" s="303"/>
      <c r="DJ97" s="303"/>
      <c r="DK97" s="303"/>
      <c r="DL97" s="303"/>
      <c r="DM97" s="303"/>
      <c r="DN97" s="303"/>
      <c r="DO97" s="303"/>
      <c r="DP97" s="303"/>
      <c r="DQ97" s="303"/>
      <c r="DR97" s="303"/>
      <c r="DS97" s="303"/>
      <c r="DT97" s="303"/>
      <c r="DU97" s="303"/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FE97" s="303"/>
      <c r="FF97" s="303"/>
      <c r="FG97" s="303"/>
      <c r="FH97" s="303"/>
      <c r="FI97" s="303"/>
      <c r="FJ97" s="303"/>
      <c r="FK97" s="303"/>
      <c r="FL97" s="303"/>
      <c r="FM97" s="303"/>
      <c r="FN97" s="303"/>
      <c r="FO97" s="303"/>
      <c r="FP97" s="303"/>
      <c r="FQ97" s="303"/>
      <c r="FR97" s="303"/>
      <c r="FS97" s="303"/>
      <c r="FT97" s="303"/>
      <c r="FU97" s="303"/>
      <c r="FV97" s="303"/>
      <c r="FW97" s="303"/>
      <c r="FX97" s="303"/>
      <c r="FY97" s="303"/>
      <c r="FZ97" s="303"/>
      <c r="GA97" s="303"/>
      <c r="GB97" s="303"/>
      <c r="GC97" s="303"/>
      <c r="GD97" s="303"/>
      <c r="GE97" s="303"/>
      <c r="GF97" s="303"/>
      <c r="GG97" s="303"/>
      <c r="GH97" s="303"/>
      <c r="GI97" s="303"/>
      <c r="GJ97" s="303"/>
      <c r="GK97" s="303"/>
      <c r="GL97" s="303"/>
      <c r="GM97" s="303"/>
      <c r="GN97" s="303"/>
      <c r="GO97" s="303"/>
      <c r="GP97" s="303"/>
      <c r="GQ97" s="303"/>
      <c r="GR97" s="303"/>
      <c r="GS97" s="303"/>
      <c r="GT97" s="303"/>
      <c r="GU97" s="303"/>
      <c r="GV97" s="303"/>
      <c r="GW97" s="303"/>
      <c r="GX97" s="303"/>
      <c r="GY97" s="303"/>
      <c r="GZ97" s="303"/>
      <c r="HA97" s="303"/>
      <c r="HB97" s="303"/>
      <c r="HC97" s="303"/>
      <c r="HD97" s="303"/>
      <c r="HE97" s="303"/>
      <c r="HF97" s="303"/>
      <c r="HG97" s="303"/>
      <c r="HH97" s="303"/>
      <c r="HI97" s="303"/>
      <c r="HJ97" s="303"/>
      <c r="HK97" s="303"/>
      <c r="HL97" s="303"/>
      <c r="HM97" s="303"/>
      <c r="HN97" s="303"/>
      <c r="HO97" s="303"/>
      <c r="HP97" s="303"/>
      <c r="HQ97" s="303"/>
      <c r="HR97" s="303"/>
      <c r="HS97" s="303"/>
      <c r="HT97" s="303"/>
      <c r="HU97" s="303"/>
      <c r="HV97" s="303"/>
      <c r="HW97" s="303"/>
      <c r="HX97" s="303"/>
      <c r="HY97" s="303"/>
      <c r="HZ97" s="303"/>
      <c r="IA97" s="303"/>
      <c r="IB97" s="303"/>
      <c r="IC97" s="303"/>
      <c r="ID97" s="303"/>
      <c r="IE97" s="303"/>
      <c r="IF97" s="303"/>
      <c r="IG97" s="303"/>
      <c r="IH97" s="303"/>
      <c r="II97" s="303"/>
      <c r="IJ97" s="303"/>
      <c r="IK97" s="303"/>
      <c r="IL97" s="303"/>
      <c r="IM97" s="303"/>
      <c r="IN97" s="303"/>
      <c r="IO97" s="303"/>
      <c r="IP97" s="303"/>
      <c r="IQ97" s="303"/>
      <c r="IR97" s="303"/>
      <c r="IS97" s="303"/>
      <c r="IT97" s="303"/>
      <c r="IU97" s="303"/>
      <c r="IV97" s="303"/>
      <c r="IW97" s="303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</row>
    <row r="113" customFormat="false" ht="14.25" hidden="false" customHeight="false" outlineLevel="0" collapsed="false">
      <c r="A113" s="62"/>
      <c r="B113" s="404"/>
      <c r="C113" s="374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</row>
    <row r="131" customFormat="false" ht="14.25" hidden="false" customHeight="false" outlineLevel="0" collapsed="false">
      <c r="A131" s="480"/>
      <c r="B131" s="481"/>
      <c r="C131" s="481"/>
      <c r="D131" s="35"/>
      <c r="E131" s="463"/>
      <c r="F131" s="210"/>
      <c r="G131" s="210"/>
      <c r="H131" s="210"/>
      <c r="I131" s="210"/>
      <c r="J131" s="464"/>
      <c r="K131" s="209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1"/>
      <c r="AA131" s="463"/>
      <c r="AB131" s="210"/>
      <c r="AC131" s="465"/>
    </row>
    <row r="132" customFormat="false" ht="14.25" hidden="false" customHeight="false" outlineLevel="0" collapsed="false">
      <c r="A132" s="480"/>
      <c r="B132" s="481"/>
      <c r="C132" s="481"/>
      <c r="D132" s="35"/>
      <c r="E132" s="463"/>
      <c r="F132" s="210"/>
      <c r="G132" s="210"/>
      <c r="H132" s="210"/>
      <c r="I132" s="210"/>
      <c r="J132" s="464"/>
      <c r="K132" s="209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1"/>
      <c r="AA132" s="463"/>
      <c r="AB132" s="210"/>
      <c r="AC132" s="465"/>
    </row>
    <row r="133" customFormat="false" ht="14.25" hidden="false" customHeight="false" outlineLevel="0" collapsed="false">
      <c r="A133" s="480"/>
      <c r="B133" s="481"/>
      <c r="C133" s="481"/>
      <c r="D133" s="35"/>
      <c r="E133" s="463"/>
      <c r="F133" s="210"/>
      <c r="G133" s="210"/>
      <c r="H133" s="210"/>
      <c r="I133" s="210"/>
      <c r="J133" s="464"/>
      <c r="K133" s="209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1"/>
      <c r="AA133" s="463"/>
      <c r="AB133" s="210"/>
      <c r="AC133" s="465"/>
    </row>
    <row r="134" customFormat="false" ht="14.25" hidden="false" customHeight="false" outlineLevel="0" collapsed="false">
      <c r="A134" s="480"/>
      <c r="B134" s="481"/>
      <c r="C134" s="481"/>
      <c r="D134" s="35"/>
      <c r="E134" s="463"/>
      <c r="F134" s="210"/>
      <c r="G134" s="210"/>
      <c r="H134" s="210"/>
      <c r="I134" s="210"/>
      <c r="J134" s="464"/>
      <c r="K134" s="209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1"/>
      <c r="AA134" s="463"/>
      <c r="AB134" s="210"/>
      <c r="AC134" s="465"/>
    </row>
    <row r="135" customFormat="false" ht="14.25" hidden="false" customHeight="false" outlineLevel="0" collapsed="false">
      <c r="A135" s="480"/>
      <c r="B135" s="481"/>
      <c r="C135" s="481"/>
      <c r="D135" s="35"/>
      <c r="E135" s="463"/>
      <c r="F135" s="210"/>
      <c r="G135" s="210"/>
      <c r="H135" s="210"/>
      <c r="I135" s="210"/>
      <c r="J135" s="464"/>
      <c r="K135" s="209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1"/>
      <c r="AA135" s="463"/>
      <c r="AB135" s="210"/>
      <c r="AC135" s="465"/>
    </row>
    <row r="136" customFormat="false" ht="14.25" hidden="false" customHeight="false" outlineLevel="0" collapsed="false">
      <c r="A136" s="480"/>
      <c r="B136" s="481"/>
      <c r="C136" s="481"/>
      <c r="D136" s="35"/>
      <c r="E136" s="463"/>
      <c r="F136" s="210"/>
      <c r="G136" s="210"/>
      <c r="H136" s="210"/>
      <c r="I136" s="210"/>
      <c r="J136" s="464"/>
      <c r="K136" s="209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1"/>
      <c r="AA136" s="463"/>
      <c r="AB136" s="210"/>
      <c r="AC136" s="465"/>
    </row>
    <row r="137" customFormat="false" ht="14.25" hidden="false" customHeight="false" outlineLevel="0" collapsed="false">
      <c r="A137" s="480"/>
      <c r="B137" s="481"/>
      <c r="C137" s="481"/>
      <c r="D137" s="35"/>
      <c r="E137" s="463"/>
      <c r="F137" s="210"/>
      <c r="G137" s="210"/>
      <c r="H137" s="210"/>
      <c r="I137" s="210"/>
      <c r="J137" s="464"/>
      <c r="K137" s="209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1"/>
      <c r="AA137" s="463"/>
      <c r="AB137" s="210"/>
      <c r="AC137" s="465"/>
    </row>
    <row r="138" customFormat="false" ht="14.25" hidden="false" customHeight="false" outlineLevel="0" collapsed="false">
      <c r="A138" s="480"/>
      <c r="B138" s="481"/>
      <c r="C138" s="481"/>
      <c r="D138" s="35"/>
      <c r="E138" s="463"/>
      <c r="F138" s="210"/>
      <c r="G138" s="210"/>
      <c r="H138" s="210"/>
      <c r="I138" s="210"/>
      <c r="J138" s="464"/>
      <c r="K138" s="209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1"/>
      <c r="AA138" s="463"/>
      <c r="AB138" s="210"/>
      <c r="AC138" s="465"/>
    </row>
    <row r="139" customFormat="false" ht="14.25" hidden="false" customHeight="false" outlineLevel="0" collapsed="false">
      <c r="A139" s="480"/>
      <c r="B139" s="481"/>
      <c r="C139" s="481"/>
      <c r="D139" s="35"/>
      <c r="E139" s="463"/>
      <c r="F139" s="210"/>
      <c r="G139" s="210"/>
      <c r="H139" s="210"/>
      <c r="I139" s="210"/>
      <c r="J139" s="464"/>
      <c r="K139" s="209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1"/>
      <c r="AA139" s="463"/>
      <c r="AB139" s="210"/>
      <c r="AC139" s="465"/>
    </row>
    <row r="140" customFormat="false" ht="14.25" hidden="false" customHeight="false" outlineLevel="0" collapsed="false">
      <c r="A140" s="480"/>
      <c r="B140" s="481"/>
      <c r="C140" s="481"/>
      <c r="D140" s="35"/>
      <c r="E140" s="463"/>
      <c r="F140" s="210"/>
      <c r="G140" s="210"/>
      <c r="H140" s="210"/>
      <c r="I140" s="210"/>
      <c r="J140" s="464"/>
      <c r="K140" s="209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1"/>
      <c r="AA140" s="463"/>
      <c r="AB140" s="210"/>
      <c r="AC140" s="465"/>
    </row>
    <row r="141" customFormat="false" ht="14.25" hidden="false" customHeight="false" outlineLevel="0" collapsed="false">
      <c r="A141" s="480"/>
      <c r="B141" s="481"/>
      <c r="C141" s="481"/>
      <c r="D141" s="35"/>
      <c r="E141" s="463"/>
      <c r="F141" s="210"/>
      <c r="G141" s="210"/>
      <c r="H141" s="210"/>
      <c r="I141" s="210"/>
      <c r="J141" s="464"/>
      <c r="K141" s="209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1"/>
      <c r="AA141" s="463"/>
      <c r="AB141" s="210"/>
      <c r="AC141" s="465"/>
    </row>
    <row r="142" customFormat="false" ht="14.25" hidden="false" customHeight="false" outlineLevel="0" collapsed="false">
      <c r="A142" s="480"/>
      <c r="B142" s="481"/>
      <c r="C142" s="481"/>
      <c r="D142" s="35"/>
      <c r="E142" s="463"/>
      <c r="F142" s="210"/>
      <c r="G142" s="210"/>
      <c r="H142" s="210"/>
      <c r="I142" s="210"/>
      <c r="J142" s="464"/>
      <c r="K142" s="209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1"/>
      <c r="AA142" s="463"/>
      <c r="AB142" s="210"/>
      <c r="AC142" s="465"/>
    </row>
    <row r="143" customFormat="false" ht="14.25" hidden="false" customHeight="false" outlineLevel="0" collapsed="false">
      <c r="A143" s="480"/>
      <c r="B143" s="481"/>
      <c r="C143" s="481"/>
      <c r="D143" s="35"/>
      <c r="E143" s="463"/>
      <c r="F143" s="210"/>
      <c r="G143" s="210"/>
      <c r="H143" s="210"/>
      <c r="I143" s="210"/>
      <c r="J143" s="464"/>
      <c r="K143" s="209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1"/>
      <c r="AA143" s="463"/>
      <c r="AB143" s="210"/>
      <c r="AC143" s="465"/>
    </row>
    <row r="144" customFormat="false" ht="14.25" hidden="false" customHeight="false" outlineLevel="0" collapsed="false">
      <c r="A144" s="480"/>
      <c r="B144" s="481"/>
      <c r="C144" s="481"/>
      <c r="D144" s="35"/>
      <c r="E144" s="463"/>
      <c r="F144" s="210"/>
      <c r="G144" s="210"/>
      <c r="H144" s="210"/>
      <c r="I144" s="210"/>
      <c r="J144" s="464"/>
      <c r="K144" s="209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1"/>
      <c r="AA144" s="463"/>
      <c r="AB144" s="210"/>
      <c r="AC144" s="465"/>
    </row>
    <row r="145" customFormat="false" ht="14.25" hidden="false" customHeight="false" outlineLevel="0" collapsed="false">
      <c r="A145" s="480"/>
      <c r="B145" s="481"/>
      <c r="C145" s="481"/>
      <c r="D145" s="35"/>
      <c r="E145" s="463"/>
      <c r="F145" s="210"/>
      <c r="G145" s="210"/>
      <c r="H145" s="210"/>
      <c r="I145" s="210"/>
      <c r="J145" s="464"/>
      <c r="K145" s="209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1"/>
      <c r="AA145" s="463"/>
      <c r="AB145" s="210"/>
      <c r="AC145" s="465"/>
    </row>
    <row r="146" customFormat="false" ht="14.25" hidden="false" customHeight="false" outlineLevel="0" collapsed="false">
      <c r="A146" s="480"/>
      <c r="B146" s="481"/>
      <c r="C146" s="481"/>
      <c r="D146" s="35"/>
      <c r="E146" s="463"/>
      <c r="F146" s="210"/>
      <c r="G146" s="210"/>
      <c r="H146" s="210"/>
      <c r="I146" s="210"/>
      <c r="J146" s="464"/>
      <c r="K146" s="209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1"/>
      <c r="AA146" s="463"/>
      <c r="AB146" s="210"/>
      <c r="AC146" s="465"/>
    </row>
    <row r="147" customFormat="false" ht="14.25" hidden="false" customHeight="false" outlineLevel="0" collapsed="false">
      <c r="A147" s="480"/>
      <c r="B147" s="481"/>
      <c r="C147" s="481"/>
      <c r="D147" s="35"/>
      <c r="E147" s="463"/>
      <c r="F147" s="210"/>
      <c r="G147" s="210"/>
      <c r="H147" s="210"/>
      <c r="I147" s="210"/>
      <c r="J147" s="464"/>
      <c r="K147" s="209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1"/>
      <c r="AA147" s="463"/>
      <c r="AB147" s="210"/>
      <c r="AC147" s="465"/>
    </row>
    <row r="148" customFormat="false" ht="14.25" hidden="false" customHeight="false" outlineLevel="0" collapsed="false">
      <c r="A148" s="480"/>
      <c r="B148" s="481"/>
      <c r="C148" s="481"/>
      <c r="D148" s="35"/>
      <c r="E148" s="463"/>
      <c r="F148" s="210"/>
      <c r="G148" s="210"/>
      <c r="H148" s="210"/>
      <c r="I148" s="210"/>
      <c r="J148" s="464"/>
      <c r="K148" s="209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1"/>
      <c r="AA148" s="463"/>
      <c r="AB148" s="210"/>
      <c r="AC148" s="465"/>
    </row>
    <row r="149" customFormat="false" ht="14.25" hidden="false" customHeight="false" outlineLevel="0" collapsed="false">
      <c r="A149" s="480"/>
      <c r="B149" s="481"/>
      <c r="C149" s="481"/>
      <c r="D149" s="35"/>
      <c r="E149" s="463"/>
      <c r="F149" s="210"/>
      <c r="G149" s="210"/>
      <c r="H149" s="210"/>
      <c r="I149" s="210"/>
      <c r="J149" s="464"/>
      <c r="K149" s="209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1"/>
      <c r="AA149" s="463"/>
      <c r="AB149" s="210"/>
      <c r="AC149" s="465"/>
    </row>
    <row r="150" customFormat="false" ht="14.25" hidden="false" customHeight="false" outlineLevel="0" collapsed="false">
      <c r="A150" s="480"/>
      <c r="B150" s="481"/>
      <c r="C150" s="481"/>
      <c r="D150" s="35"/>
      <c r="E150" s="463"/>
      <c r="F150" s="210"/>
      <c r="G150" s="210"/>
      <c r="H150" s="210"/>
      <c r="I150" s="210"/>
      <c r="J150" s="464"/>
      <c r="K150" s="209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1"/>
      <c r="AA150" s="463"/>
      <c r="AB150" s="210"/>
      <c r="AC150" s="465"/>
    </row>
    <row r="151" customFormat="false" ht="14.25" hidden="false" customHeight="false" outlineLevel="0" collapsed="false">
      <c r="A151" s="480"/>
      <c r="B151" s="481"/>
      <c r="C151" s="481"/>
      <c r="D151" s="35"/>
      <c r="E151" s="463"/>
      <c r="F151" s="210"/>
      <c r="G151" s="210"/>
      <c r="H151" s="210"/>
      <c r="I151" s="210"/>
      <c r="J151" s="464"/>
      <c r="K151" s="209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1"/>
      <c r="AA151" s="463"/>
      <c r="AB151" s="210"/>
      <c r="AC151" s="465"/>
    </row>
    <row r="152" customFormat="false" ht="14.25" hidden="false" customHeight="false" outlineLevel="0" collapsed="false">
      <c r="A152" s="480"/>
      <c r="B152" s="481"/>
      <c r="C152" s="481"/>
      <c r="D152" s="35"/>
      <c r="E152" s="463"/>
      <c r="F152" s="210"/>
      <c r="G152" s="210"/>
      <c r="H152" s="210"/>
      <c r="I152" s="210"/>
      <c r="J152" s="464"/>
      <c r="K152" s="209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1"/>
      <c r="AA152" s="463"/>
      <c r="AB152" s="210"/>
      <c r="AC152" s="465"/>
    </row>
    <row r="153" customFormat="false" ht="14.25" hidden="false" customHeight="false" outlineLevel="0" collapsed="false">
      <c r="A153" s="480"/>
      <c r="B153" s="481"/>
      <c r="C153" s="481"/>
      <c r="D153" s="35"/>
      <c r="E153" s="463"/>
      <c r="F153" s="210"/>
      <c r="G153" s="210"/>
      <c r="H153" s="210"/>
      <c r="I153" s="210"/>
      <c r="J153" s="464"/>
      <c r="K153" s="209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1"/>
      <c r="AA153" s="463"/>
      <c r="AB153" s="210"/>
      <c r="AC153" s="465"/>
    </row>
    <row r="154" customFormat="false" ht="14.25" hidden="false" customHeight="false" outlineLevel="0" collapsed="false">
      <c r="A154" s="480"/>
      <c r="B154" s="481"/>
      <c r="C154" s="481"/>
      <c r="D154" s="35"/>
      <c r="E154" s="463"/>
      <c r="F154" s="210"/>
      <c r="G154" s="210"/>
      <c r="H154" s="210"/>
      <c r="I154" s="210"/>
      <c r="J154" s="464"/>
      <c r="K154" s="209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1"/>
      <c r="AA154" s="463"/>
      <c r="AB154" s="210"/>
      <c r="AC154" s="465"/>
    </row>
    <row r="155" customFormat="false" ht="14.25" hidden="false" customHeight="false" outlineLevel="0" collapsed="false">
      <c r="A155" s="480"/>
      <c r="B155" s="481"/>
      <c r="C155" s="481"/>
      <c r="D155" s="35"/>
      <c r="E155" s="463"/>
      <c r="F155" s="210"/>
      <c r="G155" s="210"/>
      <c r="H155" s="210"/>
      <c r="I155" s="210"/>
      <c r="J155" s="464"/>
      <c r="K155" s="209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1"/>
      <c r="AA155" s="463"/>
      <c r="AB155" s="210"/>
      <c r="AC155" s="465"/>
    </row>
    <row r="156" customFormat="false" ht="14.25" hidden="false" customHeight="false" outlineLevel="0" collapsed="false">
      <c r="A156" s="480"/>
      <c r="B156" s="481"/>
      <c r="C156" s="481"/>
      <c r="D156" s="35"/>
      <c r="E156" s="463"/>
      <c r="F156" s="210"/>
      <c r="G156" s="210"/>
      <c r="H156" s="210"/>
      <c r="I156" s="210"/>
      <c r="J156" s="464"/>
      <c r="K156" s="209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1"/>
      <c r="AA156" s="463"/>
      <c r="AB156" s="210"/>
      <c r="AC156" s="465"/>
    </row>
    <row r="157" customFormat="false" ht="14.25" hidden="false" customHeight="false" outlineLevel="0" collapsed="false">
      <c r="A157" s="480"/>
      <c r="B157" s="481"/>
      <c r="C157" s="481"/>
      <c r="D157" s="35"/>
      <c r="E157" s="463"/>
      <c r="F157" s="210"/>
      <c r="G157" s="210"/>
      <c r="H157" s="210"/>
      <c r="I157" s="210"/>
      <c r="J157" s="464"/>
      <c r="K157" s="209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1"/>
      <c r="AA157" s="463"/>
      <c r="AB157" s="210"/>
      <c r="AC157" s="465"/>
    </row>
    <row r="158" customFormat="false" ht="14.25" hidden="false" customHeight="false" outlineLevel="0" collapsed="false">
      <c r="A158" s="480"/>
      <c r="B158" s="481"/>
      <c r="C158" s="481"/>
      <c r="D158" s="35"/>
      <c r="E158" s="463"/>
      <c r="F158" s="210"/>
      <c r="G158" s="210"/>
      <c r="H158" s="210"/>
      <c r="I158" s="210"/>
      <c r="J158" s="464"/>
      <c r="K158" s="209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1"/>
      <c r="AA158" s="463"/>
      <c r="AB158" s="210"/>
      <c r="AC158" s="465"/>
    </row>
    <row r="159" customFormat="false" ht="14.25" hidden="false" customHeight="false" outlineLevel="0" collapsed="false">
      <c r="A159" s="480"/>
      <c r="B159" s="481"/>
      <c r="C159" s="481"/>
      <c r="D159" s="35"/>
      <c r="E159" s="463"/>
      <c r="F159" s="210"/>
      <c r="G159" s="210"/>
      <c r="H159" s="210"/>
      <c r="I159" s="210"/>
      <c r="J159" s="464"/>
      <c r="K159" s="209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1"/>
      <c r="AA159" s="463"/>
      <c r="AB159" s="210"/>
      <c r="AC159" s="465"/>
    </row>
    <row r="160" customFormat="false" ht="14.25" hidden="false" customHeight="false" outlineLevel="0" collapsed="false">
      <c r="A160" s="480"/>
      <c r="B160" s="481"/>
      <c r="C160" s="481"/>
      <c r="D160" s="35"/>
      <c r="E160" s="463"/>
      <c r="F160" s="210"/>
      <c r="G160" s="210"/>
      <c r="H160" s="210"/>
      <c r="I160" s="210"/>
      <c r="J160" s="464"/>
      <c r="K160" s="209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1"/>
      <c r="AA160" s="463"/>
      <c r="AB160" s="210"/>
      <c r="AC160" s="465"/>
    </row>
    <row r="161" customFormat="false" ht="14.25" hidden="false" customHeight="false" outlineLevel="0" collapsed="false">
      <c r="A161" s="480"/>
      <c r="B161" s="481"/>
      <c r="C161" s="481"/>
      <c r="D161" s="35"/>
      <c r="E161" s="463"/>
      <c r="F161" s="210"/>
      <c r="G161" s="210"/>
      <c r="H161" s="210"/>
      <c r="I161" s="210"/>
      <c r="J161" s="464"/>
      <c r="K161" s="209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1"/>
      <c r="AA161" s="463"/>
      <c r="AB161" s="210"/>
      <c r="AC161" s="465"/>
    </row>
    <row r="162" customFormat="false" ht="14.25" hidden="false" customHeight="false" outlineLevel="0" collapsed="false">
      <c r="A162" s="480"/>
      <c r="B162" s="481"/>
      <c r="C162" s="481"/>
      <c r="D162" s="35"/>
      <c r="E162" s="463"/>
      <c r="F162" s="210"/>
      <c r="G162" s="210"/>
      <c r="H162" s="210"/>
      <c r="I162" s="210"/>
      <c r="J162" s="464"/>
      <c r="K162" s="209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1"/>
      <c r="AA162" s="463"/>
      <c r="AB162" s="210"/>
      <c r="AC162" s="465"/>
    </row>
    <row r="163" customFormat="false" ht="14.25" hidden="false" customHeight="false" outlineLevel="0" collapsed="false">
      <c r="A163" s="480"/>
      <c r="B163" s="481"/>
      <c r="C163" s="481"/>
      <c r="D163" s="35"/>
      <c r="E163" s="463"/>
      <c r="F163" s="210"/>
      <c r="G163" s="210"/>
      <c r="H163" s="210"/>
      <c r="I163" s="210"/>
      <c r="J163" s="464"/>
      <c r="K163" s="209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1"/>
      <c r="AA163" s="463"/>
      <c r="AB163" s="210"/>
      <c r="AC163" s="465"/>
    </row>
    <row r="164" customFormat="false" ht="14.25" hidden="false" customHeight="false" outlineLevel="0" collapsed="false">
      <c r="A164" s="480"/>
      <c r="B164" s="481"/>
      <c r="C164" s="481"/>
      <c r="D164" s="35"/>
      <c r="E164" s="463"/>
      <c r="F164" s="210"/>
      <c r="G164" s="210"/>
      <c r="H164" s="210"/>
      <c r="I164" s="210"/>
      <c r="J164" s="464"/>
      <c r="K164" s="209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1"/>
      <c r="AA164" s="463"/>
      <c r="AB164" s="210"/>
      <c r="AC164" s="465"/>
    </row>
    <row r="165" customFormat="false" ht="14.25" hidden="false" customHeight="false" outlineLevel="0" collapsed="false">
      <c r="A165" s="480"/>
      <c r="B165" s="481"/>
      <c r="C165" s="481"/>
      <c r="D165" s="35"/>
      <c r="E165" s="463"/>
      <c r="F165" s="210"/>
      <c r="G165" s="210"/>
      <c r="H165" s="210"/>
      <c r="I165" s="210"/>
      <c r="J165" s="464"/>
      <c r="K165" s="209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1"/>
      <c r="AA165" s="463"/>
      <c r="AB165" s="210"/>
      <c r="AC165" s="465"/>
    </row>
    <row r="166" customFormat="false" ht="14.25" hidden="false" customHeight="false" outlineLevel="0" collapsed="false">
      <c r="A166" s="480"/>
      <c r="B166" s="481"/>
      <c r="C166" s="481"/>
      <c r="D166" s="35"/>
      <c r="E166" s="463"/>
      <c r="F166" s="210"/>
      <c r="G166" s="210"/>
      <c r="H166" s="210"/>
      <c r="I166" s="210"/>
      <c r="J166" s="464"/>
      <c r="K166" s="209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1"/>
      <c r="AA166" s="463"/>
      <c r="AB166" s="210"/>
      <c r="AC166" s="465"/>
    </row>
    <row r="167" customFormat="false" ht="14.25" hidden="false" customHeight="false" outlineLevel="0" collapsed="false">
      <c r="A167" s="480"/>
      <c r="B167" s="481"/>
      <c r="C167" s="481"/>
      <c r="D167" s="35"/>
      <c r="E167" s="463"/>
      <c r="F167" s="210"/>
      <c r="G167" s="210"/>
      <c r="H167" s="210"/>
      <c r="I167" s="210"/>
      <c r="J167" s="464"/>
      <c r="K167" s="209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1"/>
      <c r="AA167" s="463"/>
      <c r="AB167" s="210"/>
      <c r="AC167" s="465"/>
    </row>
    <row r="168" customFormat="false" ht="14.25" hidden="false" customHeight="false" outlineLevel="0" collapsed="false">
      <c r="A168" s="480"/>
      <c r="B168" s="481"/>
      <c r="C168" s="481"/>
      <c r="D168" s="35"/>
      <c r="E168" s="463"/>
      <c r="F168" s="210"/>
      <c r="G168" s="210"/>
      <c r="H168" s="210"/>
      <c r="I168" s="210"/>
      <c r="J168" s="464"/>
      <c r="K168" s="209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1"/>
      <c r="AA168" s="463"/>
      <c r="AB168" s="210"/>
      <c r="AC168" s="465"/>
    </row>
    <row r="169" customFormat="false" ht="14.25" hidden="false" customHeight="false" outlineLevel="0" collapsed="false">
      <c r="A169" s="480"/>
      <c r="B169" s="481"/>
      <c r="C169" s="481"/>
      <c r="D169" s="35"/>
      <c r="E169" s="463"/>
      <c r="F169" s="210"/>
      <c r="G169" s="210"/>
      <c r="H169" s="210"/>
      <c r="I169" s="210"/>
      <c r="J169" s="464"/>
      <c r="K169" s="209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1"/>
      <c r="AA169" s="463"/>
      <c r="AB169" s="210"/>
      <c r="AC169" s="465"/>
    </row>
    <row r="170" customFormat="false" ht="14.25" hidden="false" customHeight="false" outlineLevel="0" collapsed="false">
      <c r="A170" s="480"/>
      <c r="B170" s="481"/>
      <c r="C170" s="481"/>
      <c r="D170" s="35"/>
      <c r="E170" s="463"/>
      <c r="F170" s="210"/>
      <c r="G170" s="210"/>
      <c r="H170" s="210"/>
      <c r="I170" s="210"/>
      <c r="J170" s="464"/>
      <c r="K170" s="209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1"/>
      <c r="AA170" s="463"/>
      <c r="AB170" s="210"/>
      <c r="AC170" s="465"/>
    </row>
    <row r="171" customFormat="false" ht="14.25" hidden="false" customHeight="false" outlineLevel="0" collapsed="false">
      <c r="A171" s="480"/>
      <c r="B171" s="481"/>
      <c r="C171" s="481"/>
      <c r="D171" s="35"/>
      <c r="E171" s="463"/>
      <c r="F171" s="210"/>
      <c r="G171" s="210"/>
      <c r="H171" s="210"/>
      <c r="I171" s="210"/>
      <c r="J171" s="464"/>
      <c r="K171" s="209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1"/>
      <c r="AA171" s="463"/>
      <c r="AB171" s="210"/>
      <c r="AC171" s="465"/>
    </row>
    <row r="172" customFormat="false" ht="14.25" hidden="false" customHeight="false" outlineLevel="0" collapsed="false">
      <c r="A172" s="480"/>
      <c r="B172" s="481"/>
      <c r="C172" s="481"/>
      <c r="D172" s="35"/>
      <c r="E172" s="463"/>
      <c r="F172" s="210"/>
      <c r="G172" s="210"/>
      <c r="H172" s="210"/>
      <c r="I172" s="210"/>
      <c r="J172" s="464"/>
      <c r="K172" s="209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1"/>
      <c r="AA172" s="463"/>
      <c r="AB172" s="210"/>
      <c r="AC172" s="465"/>
    </row>
    <row r="173" customFormat="false" ht="14.25" hidden="false" customHeight="false" outlineLevel="0" collapsed="false">
      <c r="A173" s="480"/>
      <c r="B173" s="481"/>
      <c r="C173" s="481"/>
      <c r="D173" s="35"/>
      <c r="E173" s="463"/>
      <c r="F173" s="210"/>
      <c r="G173" s="210"/>
      <c r="H173" s="210"/>
      <c r="I173" s="210"/>
      <c r="J173" s="464"/>
      <c r="K173" s="209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1"/>
      <c r="AA173" s="463"/>
      <c r="AB173" s="210"/>
      <c r="AC173" s="465"/>
    </row>
    <row r="174" customFormat="false" ht="14.25" hidden="false" customHeight="false" outlineLevel="0" collapsed="false">
      <c r="A174" s="480"/>
      <c r="B174" s="481"/>
      <c r="C174" s="481"/>
      <c r="D174" s="35"/>
      <c r="E174" s="463"/>
      <c r="F174" s="210"/>
      <c r="G174" s="210"/>
      <c r="H174" s="210"/>
      <c r="I174" s="210"/>
      <c r="J174" s="464"/>
      <c r="K174" s="209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1"/>
      <c r="AA174" s="463"/>
      <c r="AB174" s="210"/>
      <c r="AC174" s="465"/>
    </row>
    <row r="175" customFormat="false" ht="14.25" hidden="false" customHeight="false" outlineLevel="0" collapsed="false">
      <c r="A175" s="480"/>
      <c r="B175" s="481"/>
      <c r="C175" s="481"/>
      <c r="D175" s="35"/>
      <c r="E175" s="463"/>
      <c r="F175" s="210"/>
      <c r="G175" s="210"/>
      <c r="H175" s="210"/>
      <c r="I175" s="210"/>
      <c r="J175" s="464"/>
      <c r="K175" s="209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1"/>
      <c r="AA175" s="463"/>
      <c r="AB175" s="210"/>
      <c r="AC175" s="465"/>
    </row>
    <row r="176" customFormat="false" ht="14.25" hidden="false" customHeight="false" outlineLevel="0" collapsed="false">
      <c r="A176" s="480"/>
      <c r="B176" s="481"/>
      <c r="C176" s="481"/>
      <c r="D176" s="35"/>
      <c r="E176" s="463"/>
      <c r="F176" s="210"/>
      <c r="G176" s="210"/>
      <c r="H176" s="210"/>
      <c r="I176" s="210"/>
      <c r="J176" s="464"/>
      <c r="K176" s="209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1"/>
      <c r="AA176" s="463"/>
      <c r="AB176" s="210"/>
      <c r="AC176" s="465"/>
    </row>
    <row r="177" customFormat="false" ht="14.25" hidden="false" customHeight="false" outlineLevel="0" collapsed="false">
      <c r="A177" s="480"/>
      <c r="B177" s="481"/>
      <c r="C177" s="481"/>
      <c r="D177" s="35"/>
      <c r="E177" s="463"/>
      <c r="F177" s="210"/>
      <c r="G177" s="210"/>
      <c r="H177" s="210"/>
      <c r="I177" s="210"/>
      <c r="J177" s="464"/>
      <c r="K177" s="209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1"/>
      <c r="AA177" s="463"/>
      <c r="AB177" s="210"/>
      <c r="AC177" s="465"/>
    </row>
    <row r="178" customFormat="false" ht="14.25" hidden="false" customHeight="false" outlineLevel="0" collapsed="false">
      <c r="A178" s="480"/>
      <c r="B178" s="481"/>
      <c r="C178" s="481"/>
      <c r="D178" s="35"/>
      <c r="E178" s="463"/>
      <c r="F178" s="210"/>
      <c r="G178" s="210"/>
      <c r="H178" s="210"/>
      <c r="I178" s="210"/>
      <c r="J178" s="464"/>
      <c r="K178" s="209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1"/>
      <c r="AA178" s="463"/>
      <c r="AB178" s="210"/>
      <c r="AC178" s="465"/>
    </row>
    <row r="179" customFormat="false" ht="14.25" hidden="false" customHeight="false" outlineLevel="0" collapsed="false">
      <c r="A179" s="480"/>
      <c r="B179" s="481"/>
      <c r="C179" s="481"/>
      <c r="D179" s="35"/>
      <c r="E179" s="463"/>
      <c r="F179" s="210"/>
      <c r="G179" s="210"/>
      <c r="H179" s="210"/>
      <c r="I179" s="210"/>
      <c r="J179" s="464"/>
      <c r="K179" s="209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1"/>
      <c r="AA179" s="463"/>
      <c r="AB179" s="210"/>
      <c r="AC179" s="465"/>
    </row>
    <row r="180" customFormat="false" ht="14.25" hidden="false" customHeight="false" outlineLevel="0" collapsed="false">
      <c r="A180" s="480"/>
      <c r="B180" s="481"/>
      <c r="C180" s="481"/>
      <c r="D180" s="35"/>
      <c r="E180" s="463"/>
      <c r="F180" s="210"/>
      <c r="G180" s="210"/>
      <c r="H180" s="210"/>
      <c r="I180" s="210"/>
      <c r="J180" s="464"/>
      <c r="K180" s="209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1"/>
      <c r="AA180" s="463"/>
      <c r="AB180" s="210"/>
      <c r="AC180" s="465"/>
    </row>
    <row r="181" customFormat="false" ht="14.25" hidden="false" customHeight="false" outlineLevel="0" collapsed="false">
      <c r="A181" s="480"/>
      <c r="B181" s="481"/>
      <c r="C181" s="481"/>
      <c r="D181" s="35"/>
      <c r="E181" s="463"/>
      <c r="F181" s="210"/>
      <c r="G181" s="210"/>
      <c r="H181" s="210"/>
      <c r="I181" s="210"/>
      <c r="J181" s="464"/>
      <c r="K181" s="209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1"/>
      <c r="AA181" s="463"/>
      <c r="AB181" s="210"/>
      <c r="AC181" s="465"/>
    </row>
    <row r="182" customFormat="false" ht="14.25" hidden="false" customHeight="false" outlineLevel="0" collapsed="false">
      <c r="A182" s="480"/>
      <c r="B182" s="481"/>
      <c r="C182" s="481"/>
      <c r="D182" s="35"/>
      <c r="E182" s="463"/>
      <c r="F182" s="210"/>
      <c r="G182" s="210"/>
      <c r="H182" s="210"/>
      <c r="I182" s="210"/>
      <c r="J182" s="464"/>
      <c r="K182" s="209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1"/>
      <c r="AA182" s="463"/>
      <c r="AB182" s="210"/>
      <c r="AC182" s="465"/>
    </row>
    <row r="183" customFormat="false" ht="14.25" hidden="false" customHeight="false" outlineLevel="0" collapsed="false">
      <c r="A183" s="480"/>
      <c r="B183" s="481"/>
      <c r="C183" s="481"/>
      <c r="D183" s="35"/>
      <c r="E183" s="463"/>
      <c r="F183" s="210"/>
      <c r="G183" s="210"/>
      <c r="H183" s="210"/>
      <c r="I183" s="210"/>
      <c r="J183" s="464"/>
      <c r="K183" s="209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1"/>
      <c r="AA183" s="463"/>
      <c r="AB183" s="210"/>
      <c r="AC183" s="465"/>
    </row>
    <row r="184" customFormat="false" ht="14.25" hidden="false" customHeight="false" outlineLevel="0" collapsed="false">
      <c r="A184" s="480"/>
      <c r="B184" s="481"/>
      <c r="C184" s="481"/>
      <c r="D184" s="35"/>
      <c r="E184" s="463"/>
      <c r="F184" s="210"/>
      <c r="G184" s="210"/>
      <c r="H184" s="210"/>
      <c r="I184" s="210"/>
      <c r="J184" s="464"/>
      <c r="K184" s="209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1"/>
      <c r="AA184" s="463"/>
      <c r="AB184" s="210"/>
      <c r="AC184" s="465"/>
    </row>
    <row r="185" customFormat="false" ht="14.25" hidden="false" customHeight="false" outlineLevel="0" collapsed="false">
      <c r="A185" s="480"/>
      <c r="B185" s="481"/>
      <c r="C185" s="481"/>
      <c r="D185" s="35"/>
      <c r="E185" s="463"/>
      <c r="F185" s="210"/>
      <c r="G185" s="210"/>
      <c r="H185" s="210"/>
      <c r="I185" s="210"/>
      <c r="J185" s="464"/>
      <c r="K185" s="209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1"/>
      <c r="AA185" s="463"/>
      <c r="AB185" s="210"/>
      <c r="AC185" s="465"/>
    </row>
    <row r="186" customFormat="false" ht="14.25" hidden="false" customHeight="false" outlineLevel="0" collapsed="false">
      <c r="A186" s="480"/>
      <c r="B186" s="481"/>
      <c r="C186" s="481"/>
      <c r="D186" s="35"/>
      <c r="E186" s="463"/>
      <c r="F186" s="210"/>
      <c r="G186" s="210"/>
      <c r="H186" s="210"/>
      <c r="I186" s="210"/>
      <c r="J186" s="464"/>
      <c r="K186" s="209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1"/>
      <c r="AA186" s="463"/>
      <c r="AB186" s="210"/>
      <c r="AC186" s="465"/>
    </row>
    <row r="187" customFormat="false" ht="14.25" hidden="false" customHeight="false" outlineLevel="0" collapsed="false">
      <c r="A187" s="480"/>
      <c r="B187" s="481"/>
      <c r="C187" s="481"/>
      <c r="D187" s="35"/>
      <c r="E187" s="463"/>
      <c r="F187" s="210"/>
      <c r="G187" s="210"/>
      <c r="H187" s="210"/>
      <c r="I187" s="210"/>
      <c r="J187" s="464"/>
      <c r="K187" s="209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1"/>
      <c r="AA187" s="463"/>
      <c r="AB187" s="210"/>
      <c r="AC187" s="465"/>
    </row>
    <row r="188" customFormat="false" ht="14.25" hidden="false" customHeight="false" outlineLevel="0" collapsed="false">
      <c r="A188" s="480"/>
      <c r="B188" s="481"/>
      <c r="C188" s="481"/>
      <c r="D188" s="35"/>
      <c r="E188" s="463"/>
      <c r="F188" s="210"/>
      <c r="G188" s="210"/>
      <c r="H188" s="210"/>
      <c r="I188" s="210"/>
      <c r="J188" s="464"/>
      <c r="K188" s="209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1"/>
      <c r="AA188" s="463"/>
      <c r="AB188" s="210"/>
      <c r="AC188" s="465"/>
    </row>
    <row r="189" customFormat="false" ht="14.25" hidden="false" customHeight="false" outlineLevel="0" collapsed="false">
      <c r="A189" s="480"/>
      <c r="B189" s="481"/>
      <c r="C189" s="481"/>
      <c r="D189" s="35"/>
      <c r="E189" s="463"/>
      <c r="F189" s="210"/>
      <c r="G189" s="210"/>
      <c r="H189" s="210"/>
      <c r="I189" s="210"/>
      <c r="J189" s="464"/>
      <c r="K189" s="209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1"/>
      <c r="AA189" s="463"/>
      <c r="AB189" s="210"/>
      <c r="AC189" s="465"/>
    </row>
    <row r="190" customFormat="false" ht="14.25" hidden="false" customHeight="false" outlineLevel="0" collapsed="false">
      <c r="A190" s="480"/>
      <c r="B190" s="481"/>
      <c r="C190" s="481"/>
      <c r="D190" s="35"/>
      <c r="E190" s="463"/>
      <c r="F190" s="210"/>
      <c r="G190" s="210"/>
      <c r="H190" s="210"/>
      <c r="I190" s="210"/>
      <c r="J190" s="464"/>
      <c r="K190" s="209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1"/>
      <c r="AA190" s="463"/>
      <c r="AB190" s="210"/>
      <c r="AC190" s="465"/>
    </row>
    <row r="191" customFormat="false" ht="14.25" hidden="false" customHeight="false" outlineLevel="0" collapsed="false">
      <c r="A191" s="480"/>
      <c r="B191" s="481"/>
      <c r="C191" s="481"/>
      <c r="D191" s="35"/>
      <c r="E191" s="463"/>
      <c r="F191" s="210"/>
      <c r="G191" s="210"/>
      <c r="H191" s="210"/>
      <c r="I191" s="210"/>
      <c r="J191" s="464"/>
      <c r="K191" s="209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1"/>
      <c r="AA191" s="463"/>
      <c r="AB191" s="210"/>
      <c r="AC191" s="465"/>
    </row>
    <row r="192" customFormat="false" ht="14.25" hidden="false" customHeight="false" outlineLevel="0" collapsed="false">
      <c r="A192" s="480"/>
      <c r="B192" s="481"/>
      <c r="C192" s="481"/>
      <c r="D192" s="35"/>
      <c r="E192" s="463"/>
      <c r="F192" s="210"/>
      <c r="G192" s="210"/>
      <c r="H192" s="210"/>
      <c r="I192" s="210"/>
      <c r="J192" s="464"/>
      <c r="K192" s="209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1"/>
      <c r="AA192" s="463"/>
      <c r="AB192" s="210"/>
      <c r="AC192" s="465"/>
    </row>
    <row r="193" customFormat="false" ht="14.25" hidden="false" customHeight="false" outlineLevel="0" collapsed="false">
      <c r="A193" s="480"/>
      <c r="B193" s="481"/>
      <c r="C193" s="481"/>
      <c r="D193" s="35"/>
      <c r="E193" s="463"/>
      <c r="F193" s="210"/>
      <c r="G193" s="210"/>
      <c r="H193" s="210"/>
      <c r="I193" s="210"/>
      <c r="J193" s="464"/>
      <c r="K193" s="209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1"/>
      <c r="AA193" s="463"/>
      <c r="AB193" s="210"/>
      <c r="AC193" s="465"/>
    </row>
    <row r="194" customFormat="false" ht="14.25" hidden="false" customHeight="false" outlineLevel="0" collapsed="false">
      <c r="A194" s="480"/>
      <c r="B194" s="481"/>
      <c r="C194" s="481"/>
      <c r="D194" s="35"/>
      <c r="E194" s="463"/>
      <c r="F194" s="210"/>
      <c r="G194" s="210"/>
      <c r="H194" s="210"/>
      <c r="I194" s="210"/>
      <c r="J194" s="464"/>
      <c r="K194" s="209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1"/>
      <c r="AA194" s="463"/>
      <c r="AB194" s="210"/>
      <c r="AC194" s="465"/>
    </row>
    <row r="195" customFormat="false" ht="14.25" hidden="false" customHeight="false" outlineLevel="0" collapsed="false">
      <c r="A195" s="480"/>
      <c r="B195" s="481"/>
      <c r="C195" s="481"/>
      <c r="D195" s="35"/>
      <c r="E195" s="463"/>
      <c r="F195" s="210"/>
      <c r="G195" s="210"/>
      <c r="H195" s="210"/>
      <c r="I195" s="210"/>
      <c r="J195" s="464"/>
      <c r="K195" s="209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1"/>
      <c r="AA195" s="463"/>
      <c r="AB195" s="210"/>
      <c r="AC195" s="465"/>
    </row>
    <row r="196" customFormat="false" ht="14.25" hidden="false" customHeight="false" outlineLevel="0" collapsed="false">
      <c r="A196" s="480"/>
      <c r="B196" s="481"/>
      <c r="C196" s="481"/>
      <c r="D196" s="35"/>
      <c r="E196" s="463"/>
      <c r="F196" s="210"/>
      <c r="G196" s="210"/>
      <c r="H196" s="210"/>
      <c r="I196" s="210"/>
      <c r="J196" s="464"/>
      <c r="K196" s="209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1"/>
      <c r="AA196" s="463"/>
      <c r="AB196" s="210"/>
      <c r="AC196" s="465"/>
    </row>
    <row r="197" customFormat="false" ht="14.25" hidden="false" customHeight="false" outlineLevel="0" collapsed="false">
      <c r="A197" s="480"/>
      <c r="B197" s="481"/>
      <c r="C197" s="481"/>
      <c r="D197" s="35"/>
      <c r="E197" s="463"/>
      <c r="F197" s="210"/>
      <c r="G197" s="210"/>
      <c r="H197" s="210"/>
      <c r="I197" s="210"/>
      <c r="J197" s="464"/>
      <c r="K197" s="209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1"/>
      <c r="AA197" s="463"/>
      <c r="AB197" s="210"/>
      <c r="AC197" s="465"/>
    </row>
    <row r="198" customFormat="false" ht="14.25" hidden="false" customHeight="false" outlineLevel="0" collapsed="false">
      <c r="A198" s="480"/>
      <c r="B198" s="481"/>
      <c r="C198" s="481"/>
      <c r="D198" s="35"/>
      <c r="E198" s="463"/>
      <c r="F198" s="210"/>
      <c r="G198" s="210"/>
      <c r="H198" s="210"/>
      <c r="I198" s="210"/>
      <c r="J198" s="464"/>
      <c r="K198" s="209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1"/>
      <c r="AA198" s="463"/>
      <c r="AB198" s="210"/>
      <c r="AC198" s="465"/>
    </row>
    <row r="199" customFormat="false" ht="14.25" hidden="false" customHeight="false" outlineLevel="0" collapsed="false">
      <c r="A199" s="480"/>
      <c r="B199" s="481"/>
      <c r="C199" s="481"/>
      <c r="D199" s="35"/>
      <c r="E199" s="463"/>
      <c r="F199" s="210"/>
      <c r="G199" s="210"/>
      <c r="H199" s="210"/>
      <c r="I199" s="210"/>
      <c r="J199" s="464"/>
      <c r="K199" s="209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1"/>
      <c r="AA199" s="463"/>
      <c r="AB199" s="210"/>
      <c r="AC199" s="465"/>
    </row>
    <row r="200" customFormat="false" ht="14.25" hidden="false" customHeight="false" outlineLevel="0" collapsed="false">
      <c r="A200" s="480"/>
      <c r="B200" s="481"/>
      <c r="C200" s="481"/>
      <c r="D200" s="35"/>
      <c r="E200" s="463"/>
      <c r="F200" s="210"/>
      <c r="G200" s="210"/>
      <c r="H200" s="210"/>
      <c r="I200" s="210"/>
      <c r="J200" s="464"/>
      <c r="K200" s="209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1"/>
      <c r="AA200" s="463"/>
      <c r="AB200" s="210"/>
      <c r="AC200" s="465"/>
    </row>
    <row r="201" customFormat="false" ht="14.25" hidden="false" customHeight="false" outlineLevel="0" collapsed="false">
      <c r="A201" s="480"/>
      <c r="B201" s="481"/>
      <c r="C201" s="481"/>
      <c r="D201" s="35"/>
      <c r="E201" s="463"/>
      <c r="F201" s="210"/>
      <c r="G201" s="210"/>
      <c r="H201" s="210"/>
      <c r="I201" s="210"/>
      <c r="J201" s="464"/>
      <c r="K201" s="209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1"/>
      <c r="AA201" s="463"/>
      <c r="AB201" s="210"/>
      <c r="AC201" s="465"/>
    </row>
    <row r="202" customFormat="false" ht="14.25" hidden="false" customHeight="false" outlineLevel="0" collapsed="false">
      <c r="A202" s="480"/>
      <c r="B202" s="481"/>
      <c r="C202" s="481"/>
      <c r="D202" s="35"/>
      <c r="E202" s="463"/>
      <c r="F202" s="210"/>
      <c r="G202" s="210"/>
      <c r="H202" s="210"/>
      <c r="I202" s="210"/>
      <c r="J202" s="464"/>
      <c r="K202" s="209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1"/>
      <c r="AA202" s="463"/>
      <c r="AB202" s="210"/>
      <c r="AC202" s="465"/>
    </row>
    <row r="203" customFormat="false" ht="14.25" hidden="false" customHeight="false" outlineLevel="0" collapsed="false">
      <c r="A203" s="480"/>
      <c r="B203" s="481"/>
      <c r="C203" s="481"/>
      <c r="D203" s="35"/>
      <c r="E203" s="463"/>
      <c r="F203" s="210"/>
      <c r="G203" s="210"/>
      <c r="H203" s="210"/>
      <c r="I203" s="210"/>
      <c r="J203" s="464"/>
      <c r="K203" s="209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1"/>
      <c r="AA203" s="463"/>
      <c r="AB203" s="210"/>
      <c r="AC203" s="465"/>
    </row>
    <row r="204" customFormat="false" ht="14.25" hidden="false" customHeight="false" outlineLevel="0" collapsed="false">
      <c r="A204" s="480"/>
      <c r="B204" s="481"/>
      <c r="C204" s="481"/>
      <c r="D204" s="35"/>
      <c r="E204" s="463"/>
      <c r="F204" s="210"/>
      <c r="G204" s="210"/>
      <c r="H204" s="210"/>
      <c r="I204" s="210"/>
      <c r="J204" s="464"/>
      <c r="K204" s="209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1"/>
      <c r="AA204" s="463"/>
      <c r="AB204" s="210"/>
      <c r="AC204" s="465"/>
    </row>
    <row r="205" customFormat="false" ht="14.25" hidden="false" customHeight="false" outlineLevel="0" collapsed="false">
      <c r="A205" s="480"/>
      <c r="B205" s="481"/>
      <c r="C205" s="481"/>
      <c r="D205" s="35"/>
      <c r="E205" s="463"/>
      <c r="F205" s="210"/>
      <c r="G205" s="210"/>
      <c r="H205" s="210"/>
      <c r="I205" s="210"/>
      <c r="J205" s="464"/>
      <c r="K205" s="209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1"/>
      <c r="AA205" s="463"/>
      <c r="AB205" s="210"/>
      <c r="AC205" s="465"/>
    </row>
    <row r="206" customFormat="false" ht="14.25" hidden="false" customHeight="false" outlineLevel="0" collapsed="false">
      <c r="A206" s="480"/>
      <c r="B206" s="481"/>
      <c r="C206" s="481"/>
      <c r="D206" s="35"/>
      <c r="E206" s="463"/>
      <c r="F206" s="210"/>
      <c r="G206" s="210"/>
      <c r="H206" s="210"/>
      <c r="I206" s="210"/>
      <c r="J206" s="464"/>
      <c r="K206" s="209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1"/>
      <c r="AA206" s="463"/>
      <c r="AB206" s="210"/>
      <c r="AC206" s="465"/>
    </row>
    <row r="207" customFormat="false" ht="14.25" hidden="false" customHeight="false" outlineLevel="0" collapsed="false">
      <c r="A207" s="480"/>
      <c r="B207" s="481"/>
      <c r="C207" s="481"/>
      <c r="D207" s="35"/>
      <c r="E207" s="463"/>
      <c r="F207" s="210"/>
      <c r="G207" s="210"/>
      <c r="H207" s="210"/>
      <c r="I207" s="210"/>
      <c r="J207" s="464"/>
      <c r="K207" s="209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1"/>
      <c r="AA207" s="463"/>
      <c r="AB207" s="210"/>
      <c r="AC207" s="465"/>
    </row>
    <row r="208" customFormat="false" ht="14.25" hidden="false" customHeight="false" outlineLevel="0" collapsed="false">
      <c r="A208" s="480"/>
      <c r="B208" s="481"/>
      <c r="C208" s="481"/>
      <c r="D208" s="35"/>
      <c r="E208" s="463"/>
      <c r="F208" s="210"/>
      <c r="G208" s="210"/>
      <c r="H208" s="210"/>
      <c r="I208" s="210"/>
      <c r="J208" s="464"/>
      <c r="K208" s="209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1"/>
      <c r="AA208" s="463"/>
      <c r="AB208" s="210"/>
      <c r="AC208" s="465"/>
    </row>
    <row r="209" customFormat="false" ht="14.25" hidden="false" customHeight="false" outlineLevel="0" collapsed="false">
      <c r="A209" s="480"/>
      <c r="B209" s="481"/>
      <c r="C209" s="481"/>
      <c r="D209" s="35"/>
      <c r="E209" s="463"/>
      <c r="F209" s="210"/>
      <c r="G209" s="210"/>
      <c r="H209" s="210"/>
      <c r="I209" s="210"/>
      <c r="J209" s="464"/>
      <c r="K209" s="209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1"/>
      <c r="AA209" s="463"/>
      <c r="AB209" s="210"/>
      <c r="AC209" s="465"/>
    </row>
    <row r="210" customFormat="false" ht="14.25" hidden="false" customHeight="false" outlineLevel="0" collapsed="false">
      <c r="A210" s="480"/>
      <c r="B210" s="481"/>
      <c r="C210" s="481"/>
      <c r="D210" s="35"/>
      <c r="E210" s="463"/>
      <c r="F210" s="210"/>
      <c r="G210" s="210"/>
      <c r="H210" s="210"/>
      <c r="I210" s="210"/>
      <c r="J210" s="464"/>
      <c r="K210" s="209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1"/>
      <c r="AA210" s="463"/>
      <c r="AB210" s="210"/>
      <c r="AC210" s="465"/>
    </row>
    <row r="211" customFormat="false" ht="14.25" hidden="false" customHeight="false" outlineLevel="0" collapsed="false">
      <c r="A211" s="480"/>
      <c r="B211" s="481"/>
      <c r="C211" s="481"/>
      <c r="D211" s="35"/>
      <c r="E211" s="463"/>
      <c r="F211" s="210"/>
      <c r="G211" s="210"/>
      <c r="H211" s="210"/>
      <c r="I211" s="210"/>
      <c r="J211" s="464"/>
      <c r="K211" s="209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1"/>
      <c r="AA211" s="463"/>
      <c r="AB211" s="210"/>
      <c r="AC211" s="465"/>
    </row>
    <row r="212" customFormat="false" ht="14.25" hidden="false" customHeight="false" outlineLevel="0" collapsed="false">
      <c r="A212" s="480"/>
      <c r="B212" s="481"/>
      <c r="C212" s="481"/>
      <c r="D212" s="35"/>
      <c r="E212" s="463"/>
      <c r="F212" s="210"/>
      <c r="G212" s="210"/>
      <c r="H212" s="210"/>
      <c r="I212" s="210"/>
      <c r="J212" s="464"/>
      <c r="K212" s="209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1"/>
      <c r="AA212" s="463"/>
      <c r="AB212" s="210"/>
      <c r="AC212" s="465"/>
    </row>
    <row r="213" customFormat="false" ht="14.25" hidden="false" customHeight="false" outlineLevel="0" collapsed="false">
      <c r="A213" s="480"/>
      <c r="B213" s="481"/>
      <c r="C213" s="481"/>
      <c r="D213" s="35"/>
      <c r="E213" s="463"/>
      <c r="F213" s="210"/>
      <c r="G213" s="210"/>
      <c r="H213" s="210"/>
      <c r="I213" s="210"/>
      <c r="J213" s="464"/>
      <c r="K213" s="209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1"/>
      <c r="AA213" s="463"/>
      <c r="AB213" s="210"/>
      <c r="AC213" s="465"/>
    </row>
    <row r="214" customFormat="false" ht="14.25" hidden="false" customHeight="false" outlineLevel="0" collapsed="false">
      <c r="A214" s="480"/>
      <c r="B214" s="481"/>
      <c r="C214" s="481"/>
      <c r="D214" s="35"/>
      <c r="E214" s="463"/>
      <c r="F214" s="210"/>
      <c r="G214" s="210"/>
      <c r="H214" s="210"/>
      <c r="I214" s="210"/>
      <c r="J214" s="464"/>
      <c r="K214" s="209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1"/>
      <c r="AA214" s="463"/>
      <c r="AB214" s="210"/>
      <c r="AC214" s="465"/>
    </row>
    <row r="215" customFormat="false" ht="14.25" hidden="false" customHeight="false" outlineLevel="0" collapsed="false">
      <c r="A215" s="480"/>
      <c r="B215" s="481"/>
      <c r="C215" s="481"/>
      <c r="D215" s="35"/>
      <c r="E215" s="463"/>
      <c r="F215" s="210"/>
      <c r="G215" s="210"/>
      <c r="H215" s="210"/>
      <c r="I215" s="210"/>
      <c r="J215" s="464"/>
      <c r="K215" s="209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1"/>
      <c r="AA215" s="463"/>
      <c r="AB215" s="210"/>
      <c r="AC215" s="465"/>
    </row>
    <row r="216" customFormat="false" ht="14.25" hidden="false" customHeight="false" outlineLevel="0" collapsed="false">
      <c r="A216" s="480"/>
      <c r="B216" s="481"/>
      <c r="C216" s="481"/>
      <c r="D216" s="35"/>
      <c r="E216" s="463"/>
      <c r="F216" s="210"/>
      <c r="G216" s="210"/>
      <c r="H216" s="210"/>
      <c r="I216" s="210"/>
      <c r="J216" s="464"/>
      <c r="K216" s="209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1"/>
      <c r="AA216" s="463"/>
      <c r="AB216" s="210"/>
      <c r="AC216" s="465"/>
    </row>
    <row r="217" customFormat="false" ht="14.25" hidden="false" customHeight="false" outlineLevel="0" collapsed="false">
      <c r="A217" s="480"/>
      <c r="B217" s="481"/>
      <c r="C217" s="481"/>
      <c r="D217" s="35"/>
      <c r="E217" s="463"/>
      <c r="F217" s="210"/>
      <c r="G217" s="210"/>
      <c r="H217" s="210"/>
      <c r="I217" s="210"/>
      <c r="J217" s="464"/>
      <c r="K217" s="209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1"/>
      <c r="AA217" s="463"/>
      <c r="AB217" s="210"/>
      <c r="AC217" s="465"/>
    </row>
    <row r="218" customFormat="false" ht="14.25" hidden="false" customHeight="false" outlineLevel="0" collapsed="false">
      <c r="A218" s="480"/>
      <c r="B218" s="481"/>
      <c r="C218" s="481"/>
      <c r="D218" s="35"/>
      <c r="E218" s="463"/>
      <c r="F218" s="210"/>
      <c r="G218" s="210"/>
      <c r="H218" s="210"/>
      <c r="I218" s="210"/>
      <c r="J218" s="464"/>
      <c r="K218" s="209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1"/>
      <c r="AA218" s="463"/>
      <c r="AB218" s="210"/>
      <c r="AC218" s="465"/>
    </row>
    <row r="219" customFormat="false" ht="14.25" hidden="false" customHeight="false" outlineLevel="0" collapsed="false">
      <c r="A219" s="480"/>
      <c r="B219" s="481"/>
      <c r="C219" s="481"/>
      <c r="D219" s="35"/>
      <c r="E219" s="463"/>
      <c r="F219" s="210"/>
      <c r="G219" s="210"/>
      <c r="H219" s="210"/>
      <c r="I219" s="210"/>
      <c r="J219" s="464"/>
      <c r="K219" s="209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1"/>
      <c r="AA219" s="463"/>
      <c r="AB219" s="210"/>
      <c r="AC219" s="465"/>
    </row>
    <row r="220" customFormat="false" ht="14.25" hidden="false" customHeight="false" outlineLevel="0" collapsed="false">
      <c r="A220" s="480"/>
      <c r="B220" s="481"/>
      <c r="C220" s="481"/>
      <c r="D220" s="35"/>
      <c r="E220" s="463"/>
      <c r="F220" s="210"/>
      <c r="G220" s="210"/>
      <c r="H220" s="210"/>
      <c r="I220" s="210"/>
      <c r="J220" s="464"/>
      <c r="K220" s="209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1"/>
      <c r="AA220" s="463"/>
      <c r="AB220" s="210"/>
      <c r="AC220" s="465"/>
    </row>
    <row r="221" customFormat="false" ht="14.25" hidden="false" customHeight="false" outlineLevel="0" collapsed="false">
      <c r="A221" s="480"/>
      <c r="B221" s="481"/>
      <c r="C221" s="481"/>
      <c r="D221" s="35"/>
      <c r="E221" s="463"/>
      <c r="F221" s="210"/>
      <c r="G221" s="210"/>
      <c r="H221" s="210"/>
      <c r="I221" s="210"/>
      <c r="J221" s="464"/>
      <c r="K221" s="209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1"/>
      <c r="AA221" s="463"/>
      <c r="AB221" s="210"/>
      <c r="AC221" s="465"/>
    </row>
    <row r="222" customFormat="false" ht="14.25" hidden="false" customHeight="false" outlineLevel="0" collapsed="false">
      <c r="A222" s="480"/>
      <c r="B222" s="481"/>
      <c r="C222" s="481"/>
      <c r="D222" s="35"/>
      <c r="E222" s="463"/>
      <c r="F222" s="210"/>
      <c r="G222" s="210"/>
      <c r="H222" s="210"/>
      <c r="I222" s="210"/>
      <c r="J222" s="464"/>
      <c r="K222" s="209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1"/>
      <c r="AA222" s="463"/>
      <c r="AB222" s="210"/>
      <c r="AC222" s="465"/>
    </row>
    <row r="223" customFormat="false" ht="14.25" hidden="false" customHeight="false" outlineLevel="0" collapsed="false">
      <c r="A223" s="480"/>
      <c r="B223" s="481"/>
      <c r="C223" s="481"/>
      <c r="D223" s="35"/>
      <c r="E223" s="463"/>
      <c r="F223" s="210"/>
      <c r="G223" s="210"/>
      <c r="H223" s="210"/>
      <c r="I223" s="210"/>
      <c r="J223" s="464"/>
      <c r="K223" s="209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1"/>
      <c r="AA223" s="463"/>
      <c r="AB223" s="210"/>
      <c r="AC223" s="465"/>
    </row>
    <row r="224" customFormat="false" ht="14.25" hidden="false" customHeight="false" outlineLevel="0" collapsed="false">
      <c r="A224" s="480"/>
      <c r="B224" s="481"/>
      <c r="C224" s="481"/>
      <c r="D224" s="35"/>
      <c r="E224" s="463"/>
      <c r="F224" s="210"/>
      <c r="G224" s="210"/>
      <c r="H224" s="210"/>
      <c r="I224" s="210"/>
      <c r="J224" s="464"/>
      <c r="K224" s="209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1"/>
      <c r="AA224" s="463"/>
      <c r="AB224" s="210"/>
      <c r="AC224" s="465"/>
    </row>
    <row r="225" customFormat="false" ht="14.25" hidden="false" customHeight="false" outlineLevel="0" collapsed="false">
      <c r="A225" s="480"/>
      <c r="B225" s="481"/>
      <c r="C225" s="481"/>
      <c r="D225" s="35"/>
      <c r="E225" s="463"/>
      <c r="F225" s="210"/>
      <c r="G225" s="210"/>
      <c r="H225" s="210"/>
      <c r="I225" s="210"/>
      <c r="J225" s="464"/>
      <c r="K225" s="209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1"/>
      <c r="AA225" s="463"/>
      <c r="AB225" s="210"/>
      <c r="AC225" s="465"/>
    </row>
    <row r="226" customFormat="false" ht="14.25" hidden="false" customHeight="false" outlineLevel="0" collapsed="false">
      <c r="A226" s="480"/>
      <c r="B226" s="481"/>
      <c r="C226" s="481"/>
      <c r="D226" s="35"/>
      <c r="E226" s="463"/>
      <c r="F226" s="210"/>
      <c r="G226" s="210"/>
      <c r="H226" s="210"/>
      <c r="I226" s="210"/>
      <c r="J226" s="464"/>
      <c r="K226" s="209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1"/>
      <c r="AA226" s="463"/>
      <c r="AB226" s="210"/>
      <c r="AC226" s="465"/>
    </row>
    <row r="227" customFormat="false" ht="14.25" hidden="false" customHeight="false" outlineLevel="0" collapsed="false">
      <c r="A227" s="480"/>
      <c r="B227" s="481"/>
      <c r="C227" s="481"/>
      <c r="D227" s="35"/>
      <c r="E227" s="463"/>
      <c r="F227" s="210"/>
      <c r="G227" s="210"/>
      <c r="H227" s="210"/>
      <c r="I227" s="210"/>
      <c r="J227" s="464"/>
      <c r="K227" s="209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1"/>
      <c r="AA227" s="463"/>
      <c r="AB227" s="210"/>
      <c r="AC227" s="465"/>
    </row>
    <row r="228" customFormat="false" ht="14.25" hidden="false" customHeight="false" outlineLevel="0" collapsed="false">
      <c r="A228" s="480"/>
      <c r="B228" s="481"/>
      <c r="C228" s="481"/>
      <c r="D228" s="35"/>
      <c r="E228" s="463"/>
      <c r="F228" s="210"/>
      <c r="G228" s="210"/>
      <c r="H228" s="210"/>
      <c r="I228" s="210"/>
      <c r="J228" s="464"/>
      <c r="K228" s="209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1"/>
      <c r="AA228" s="463"/>
      <c r="AB228" s="210"/>
      <c r="AC228" s="465"/>
    </row>
    <row r="229" customFormat="false" ht="14.25" hidden="false" customHeight="false" outlineLevel="0" collapsed="false">
      <c r="A229" s="480"/>
      <c r="B229" s="481"/>
      <c r="C229" s="481"/>
      <c r="D229" s="35"/>
      <c r="E229" s="463"/>
      <c r="F229" s="210"/>
      <c r="G229" s="210"/>
      <c r="H229" s="210"/>
      <c r="I229" s="210"/>
      <c r="J229" s="464"/>
      <c r="K229" s="209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1"/>
      <c r="AA229" s="463"/>
      <c r="AB229" s="210"/>
      <c r="AC229" s="465"/>
    </row>
    <row r="230" customFormat="false" ht="14.25" hidden="false" customHeight="false" outlineLevel="0" collapsed="false">
      <c r="A230" s="480"/>
      <c r="B230" s="481"/>
      <c r="C230" s="481"/>
      <c r="D230" s="35"/>
      <c r="E230" s="463"/>
      <c r="F230" s="210"/>
      <c r="G230" s="210"/>
      <c r="H230" s="210"/>
      <c r="I230" s="210"/>
      <c r="J230" s="464"/>
      <c r="K230" s="209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1"/>
      <c r="AA230" s="463"/>
      <c r="AB230" s="210"/>
      <c r="AC230" s="465"/>
    </row>
    <row r="231" customFormat="false" ht="14.25" hidden="false" customHeight="false" outlineLevel="0" collapsed="false">
      <c r="A231" s="480"/>
      <c r="B231" s="481"/>
      <c r="C231" s="481"/>
      <c r="D231" s="35"/>
      <c r="E231" s="463"/>
      <c r="F231" s="210"/>
      <c r="G231" s="210"/>
      <c r="H231" s="210"/>
      <c r="I231" s="210"/>
      <c r="J231" s="464"/>
      <c r="K231" s="209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1"/>
      <c r="AA231" s="463"/>
      <c r="AB231" s="210"/>
      <c r="AC231" s="465"/>
    </row>
    <row r="232" customFormat="false" ht="14.25" hidden="false" customHeight="false" outlineLevel="0" collapsed="false">
      <c r="A232" s="480"/>
      <c r="B232" s="481"/>
      <c r="C232" s="481"/>
      <c r="D232" s="35"/>
      <c r="E232" s="463"/>
      <c r="F232" s="210"/>
      <c r="G232" s="210"/>
      <c r="H232" s="210"/>
      <c r="I232" s="210"/>
      <c r="J232" s="464"/>
      <c r="K232" s="209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1"/>
      <c r="AA232" s="463"/>
      <c r="AB232" s="210"/>
      <c r="AC232" s="465"/>
    </row>
    <row r="233" customFormat="false" ht="14.25" hidden="false" customHeight="false" outlineLevel="0" collapsed="false">
      <c r="A233" s="480"/>
      <c r="B233" s="481"/>
      <c r="C233" s="481"/>
      <c r="D233" s="35"/>
      <c r="E233" s="463"/>
      <c r="F233" s="210"/>
      <c r="G233" s="210"/>
      <c r="H233" s="210"/>
      <c r="I233" s="210"/>
      <c r="J233" s="464"/>
      <c r="K233" s="209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1"/>
      <c r="AA233" s="463"/>
      <c r="AB233" s="210"/>
      <c r="AC233" s="465"/>
    </row>
    <row r="234" customFormat="false" ht="14.25" hidden="false" customHeight="false" outlineLevel="0" collapsed="false">
      <c r="A234" s="480"/>
      <c r="B234" s="481"/>
      <c r="C234" s="481"/>
      <c r="D234" s="35"/>
      <c r="E234" s="463"/>
      <c r="F234" s="210"/>
      <c r="G234" s="210"/>
      <c r="H234" s="210"/>
      <c r="I234" s="210"/>
      <c r="J234" s="464"/>
      <c r="K234" s="209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1"/>
      <c r="AA234" s="463"/>
      <c r="AB234" s="210"/>
      <c r="AC234" s="465"/>
    </row>
    <row r="235" customFormat="false" ht="14.25" hidden="false" customHeight="false" outlineLevel="0" collapsed="false">
      <c r="A235" s="480"/>
      <c r="B235" s="481"/>
      <c r="C235" s="481"/>
      <c r="D235" s="35"/>
      <c r="E235" s="463"/>
      <c r="F235" s="210"/>
      <c r="G235" s="210"/>
      <c r="H235" s="210"/>
      <c r="I235" s="210"/>
      <c r="J235" s="464"/>
      <c r="K235" s="209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1"/>
      <c r="AA235" s="463"/>
      <c r="AB235" s="210"/>
      <c r="AC235" s="465"/>
    </row>
    <row r="236" customFormat="false" ht="14.25" hidden="false" customHeight="false" outlineLevel="0" collapsed="false">
      <c r="A236" s="480"/>
      <c r="B236" s="481"/>
      <c r="C236" s="481"/>
      <c r="D236" s="35"/>
      <c r="E236" s="463"/>
      <c r="F236" s="210"/>
      <c r="G236" s="210"/>
      <c r="H236" s="210"/>
      <c r="I236" s="210"/>
      <c r="J236" s="464"/>
      <c r="K236" s="209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1"/>
      <c r="AA236" s="463"/>
      <c r="AB236" s="210"/>
      <c r="AC236" s="465"/>
    </row>
    <row r="237" customFormat="false" ht="14.25" hidden="false" customHeight="false" outlineLevel="0" collapsed="false">
      <c r="A237" s="480"/>
      <c r="B237" s="481"/>
      <c r="C237" s="481"/>
      <c r="D237" s="35"/>
      <c r="E237" s="463"/>
      <c r="F237" s="210"/>
      <c r="G237" s="210"/>
      <c r="H237" s="210"/>
      <c r="I237" s="210"/>
      <c r="J237" s="464"/>
      <c r="K237" s="209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1"/>
      <c r="AA237" s="463"/>
      <c r="AB237" s="210"/>
      <c r="AC237" s="465"/>
    </row>
    <row r="238" customFormat="false" ht="14.25" hidden="false" customHeight="false" outlineLevel="0" collapsed="false">
      <c r="A238" s="480"/>
      <c r="B238" s="481"/>
      <c r="C238" s="481"/>
      <c r="D238" s="35"/>
      <c r="E238" s="463"/>
      <c r="F238" s="210"/>
      <c r="G238" s="210"/>
      <c r="H238" s="210"/>
      <c r="I238" s="210"/>
      <c r="J238" s="464"/>
      <c r="K238" s="209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1"/>
      <c r="AA238" s="463"/>
      <c r="AB238" s="210"/>
      <c r="AC238" s="465"/>
    </row>
    <row r="239" customFormat="false" ht="14.25" hidden="false" customHeight="false" outlineLevel="0" collapsed="false">
      <c r="A239" s="480"/>
      <c r="B239" s="481"/>
      <c r="C239" s="481"/>
      <c r="D239" s="35"/>
      <c r="E239" s="463"/>
      <c r="F239" s="210"/>
      <c r="G239" s="210"/>
      <c r="H239" s="210"/>
      <c r="I239" s="210"/>
      <c r="J239" s="464"/>
      <c r="K239" s="209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1"/>
      <c r="AA239" s="463"/>
      <c r="AB239" s="210"/>
      <c r="AC239" s="465"/>
    </row>
    <row r="240" customFormat="false" ht="14.25" hidden="false" customHeight="false" outlineLevel="0" collapsed="false">
      <c r="A240" s="480"/>
      <c r="B240" s="481"/>
      <c r="C240" s="481"/>
      <c r="D240" s="35"/>
      <c r="E240" s="463"/>
      <c r="F240" s="210"/>
      <c r="G240" s="210"/>
      <c r="H240" s="210"/>
      <c r="I240" s="210"/>
      <c r="J240" s="464"/>
      <c r="K240" s="209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1"/>
      <c r="AA240" s="463"/>
      <c r="AB240" s="210"/>
      <c r="AC240" s="465"/>
    </row>
    <row r="241" customFormat="false" ht="14.25" hidden="false" customHeight="false" outlineLevel="0" collapsed="false">
      <c r="A241" s="480"/>
      <c r="B241" s="481"/>
      <c r="C241" s="481"/>
      <c r="D241" s="35"/>
      <c r="E241" s="463"/>
      <c r="F241" s="210"/>
      <c r="G241" s="210"/>
      <c r="H241" s="210"/>
      <c r="I241" s="210"/>
      <c r="J241" s="464"/>
      <c r="K241" s="209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1"/>
      <c r="AA241" s="463"/>
      <c r="AB241" s="210"/>
      <c r="AC241" s="465"/>
    </row>
    <row r="242" customFormat="false" ht="14.25" hidden="false" customHeight="false" outlineLevel="0" collapsed="false">
      <c r="A242" s="480"/>
      <c r="B242" s="481"/>
      <c r="C242" s="481"/>
      <c r="D242" s="35"/>
      <c r="E242" s="463"/>
      <c r="F242" s="210"/>
      <c r="G242" s="210"/>
      <c r="H242" s="210"/>
      <c r="I242" s="210"/>
      <c r="J242" s="464"/>
      <c r="K242" s="209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1"/>
      <c r="AA242" s="463"/>
      <c r="AB242" s="210"/>
      <c r="AC242" s="465"/>
    </row>
    <row r="243" customFormat="false" ht="14.25" hidden="false" customHeight="false" outlineLevel="0" collapsed="false">
      <c r="A243" s="480"/>
      <c r="B243" s="481"/>
      <c r="C243" s="481"/>
      <c r="D243" s="35"/>
      <c r="E243" s="463"/>
      <c r="F243" s="210"/>
      <c r="G243" s="210"/>
      <c r="H243" s="210"/>
      <c r="I243" s="210"/>
      <c r="J243" s="464"/>
      <c r="K243" s="209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1"/>
      <c r="AA243" s="463"/>
      <c r="AB243" s="210"/>
      <c r="AC243" s="465"/>
    </row>
    <row r="244" customFormat="false" ht="14.25" hidden="false" customHeight="false" outlineLevel="0" collapsed="false">
      <c r="A244" s="480"/>
      <c r="B244" s="481"/>
      <c r="C244" s="481"/>
      <c r="D244" s="35"/>
      <c r="E244" s="463"/>
      <c r="F244" s="210"/>
      <c r="G244" s="210"/>
      <c r="H244" s="210"/>
      <c r="I244" s="210"/>
      <c r="J244" s="464"/>
      <c r="K244" s="209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1"/>
      <c r="AA244" s="463"/>
      <c r="AB244" s="210"/>
      <c r="AC244" s="465"/>
    </row>
    <row r="245" customFormat="false" ht="14.25" hidden="false" customHeight="false" outlineLevel="0" collapsed="false">
      <c r="A245" s="480"/>
      <c r="B245" s="481"/>
      <c r="C245" s="481"/>
      <c r="D245" s="35"/>
      <c r="E245" s="463"/>
      <c r="F245" s="210"/>
      <c r="G245" s="210"/>
      <c r="H245" s="210"/>
      <c r="I245" s="210"/>
      <c r="J245" s="464"/>
      <c r="K245" s="209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1"/>
      <c r="AA245" s="463"/>
      <c r="AB245" s="210"/>
      <c r="AC245" s="465"/>
    </row>
    <row r="246" customFormat="false" ht="14.25" hidden="false" customHeight="false" outlineLevel="0" collapsed="false">
      <c r="A246" s="480"/>
      <c r="B246" s="481"/>
      <c r="C246" s="481"/>
      <c r="D246" s="35"/>
      <c r="E246" s="463"/>
      <c r="F246" s="210"/>
      <c r="G246" s="210"/>
      <c r="H246" s="210"/>
      <c r="I246" s="210"/>
      <c r="J246" s="464"/>
      <c r="K246" s="209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1"/>
      <c r="AA246" s="463"/>
      <c r="AB246" s="210"/>
      <c r="AC246" s="465"/>
    </row>
    <row r="247" customFormat="false" ht="14.25" hidden="false" customHeight="false" outlineLevel="0" collapsed="false">
      <c r="A247" s="480"/>
      <c r="B247" s="481"/>
      <c r="C247" s="481"/>
      <c r="D247" s="35"/>
      <c r="E247" s="463"/>
      <c r="F247" s="210"/>
      <c r="G247" s="210"/>
      <c r="H247" s="210"/>
      <c r="I247" s="210"/>
      <c r="J247" s="464"/>
      <c r="K247" s="209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1"/>
      <c r="AA247" s="463"/>
      <c r="AB247" s="210"/>
      <c r="AC247" s="465"/>
    </row>
    <row r="248" customFormat="false" ht="14.25" hidden="false" customHeight="false" outlineLevel="0" collapsed="false">
      <c r="A248" s="480"/>
      <c r="B248" s="481"/>
      <c r="C248" s="481"/>
      <c r="D248" s="35"/>
      <c r="E248" s="463"/>
      <c r="F248" s="210"/>
      <c r="G248" s="210"/>
      <c r="H248" s="210"/>
      <c r="I248" s="210"/>
      <c r="J248" s="464"/>
      <c r="K248" s="209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1"/>
      <c r="AA248" s="463"/>
      <c r="AB248" s="210"/>
      <c r="AC248" s="465"/>
    </row>
    <row r="249" customFormat="false" ht="14.25" hidden="false" customHeight="false" outlineLevel="0" collapsed="false">
      <c r="A249" s="480"/>
      <c r="B249" s="481"/>
      <c r="C249" s="481"/>
      <c r="D249" s="35"/>
      <c r="E249" s="463"/>
      <c r="F249" s="210"/>
      <c r="G249" s="210"/>
      <c r="H249" s="210"/>
      <c r="I249" s="210"/>
      <c r="J249" s="464"/>
      <c r="K249" s="209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1"/>
      <c r="AA249" s="463"/>
      <c r="AB249" s="210"/>
      <c r="AC249" s="465"/>
    </row>
    <row r="250" customFormat="false" ht="14.25" hidden="false" customHeight="false" outlineLevel="0" collapsed="false">
      <c r="A250" s="480"/>
      <c r="B250" s="481"/>
      <c r="C250" s="481"/>
      <c r="D250" s="35"/>
      <c r="E250" s="463"/>
      <c r="F250" s="210"/>
      <c r="G250" s="210"/>
      <c r="H250" s="210"/>
      <c r="I250" s="210"/>
      <c r="J250" s="464"/>
      <c r="K250" s="209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1"/>
      <c r="AA250" s="463"/>
      <c r="AB250" s="210"/>
      <c r="AC250" s="465"/>
    </row>
    <row r="251" customFormat="false" ht="14.25" hidden="false" customHeight="false" outlineLevel="0" collapsed="false">
      <c r="A251" s="480"/>
      <c r="B251" s="481"/>
      <c r="C251" s="481"/>
      <c r="D251" s="35"/>
      <c r="E251" s="463"/>
      <c r="F251" s="210"/>
      <c r="G251" s="210"/>
      <c r="H251" s="210"/>
      <c r="I251" s="210"/>
      <c r="J251" s="464"/>
      <c r="K251" s="209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1"/>
      <c r="AA251" s="463"/>
      <c r="AB251" s="210"/>
      <c r="AC251" s="465"/>
    </row>
    <row r="252" customFormat="false" ht="14.25" hidden="false" customHeight="false" outlineLevel="0" collapsed="false">
      <c r="A252" s="480"/>
      <c r="B252" s="481"/>
      <c r="C252" s="481"/>
      <c r="D252" s="35"/>
      <c r="E252" s="463"/>
      <c r="F252" s="210"/>
      <c r="G252" s="210"/>
      <c r="H252" s="210"/>
      <c r="I252" s="210"/>
      <c r="J252" s="464"/>
      <c r="K252" s="209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1"/>
      <c r="AA252" s="463"/>
      <c r="AB252" s="210"/>
      <c r="AC252" s="465"/>
    </row>
    <row r="253" customFormat="false" ht="14.25" hidden="false" customHeight="false" outlineLevel="0" collapsed="false">
      <c r="A253" s="480"/>
      <c r="B253" s="481"/>
      <c r="C253" s="481"/>
      <c r="D253" s="35"/>
      <c r="E253" s="463"/>
      <c r="F253" s="210"/>
      <c r="G253" s="210"/>
      <c r="H253" s="210"/>
      <c r="I253" s="210"/>
      <c r="J253" s="464"/>
      <c r="K253" s="209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1"/>
      <c r="AA253" s="463"/>
      <c r="AB253" s="210"/>
      <c r="AC253" s="465"/>
    </row>
    <row r="254" customFormat="false" ht="14.25" hidden="false" customHeight="false" outlineLevel="0" collapsed="false">
      <c r="A254" s="480"/>
      <c r="B254" s="481"/>
      <c r="C254" s="481"/>
      <c r="D254" s="35"/>
      <c r="E254" s="463"/>
      <c r="F254" s="210"/>
      <c r="G254" s="210"/>
      <c r="H254" s="210"/>
      <c r="I254" s="210"/>
      <c r="J254" s="464"/>
      <c r="K254" s="209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1"/>
      <c r="AA254" s="463"/>
      <c r="AB254" s="210"/>
      <c r="AC254" s="465"/>
    </row>
    <row r="255" customFormat="false" ht="14.25" hidden="false" customHeight="false" outlineLevel="0" collapsed="false">
      <c r="A255" s="480"/>
      <c r="B255" s="481"/>
      <c r="C255" s="481"/>
      <c r="D255" s="35"/>
      <c r="E255" s="463"/>
      <c r="F255" s="210"/>
      <c r="G255" s="210"/>
      <c r="H255" s="210"/>
      <c r="I255" s="210"/>
      <c r="J255" s="464"/>
      <c r="K255" s="209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1"/>
      <c r="AA255" s="463"/>
      <c r="AB255" s="210"/>
      <c r="AC255" s="465"/>
    </row>
    <row r="256" customFormat="false" ht="14.25" hidden="false" customHeight="false" outlineLevel="0" collapsed="false">
      <c r="A256" s="480"/>
      <c r="B256" s="481"/>
      <c r="C256" s="481"/>
      <c r="D256" s="35"/>
      <c r="E256" s="463"/>
      <c r="F256" s="210"/>
      <c r="G256" s="210"/>
      <c r="H256" s="210"/>
      <c r="I256" s="210"/>
      <c r="J256" s="464"/>
      <c r="K256" s="209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1"/>
      <c r="AA256" s="463"/>
      <c r="AB256" s="210"/>
      <c r="AC256" s="465"/>
    </row>
    <row r="257" customFormat="false" ht="14.25" hidden="false" customHeight="false" outlineLevel="0" collapsed="false">
      <c r="A257" s="480"/>
      <c r="B257" s="481"/>
      <c r="C257" s="481"/>
      <c r="D257" s="35"/>
      <c r="E257" s="463"/>
      <c r="F257" s="210"/>
      <c r="G257" s="210"/>
      <c r="H257" s="210"/>
      <c r="I257" s="210"/>
      <c r="J257" s="464"/>
      <c r="K257" s="209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1"/>
      <c r="AA257" s="463"/>
      <c r="AB257" s="210"/>
      <c r="AC257" s="465"/>
    </row>
    <row r="258" customFormat="false" ht="14.25" hidden="false" customHeight="false" outlineLevel="0" collapsed="false">
      <c r="A258" s="480"/>
      <c r="B258" s="481"/>
      <c r="C258" s="481"/>
      <c r="D258" s="35"/>
      <c r="E258" s="463"/>
      <c r="F258" s="210"/>
      <c r="G258" s="210"/>
      <c r="H258" s="210"/>
      <c r="I258" s="210"/>
      <c r="J258" s="464"/>
      <c r="K258" s="209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1"/>
      <c r="AA258" s="463"/>
      <c r="AB258" s="210"/>
      <c r="AC258" s="465"/>
    </row>
    <row r="259" customFormat="false" ht="14.25" hidden="false" customHeight="false" outlineLevel="0" collapsed="false">
      <c r="A259" s="480"/>
      <c r="B259" s="481"/>
      <c r="C259" s="481"/>
      <c r="D259" s="35"/>
      <c r="E259" s="463"/>
      <c r="F259" s="210"/>
      <c r="G259" s="210"/>
      <c r="H259" s="210"/>
      <c r="I259" s="210"/>
      <c r="J259" s="464"/>
      <c r="K259" s="209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1"/>
      <c r="AA259" s="463"/>
      <c r="AB259" s="210"/>
      <c r="AC259" s="465"/>
    </row>
    <row r="260" customFormat="false" ht="14.25" hidden="false" customHeight="false" outlineLevel="0" collapsed="false">
      <c r="A260" s="480"/>
      <c r="B260" s="481"/>
      <c r="C260" s="481"/>
      <c r="D260" s="35"/>
      <c r="E260" s="463"/>
      <c r="F260" s="210"/>
      <c r="G260" s="210"/>
      <c r="H260" s="210"/>
      <c r="I260" s="210"/>
      <c r="J260" s="464"/>
      <c r="K260" s="209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1"/>
      <c r="AA260" s="463"/>
      <c r="AB260" s="210"/>
      <c r="AC260" s="465"/>
    </row>
    <row r="261" customFormat="false" ht="14.25" hidden="false" customHeight="false" outlineLevel="0" collapsed="false">
      <c r="A261" s="480"/>
      <c r="B261" s="481"/>
      <c r="C261" s="481"/>
      <c r="D261" s="35"/>
      <c r="E261" s="463"/>
      <c r="F261" s="210"/>
      <c r="G261" s="210"/>
      <c r="H261" s="210"/>
      <c r="I261" s="210"/>
      <c r="J261" s="464"/>
      <c r="K261" s="209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1"/>
      <c r="AA261" s="463"/>
      <c r="AB261" s="210"/>
      <c r="AC261" s="465"/>
    </row>
    <row r="262" customFormat="false" ht="14.25" hidden="false" customHeight="false" outlineLevel="0" collapsed="false">
      <c r="A262" s="480"/>
      <c r="B262" s="481"/>
      <c r="C262" s="481"/>
      <c r="D262" s="35"/>
      <c r="E262" s="463"/>
      <c r="F262" s="210"/>
      <c r="G262" s="210"/>
      <c r="H262" s="210"/>
      <c r="I262" s="210"/>
      <c r="J262" s="464"/>
      <c r="K262" s="209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1"/>
      <c r="AA262" s="463"/>
      <c r="AB262" s="210"/>
      <c r="AC262" s="465"/>
    </row>
    <row r="263" customFormat="false" ht="14.25" hidden="false" customHeight="false" outlineLevel="0" collapsed="false">
      <c r="A263" s="480"/>
      <c r="B263" s="481"/>
      <c r="C263" s="481"/>
      <c r="D263" s="35"/>
      <c r="E263" s="463"/>
      <c r="F263" s="210"/>
      <c r="G263" s="210"/>
      <c r="H263" s="210"/>
      <c r="I263" s="210"/>
      <c r="J263" s="464"/>
      <c r="K263" s="209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1"/>
      <c r="AA263" s="463"/>
      <c r="AB263" s="210"/>
      <c r="AC263" s="465"/>
    </row>
    <row r="264" customFormat="false" ht="14.25" hidden="false" customHeight="false" outlineLevel="0" collapsed="false">
      <c r="A264" s="480"/>
      <c r="B264" s="481"/>
      <c r="C264" s="481"/>
      <c r="D264" s="35"/>
      <c r="E264" s="463"/>
      <c r="F264" s="210"/>
      <c r="G264" s="210"/>
      <c r="H264" s="210"/>
      <c r="I264" s="210"/>
      <c r="J264" s="464"/>
      <c r="K264" s="209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1"/>
      <c r="AA264" s="463"/>
      <c r="AB264" s="210"/>
      <c r="AC264" s="465"/>
    </row>
    <row r="265" customFormat="false" ht="14.25" hidden="false" customHeight="false" outlineLevel="0" collapsed="false">
      <c r="A265" s="480"/>
      <c r="B265" s="481"/>
      <c r="C265" s="481"/>
      <c r="D265" s="35"/>
      <c r="E265" s="463"/>
      <c r="F265" s="210"/>
      <c r="G265" s="210"/>
      <c r="H265" s="210"/>
      <c r="I265" s="210"/>
      <c r="J265" s="464"/>
      <c r="K265" s="209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1"/>
      <c r="AA265" s="463"/>
      <c r="AB265" s="210"/>
      <c r="AC265" s="465"/>
    </row>
    <row r="266" customFormat="false" ht="14.25" hidden="false" customHeight="false" outlineLevel="0" collapsed="false">
      <c r="A266" s="480"/>
      <c r="B266" s="481"/>
      <c r="C266" s="481"/>
      <c r="D266" s="35"/>
      <c r="E266" s="463"/>
      <c r="F266" s="210"/>
      <c r="G266" s="210"/>
      <c r="H266" s="210"/>
      <c r="I266" s="210"/>
      <c r="J266" s="464"/>
      <c r="K266" s="209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1"/>
      <c r="AA266" s="463"/>
      <c r="AB266" s="210"/>
      <c r="AC266" s="465"/>
    </row>
    <row r="267" customFormat="false" ht="14.25" hidden="false" customHeight="false" outlineLevel="0" collapsed="false">
      <c r="A267" s="480"/>
      <c r="B267" s="481"/>
      <c r="C267" s="481"/>
      <c r="D267" s="35"/>
      <c r="E267" s="463"/>
      <c r="F267" s="210"/>
      <c r="G267" s="210"/>
      <c r="H267" s="210"/>
      <c r="I267" s="210"/>
      <c r="J267" s="464"/>
      <c r="K267" s="209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1"/>
      <c r="AA267" s="463"/>
      <c r="AB267" s="210"/>
      <c r="AC267" s="465"/>
    </row>
    <row r="268" customFormat="false" ht="14.25" hidden="false" customHeight="false" outlineLevel="0" collapsed="false">
      <c r="A268" s="480"/>
      <c r="B268" s="481"/>
      <c r="C268" s="481"/>
      <c r="D268" s="35"/>
      <c r="E268" s="463"/>
      <c r="F268" s="210"/>
      <c r="G268" s="210"/>
      <c r="H268" s="210"/>
      <c r="I268" s="210"/>
      <c r="J268" s="464"/>
      <c r="K268" s="209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1"/>
      <c r="AA268" s="463"/>
      <c r="AB268" s="210"/>
      <c r="AC268" s="465"/>
    </row>
    <row r="269" customFormat="false" ht="14.25" hidden="false" customHeight="false" outlineLevel="0" collapsed="false">
      <c r="A269" s="480"/>
      <c r="B269" s="481"/>
      <c r="C269" s="481"/>
      <c r="D269" s="35"/>
      <c r="E269" s="463"/>
      <c r="F269" s="210"/>
      <c r="G269" s="210"/>
      <c r="H269" s="210"/>
      <c r="I269" s="210"/>
      <c r="J269" s="464"/>
      <c r="K269" s="209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1"/>
      <c r="AA269" s="463"/>
      <c r="AB269" s="210"/>
      <c r="AC269" s="465"/>
    </row>
    <row r="270" customFormat="false" ht="14.25" hidden="false" customHeight="false" outlineLevel="0" collapsed="false">
      <c r="A270" s="480"/>
      <c r="B270" s="481"/>
      <c r="C270" s="481"/>
      <c r="D270" s="35"/>
      <c r="E270" s="463"/>
      <c r="F270" s="210"/>
      <c r="G270" s="210"/>
      <c r="H270" s="210"/>
      <c r="I270" s="210"/>
      <c r="J270" s="464"/>
      <c r="K270" s="209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1"/>
      <c r="AA270" s="463"/>
      <c r="AB270" s="210"/>
      <c r="AC270" s="465"/>
    </row>
    <row r="271" customFormat="false" ht="14.25" hidden="false" customHeight="false" outlineLevel="0" collapsed="false">
      <c r="A271" s="480"/>
      <c r="B271" s="481"/>
      <c r="C271" s="481"/>
      <c r="D271" s="35"/>
      <c r="E271" s="463"/>
      <c r="F271" s="210"/>
      <c r="G271" s="210"/>
      <c r="H271" s="210"/>
      <c r="I271" s="210"/>
      <c r="J271" s="464"/>
      <c r="K271" s="209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1"/>
      <c r="AA271" s="463"/>
      <c r="AB271" s="210"/>
      <c r="AC271" s="465"/>
    </row>
    <row r="272" customFormat="false" ht="14.25" hidden="false" customHeight="false" outlineLevel="0" collapsed="false">
      <c r="A272" s="480"/>
      <c r="B272" s="481"/>
      <c r="C272" s="481"/>
      <c r="D272" s="35"/>
      <c r="E272" s="463"/>
      <c r="F272" s="210"/>
      <c r="G272" s="210"/>
      <c r="H272" s="210"/>
      <c r="I272" s="210"/>
      <c r="J272" s="464"/>
      <c r="K272" s="209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1"/>
      <c r="AA272" s="463"/>
      <c r="AB272" s="210"/>
      <c r="AC272" s="465"/>
    </row>
    <row r="273" customFormat="false" ht="14.25" hidden="false" customHeight="false" outlineLevel="0" collapsed="false">
      <c r="A273" s="480"/>
      <c r="B273" s="481"/>
      <c r="C273" s="481"/>
      <c r="D273" s="35"/>
      <c r="E273" s="463"/>
      <c r="F273" s="210"/>
      <c r="G273" s="210"/>
      <c r="H273" s="210"/>
      <c r="I273" s="210"/>
      <c r="J273" s="464"/>
      <c r="K273" s="209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1"/>
      <c r="AA273" s="463"/>
      <c r="AB273" s="210"/>
      <c r="AC273" s="465"/>
    </row>
    <row r="274" customFormat="false" ht="14.25" hidden="false" customHeight="false" outlineLevel="0" collapsed="false">
      <c r="A274" s="480"/>
      <c r="B274" s="481"/>
      <c r="C274" s="481"/>
      <c r="D274" s="35"/>
      <c r="E274" s="463"/>
      <c r="F274" s="210"/>
      <c r="G274" s="210"/>
      <c r="H274" s="210"/>
      <c r="I274" s="210"/>
      <c r="J274" s="464"/>
      <c r="K274" s="209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1"/>
      <c r="AA274" s="463"/>
      <c r="AB274" s="210"/>
      <c r="AC274" s="465"/>
    </row>
    <row r="275" customFormat="false" ht="14.25" hidden="false" customHeight="false" outlineLevel="0" collapsed="false">
      <c r="A275" s="480"/>
      <c r="B275" s="481"/>
      <c r="C275" s="481"/>
      <c r="D275" s="35"/>
      <c r="E275" s="463"/>
      <c r="F275" s="210"/>
      <c r="G275" s="210"/>
      <c r="H275" s="210"/>
      <c r="I275" s="210"/>
      <c r="J275" s="464"/>
      <c r="K275" s="209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1"/>
      <c r="AA275" s="463"/>
      <c r="AB275" s="210"/>
      <c r="AC275" s="465"/>
    </row>
    <row r="276" customFormat="false" ht="14.25" hidden="false" customHeight="false" outlineLevel="0" collapsed="false">
      <c r="A276" s="480"/>
      <c r="B276" s="481"/>
      <c r="C276" s="481"/>
      <c r="D276" s="35"/>
      <c r="E276" s="463"/>
      <c r="F276" s="210"/>
      <c r="G276" s="210"/>
      <c r="H276" s="210"/>
      <c r="I276" s="210"/>
      <c r="J276" s="464"/>
      <c r="K276" s="209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1"/>
      <c r="AA276" s="463"/>
      <c r="AB276" s="210"/>
      <c r="AC276" s="465"/>
    </row>
    <row r="277" customFormat="false" ht="14.25" hidden="false" customHeight="false" outlineLevel="0" collapsed="false">
      <c r="A277" s="480"/>
      <c r="B277" s="481"/>
      <c r="C277" s="481"/>
      <c r="D277" s="35"/>
      <c r="E277" s="463"/>
      <c r="F277" s="210"/>
      <c r="G277" s="210"/>
      <c r="H277" s="210"/>
      <c r="I277" s="210"/>
      <c r="J277" s="464"/>
      <c r="K277" s="209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1"/>
      <c r="AA277" s="463"/>
      <c r="AB277" s="210"/>
      <c r="AC277" s="465"/>
    </row>
    <row r="278" customFormat="false" ht="14.25" hidden="false" customHeight="false" outlineLevel="0" collapsed="false">
      <c r="A278" s="480"/>
      <c r="B278" s="481"/>
      <c r="C278" s="481"/>
      <c r="D278" s="35"/>
      <c r="E278" s="463"/>
      <c r="F278" s="210"/>
      <c r="G278" s="210"/>
      <c r="H278" s="210"/>
      <c r="I278" s="210"/>
      <c r="J278" s="464"/>
      <c r="K278" s="209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1"/>
      <c r="AA278" s="463"/>
      <c r="AB278" s="210"/>
      <c r="AC278" s="465"/>
    </row>
    <row r="279" customFormat="false" ht="14.25" hidden="false" customHeight="false" outlineLevel="0" collapsed="false">
      <c r="A279" s="480"/>
      <c r="B279" s="481"/>
      <c r="C279" s="481"/>
      <c r="D279" s="35"/>
      <c r="E279" s="463"/>
      <c r="F279" s="210"/>
      <c r="G279" s="210"/>
      <c r="H279" s="210"/>
      <c r="I279" s="210"/>
      <c r="J279" s="464"/>
      <c r="K279" s="209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1"/>
      <c r="AA279" s="463"/>
      <c r="AB279" s="210"/>
      <c r="AC279" s="465"/>
    </row>
    <row r="280" customFormat="false" ht="14.25" hidden="false" customHeight="false" outlineLevel="0" collapsed="false">
      <c r="A280" s="480"/>
      <c r="B280" s="481"/>
      <c r="C280" s="481"/>
      <c r="D280" s="35"/>
      <c r="E280" s="463"/>
      <c r="F280" s="210"/>
      <c r="G280" s="210"/>
      <c r="H280" s="210"/>
      <c r="I280" s="210"/>
      <c r="J280" s="464"/>
      <c r="K280" s="209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1"/>
      <c r="AA280" s="463"/>
      <c r="AB280" s="210"/>
      <c r="AC280" s="465"/>
    </row>
    <row r="281" customFormat="false" ht="14.25" hidden="false" customHeight="false" outlineLevel="0" collapsed="false">
      <c r="A281" s="480"/>
      <c r="B281" s="481"/>
      <c r="C281" s="481"/>
      <c r="D281" s="35"/>
      <c r="E281" s="463"/>
      <c r="F281" s="210"/>
      <c r="G281" s="210"/>
      <c r="H281" s="210"/>
      <c r="I281" s="210"/>
      <c r="J281" s="464"/>
      <c r="K281" s="209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1"/>
      <c r="AA281" s="463"/>
      <c r="AB281" s="210"/>
      <c r="AC281" s="465"/>
    </row>
    <row r="282" customFormat="false" ht="14.25" hidden="false" customHeight="false" outlineLevel="0" collapsed="false">
      <c r="A282" s="480"/>
      <c r="B282" s="481"/>
      <c r="C282" s="481"/>
      <c r="D282" s="35"/>
      <c r="E282" s="463"/>
      <c r="F282" s="210"/>
      <c r="G282" s="210"/>
      <c r="H282" s="210"/>
      <c r="I282" s="210"/>
      <c r="J282" s="464"/>
      <c r="K282" s="209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1"/>
      <c r="AA282" s="463"/>
      <c r="AB282" s="210"/>
      <c r="AC282" s="465"/>
    </row>
    <row r="283" customFormat="false" ht="14.25" hidden="false" customHeight="false" outlineLevel="0" collapsed="false">
      <c r="A283" s="480"/>
      <c r="B283" s="481"/>
      <c r="C283" s="481"/>
      <c r="D283" s="35"/>
      <c r="E283" s="463"/>
      <c r="F283" s="210"/>
      <c r="G283" s="210"/>
      <c r="H283" s="210"/>
      <c r="I283" s="210"/>
      <c r="J283" s="464"/>
      <c r="K283" s="209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1"/>
      <c r="AA283" s="463"/>
      <c r="AB283" s="210"/>
      <c r="AC283" s="465"/>
    </row>
    <row r="284" customFormat="false" ht="14.25" hidden="false" customHeight="false" outlineLevel="0" collapsed="false">
      <c r="A284" s="480"/>
      <c r="B284" s="481"/>
      <c r="C284" s="481"/>
      <c r="D284" s="35"/>
      <c r="E284" s="463"/>
      <c r="F284" s="210"/>
      <c r="G284" s="210"/>
      <c r="H284" s="210"/>
      <c r="I284" s="210"/>
      <c r="J284" s="464"/>
      <c r="K284" s="209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1"/>
      <c r="AA284" s="463"/>
      <c r="AB284" s="210"/>
      <c r="AC284" s="465"/>
    </row>
    <row r="285" customFormat="false" ht="14.25" hidden="false" customHeight="false" outlineLevel="0" collapsed="false">
      <c r="A285" s="480"/>
      <c r="B285" s="481"/>
      <c r="C285" s="481"/>
      <c r="D285" s="35"/>
      <c r="E285" s="463"/>
      <c r="F285" s="210"/>
      <c r="G285" s="210"/>
      <c r="H285" s="210"/>
      <c r="I285" s="210"/>
      <c r="J285" s="464"/>
      <c r="K285" s="209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1"/>
      <c r="AA285" s="463"/>
      <c r="AB285" s="210"/>
      <c r="AC285" s="465"/>
    </row>
    <row r="286" customFormat="false" ht="14.25" hidden="false" customHeight="false" outlineLevel="0" collapsed="false">
      <c r="A286" s="480"/>
      <c r="B286" s="481"/>
      <c r="C286" s="481"/>
      <c r="D286" s="35"/>
      <c r="E286" s="463"/>
      <c r="F286" s="210"/>
      <c r="G286" s="210"/>
      <c r="H286" s="210"/>
      <c r="I286" s="210"/>
      <c r="J286" s="464"/>
      <c r="K286" s="209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1"/>
      <c r="AA286" s="463"/>
      <c r="AB286" s="210"/>
      <c r="AC286" s="465"/>
    </row>
    <row r="287" customFormat="false" ht="14.25" hidden="false" customHeight="false" outlineLevel="0" collapsed="false">
      <c r="A287" s="480"/>
      <c r="B287" s="481"/>
      <c r="C287" s="481"/>
      <c r="D287" s="35"/>
      <c r="E287" s="463"/>
      <c r="F287" s="210"/>
      <c r="G287" s="210"/>
      <c r="H287" s="210"/>
      <c r="I287" s="210"/>
      <c r="J287" s="464"/>
      <c r="K287" s="209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1"/>
      <c r="AA287" s="463"/>
      <c r="AB287" s="210"/>
      <c r="AC287" s="465"/>
    </row>
    <row r="288" customFormat="false" ht="14.25" hidden="false" customHeight="false" outlineLevel="0" collapsed="false">
      <c r="A288" s="480"/>
      <c r="B288" s="481"/>
      <c r="C288" s="481"/>
      <c r="D288" s="35"/>
      <c r="E288" s="463"/>
      <c r="F288" s="210"/>
      <c r="G288" s="210"/>
      <c r="H288" s="210"/>
      <c r="I288" s="210"/>
      <c r="J288" s="464"/>
      <c r="K288" s="209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1"/>
      <c r="AA288" s="463"/>
      <c r="AB288" s="210"/>
      <c r="AC288" s="465"/>
    </row>
    <row r="289" customFormat="false" ht="14.25" hidden="false" customHeight="false" outlineLevel="0" collapsed="false">
      <c r="A289" s="480"/>
      <c r="B289" s="481"/>
      <c r="C289" s="481"/>
      <c r="D289" s="35"/>
      <c r="E289" s="463"/>
      <c r="F289" s="210"/>
      <c r="G289" s="210"/>
      <c r="H289" s="210"/>
      <c r="I289" s="210"/>
      <c r="J289" s="464"/>
      <c r="K289" s="209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1"/>
      <c r="AA289" s="463"/>
      <c r="AB289" s="210"/>
      <c r="AC289" s="465"/>
    </row>
    <row r="290" customFormat="false" ht="14.25" hidden="false" customHeight="false" outlineLevel="0" collapsed="false">
      <c r="A290" s="480"/>
      <c r="B290" s="481"/>
      <c r="C290" s="481"/>
      <c r="D290" s="35"/>
      <c r="E290" s="463"/>
      <c r="F290" s="210"/>
      <c r="G290" s="210"/>
      <c r="H290" s="210"/>
      <c r="I290" s="210"/>
      <c r="J290" s="464"/>
      <c r="K290" s="209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1"/>
      <c r="AA290" s="463"/>
      <c r="AB290" s="210"/>
      <c r="AC290" s="465"/>
    </row>
    <row r="291" customFormat="false" ht="14.25" hidden="false" customHeight="false" outlineLevel="0" collapsed="false">
      <c r="A291" s="480"/>
      <c r="B291" s="481"/>
      <c r="C291" s="481"/>
      <c r="D291" s="35"/>
      <c r="E291" s="463"/>
      <c r="F291" s="210"/>
      <c r="G291" s="210"/>
      <c r="H291" s="210"/>
      <c r="I291" s="210"/>
      <c r="J291" s="464"/>
      <c r="K291" s="209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1"/>
      <c r="AA291" s="463"/>
      <c r="AB291" s="210"/>
      <c r="AC291" s="465"/>
    </row>
    <row r="292" customFormat="false" ht="14.25" hidden="false" customHeight="false" outlineLevel="0" collapsed="false">
      <c r="A292" s="480"/>
      <c r="B292" s="481"/>
      <c r="C292" s="481"/>
      <c r="D292" s="35"/>
      <c r="E292" s="463"/>
      <c r="F292" s="210"/>
      <c r="G292" s="210"/>
      <c r="H292" s="210"/>
      <c r="I292" s="210"/>
      <c r="J292" s="464"/>
      <c r="K292" s="209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1"/>
      <c r="AA292" s="463"/>
      <c r="AB292" s="210"/>
      <c r="AC292" s="465"/>
    </row>
    <row r="293" customFormat="false" ht="14.25" hidden="false" customHeight="false" outlineLevel="0" collapsed="false">
      <c r="A293" s="480"/>
      <c r="B293" s="481"/>
      <c r="C293" s="481"/>
      <c r="D293" s="35"/>
      <c r="E293" s="463"/>
      <c r="F293" s="210"/>
      <c r="G293" s="210"/>
      <c r="H293" s="210"/>
      <c r="I293" s="210"/>
      <c r="J293" s="464"/>
      <c r="K293" s="209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1"/>
      <c r="AA293" s="463"/>
      <c r="AB293" s="210"/>
      <c r="AC293" s="465"/>
    </row>
    <row r="294" customFormat="false" ht="14.25" hidden="false" customHeight="false" outlineLevel="0" collapsed="false">
      <c r="A294" s="480"/>
      <c r="B294" s="481"/>
      <c r="C294" s="481"/>
      <c r="D294" s="35"/>
      <c r="E294" s="463"/>
      <c r="F294" s="210"/>
      <c r="G294" s="210"/>
      <c r="H294" s="210"/>
      <c r="I294" s="210"/>
      <c r="J294" s="464"/>
      <c r="K294" s="209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1"/>
      <c r="AA294" s="463"/>
      <c r="AB294" s="210"/>
      <c r="AC294" s="465"/>
    </row>
    <row r="295" customFormat="false" ht="14.25" hidden="false" customHeight="false" outlineLevel="0" collapsed="false">
      <c r="A295" s="480"/>
      <c r="B295" s="481"/>
      <c r="C295" s="481"/>
      <c r="D295" s="35"/>
      <c r="E295" s="463"/>
      <c r="F295" s="210"/>
      <c r="G295" s="210"/>
      <c r="H295" s="210"/>
      <c r="I295" s="210"/>
      <c r="J295" s="464"/>
      <c r="K295" s="209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1"/>
      <c r="AA295" s="463"/>
      <c r="AB295" s="210"/>
      <c r="AC295" s="465"/>
    </row>
    <row r="296" customFormat="false" ht="14.25" hidden="false" customHeight="false" outlineLevel="0" collapsed="false">
      <c r="A296" s="480"/>
      <c r="B296" s="481"/>
      <c r="C296" s="481"/>
      <c r="D296" s="35"/>
      <c r="E296" s="463"/>
      <c r="F296" s="210"/>
      <c r="G296" s="210"/>
      <c r="H296" s="210"/>
      <c r="I296" s="210"/>
      <c r="J296" s="464"/>
      <c r="K296" s="209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1"/>
      <c r="AA296" s="463"/>
      <c r="AB296" s="210"/>
      <c r="AC296" s="465"/>
    </row>
    <row r="297" customFormat="false" ht="14.25" hidden="false" customHeight="false" outlineLevel="0" collapsed="false">
      <c r="A297" s="480"/>
      <c r="B297" s="481"/>
      <c r="C297" s="481"/>
      <c r="D297" s="35"/>
      <c r="E297" s="463"/>
      <c r="F297" s="210"/>
      <c r="G297" s="210"/>
      <c r="H297" s="210"/>
      <c r="I297" s="210"/>
      <c r="J297" s="464"/>
      <c r="K297" s="209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1"/>
      <c r="AA297" s="463"/>
      <c r="AB297" s="210"/>
      <c r="AC297" s="465"/>
    </row>
    <row r="298" customFormat="false" ht="14.25" hidden="false" customHeight="false" outlineLevel="0" collapsed="false">
      <c r="A298" s="480"/>
      <c r="B298" s="481"/>
      <c r="C298" s="481"/>
      <c r="D298" s="35"/>
      <c r="E298" s="463"/>
      <c r="F298" s="210"/>
      <c r="G298" s="210"/>
      <c r="H298" s="210"/>
      <c r="I298" s="210"/>
      <c r="J298" s="464"/>
      <c r="K298" s="209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1"/>
      <c r="AA298" s="463"/>
      <c r="AB298" s="210"/>
      <c r="AC298" s="465"/>
    </row>
    <row r="299" customFormat="false" ht="14.25" hidden="false" customHeight="false" outlineLevel="0" collapsed="false">
      <c r="A299" s="480"/>
      <c r="B299" s="481"/>
      <c r="C299" s="481"/>
      <c r="D299" s="35"/>
      <c r="E299" s="463"/>
      <c r="F299" s="210"/>
      <c r="G299" s="210"/>
      <c r="H299" s="210"/>
      <c r="I299" s="210"/>
      <c r="J299" s="464"/>
      <c r="K299" s="209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1"/>
      <c r="AA299" s="463"/>
      <c r="AB299" s="210"/>
      <c r="AC299" s="465"/>
    </row>
    <row r="300" customFormat="false" ht="14.25" hidden="false" customHeight="false" outlineLevel="0" collapsed="false">
      <c r="A300" s="480"/>
      <c r="B300" s="481"/>
      <c r="C300" s="481"/>
      <c r="D300" s="35"/>
      <c r="E300" s="463"/>
      <c r="F300" s="210"/>
      <c r="G300" s="210"/>
      <c r="H300" s="210"/>
      <c r="I300" s="210"/>
      <c r="J300" s="464"/>
      <c r="K300" s="209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1"/>
      <c r="AA300" s="463"/>
      <c r="AB300" s="210"/>
      <c r="AC300" s="465"/>
    </row>
    <row r="301" customFormat="false" ht="14.25" hidden="false" customHeight="false" outlineLevel="0" collapsed="false">
      <c r="A301" s="480"/>
      <c r="B301" s="481"/>
      <c r="C301" s="481"/>
      <c r="D301" s="35"/>
      <c r="E301" s="463"/>
      <c r="F301" s="210"/>
      <c r="G301" s="210"/>
      <c r="H301" s="210"/>
      <c r="I301" s="210"/>
      <c r="J301" s="464"/>
      <c r="K301" s="209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1"/>
      <c r="AA301" s="463"/>
      <c r="AB301" s="210"/>
      <c r="AC301" s="465"/>
    </row>
    <row r="302" customFormat="false" ht="14.25" hidden="false" customHeight="false" outlineLevel="0" collapsed="false">
      <c r="A302" s="480"/>
      <c r="B302" s="481"/>
      <c r="C302" s="481"/>
      <c r="D302" s="35"/>
      <c r="E302" s="463"/>
      <c r="F302" s="210"/>
      <c r="G302" s="210"/>
      <c r="H302" s="210"/>
      <c r="I302" s="210"/>
      <c r="J302" s="464"/>
      <c r="K302" s="209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1"/>
      <c r="AA302" s="463"/>
      <c r="AB302" s="210"/>
      <c r="AC302" s="465"/>
    </row>
    <row r="303" customFormat="false" ht="14.25" hidden="false" customHeight="false" outlineLevel="0" collapsed="false">
      <c r="A303" s="480"/>
      <c r="B303" s="481"/>
      <c r="C303" s="481"/>
      <c r="D303" s="35"/>
      <c r="E303" s="463"/>
      <c r="F303" s="210"/>
      <c r="G303" s="210"/>
      <c r="H303" s="210"/>
      <c r="I303" s="210"/>
      <c r="J303" s="464"/>
      <c r="K303" s="209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1"/>
      <c r="AA303" s="463"/>
      <c r="AB303" s="210"/>
      <c r="AC303" s="465"/>
    </row>
    <row r="304" customFormat="false" ht="14.25" hidden="false" customHeight="false" outlineLevel="0" collapsed="false">
      <c r="A304" s="480"/>
      <c r="B304" s="481"/>
      <c r="C304" s="481"/>
      <c r="D304" s="35"/>
      <c r="E304" s="463"/>
      <c r="F304" s="210"/>
      <c r="G304" s="210"/>
      <c r="H304" s="210"/>
      <c r="I304" s="210"/>
      <c r="J304" s="464"/>
      <c r="K304" s="209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1"/>
      <c r="AA304" s="463"/>
      <c r="AB304" s="210"/>
      <c r="AC304" s="465"/>
    </row>
    <row r="305" customFormat="false" ht="14.25" hidden="false" customHeight="false" outlineLevel="0" collapsed="false">
      <c r="A305" s="480"/>
      <c r="B305" s="481"/>
      <c r="C305" s="481"/>
      <c r="D305" s="35"/>
      <c r="E305" s="463"/>
      <c r="F305" s="210"/>
      <c r="G305" s="210"/>
      <c r="H305" s="210"/>
      <c r="I305" s="210"/>
      <c r="J305" s="464"/>
      <c r="K305" s="209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1"/>
      <c r="AA305" s="463"/>
      <c r="AB305" s="210"/>
      <c r="AC305" s="465"/>
    </row>
    <row r="306" customFormat="false" ht="14.25" hidden="false" customHeight="false" outlineLevel="0" collapsed="false">
      <c r="A306" s="480"/>
      <c r="B306" s="481"/>
      <c r="C306" s="481"/>
      <c r="D306" s="35"/>
      <c r="E306" s="463"/>
      <c r="F306" s="210"/>
      <c r="G306" s="210"/>
      <c r="H306" s="210"/>
      <c r="I306" s="210"/>
      <c r="J306" s="464"/>
      <c r="K306" s="209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1"/>
      <c r="AA306" s="463"/>
      <c r="AB306" s="210"/>
      <c r="AC306" s="465"/>
    </row>
    <row r="307" customFormat="false" ht="14.25" hidden="false" customHeight="false" outlineLevel="0" collapsed="false">
      <c r="A307" s="480"/>
      <c r="B307" s="481"/>
      <c r="C307" s="481"/>
      <c r="D307" s="35"/>
      <c r="E307" s="463"/>
      <c r="F307" s="210"/>
      <c r="G307" s="210"/>
      <c r="H307" s="210"/>
      <c r="I307" s="210"/>
      <c r="J307" s="464"/>
      <c r="K307" s="209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1"/>
      <c r="AA307" s="463"/>
      <c r="AB307" s="210"/>
      <c r="AC307" s="465"/>
    </row>
    <row r="308" customFormat="false" ht="14.25" hidden="false" customHeight="false" outlineLevel="0" collapsed="false">
      <c r="A308" s="480"/>
      <c r="B308" s="481"/>
      <c r="C308" s="481"/>
      <c r="D308" s="35"/>
      <c r="E308" s="463"/>
      <c r="F308" s="210"/>
      <c r="G308" s="210"/>
      <c r="H308" s="210"/>
      <c r="I308" s="210"/>
      <c r="J308" s="464"/>
      <c r="K308" s="209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1"/>
      <c r="AA308" s="463"/>
      <c r="AB308" s="210"/>
      <c r="AC308" s="465"/>
    </row>
    <row r="309" customFormat="false" ht="14.25" hidden="false" customHeight="false" outlineLevel="0" collapsed="false">
      <c r="A309" s="480"/>
      <c r="B309" s="481"/>
      <c r="C309" s="481"/>
      <c r="D309" s="35"/>
      <c r="E309" s="463"/>
      <c r="F309" s="210"/>
      <c r="G309" s="210"/>
      <c r="H309" s="210"/>
      <c r="I309" s="210"/>
      <c r="J309" s="464"/>
      <c r="K309" s="209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1"/>
      <c r="AA309" s="463"/>
      <c r="AB309" s="210"/>
      <c r="AC309" s="465"/>
    </row>
    <row r="310" customFormat="false" ht="14.25" hidden="false" customHeight="false" outlineLevel="0" collapsed="false">
      <c r="A310" s="480"/>
      <c r="B310" s="481"/>
      <c r="C310" s="481"/>
      <c r="D310" s="35"/>
      <c r="E310" s="463"/>
      <c r="F310" s="210"/>
      <c r="G310" s="210"/>
      <c r="H310" s="210"/>
      <c r="I310" s="210"/>
      <c r="J310" s="464"/>
      <c r="K310" s="209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1"/>
      <c r="AA310" s="463"/>
      <c r="AB310" s="210"/>
      <c r="AC310" s="465"/>
    </row>
    <row r="311" customFormat="false" ht="14.25" hidden="false" customHeight="false" outlineLevel="0" collapsed="false">
      <c r="A311" s="480"/>
      <c r="B311" s="481"/>
      <c r="C311" s="481"/>
      <c r="D311" s="35"/>
      <c r="E311" s="463"/>
      <c r="F311" s="210"/>
      <c r="G311" s="210"/>
      <c r="H311" s="210"/>
      <c r="I311" s="210"/>
      <c r="J311" s="464"/>
      <c r="K311" s="209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1"/>
      <c r="AA311" s="463"/>
      <c r="AB311" s="210"/>
      <c r="AC311" s="465"/>
    </row>
    <row r="312" customFormat="false" ht="14.25" hidden="false" customHeight="false" outlineLevel="0" collapsed="false">
      <c r="A312" s="480"/>
      <c r="B312" s="481"/>
      <c r="C312" s="481"/>
      <c r="D312" s="35"/>
      <c r="E312" s="463"/>
      <c r="F312" s="210"/>
      <c r="G312" s="210"/>
      <c r="H312" s="210"/>
      <c r="I312" s="210"/>
      <c r="J312" s="464"/>
      <c r="K312" s="209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1"/>
      <c r="AA312" s="463"/>
      <c r="AB312" s="210"/>
      <c r="AC312" s="465"/>
    </row>
    <row r="313" customFormat="false" ht="14.25" hidden="false" customHeight="false" outlineLevel="0" collapsed="false">
      <c r="A313" s="480"/>
      <c r="B313" s="481"/>
      <c r="C313" s="481"/>
      <c r="D313" s="35"/>
      <c r="E313" s="463"/>
      <c r="F313" s="210"/>
      <c r="G313" s="210"/>
      <c r="H313" s="210"/>
      <c r="I313" s="210"/>
      <c r="J313" s="464"/>
      <c r="K313" s="209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1"/>
      <c r="AA313" s="463"/>
      <c r="AB313" s="210"/>
      <c r="AC313" s="465"/>
    </row>
    <row r="314" customFormat="false" ht="14.25" hidden="false" customHeight="false" outlineLevel="0" collapsed="false">
      <c r="A314" s="480"/>
      <c r="B314" s="481"/>
      <c r="C314" s="481"/>
      <c r="D314" s="35"/>
      <c r="E314" s="463"/>
      <c r="F314" s="210"/>
      <c r="G314" s="210"/>
      <c r="H314" s="210"/>
      <c r="I314" s="210"/>
      <c r="J314" s="464"/>
      <c r="K314" s="209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1"/>
      <c r="AA314" s="463"/>
      <c r="AB314" s="210"/>
      <c r="AC314" s="465"/>
    </row>
    <row r="315" customFormat="false" ht="14.25" hidden="false" customHeight="false" outlineLevel="0" collapsed="false">
      <c r="A315" s="480"/>
      <c r="B315" s="481"/>
      <c r="C315" s="481"/>
      <c r="D315" s="35"/>
      <c r="E315" s="463"/>
      <c r="F315" s="210"/>
      <c r="G315" s="210"/>
      <c r="H315" s="210"/>
      <c r="I315" s="210"/>
      <c r="J315" s="464"/>
      <c r="K315" s="209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1"/>
      <c r="AA315" s="463"/>
      <c r="AB315" s="210"/>
      <c r="AC315" s="465"/>
    </row>
    <row r="316" customFormat="false" ht="14.25" hidden="false" customHeight="false" outlineLevel="0" collapsed="false">
      <c r="A316" s="480"/>
      <c r="B316" s="481"/>
      <c r="C316" s="481"/>
      <c r="D316" s="35"/>
      <c r="E316" s="463"/>
      <c r="F316" s="210"/>
      <c r="G316" s="210"/>
      <c r="H316" s="210"/>
      <c r="I316" s="210"/>
      <c r="J316" s="464"/>
      <c r="K316" s="209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1"/>
      <c r="AA316" s="463"/>
      <c r="AB316" s="210"/>
      <c r="AC316" s="465"/>
    </row>
    <row r="317" customFormat="false" ht="14.25" hidden="false" customHeight="false" outlineLevel="0" collapsed="false">
      <c r="A317" s="480"/>
      <c r="B317" s="481"/>
      <c r="C317" s="481"/>
      <c r="D317" s="35"/>
      <c r="E317" s="463"/>
      <c r="F317" s="210"/>
      <c r="G317" s="210"/>
      <c r="H317" s="210"/>
      <c r="I317" s="210"/>
      <c r="J317" s="464"/>
      <c r="K317" s="209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1"/>
      <c r="AA317" s="463"/>
      <c r="AB317" s="210"/>
      <c r="AC317" s="465"/>
    </row>
    <row r="318" customFormat="false" ht="14.25" hidden="false" customHeight="false" outlineLevel="0" collapsed="false">
      <c r="A318" s="480"/>
      <c r="B318" s="481"/>
      <c r="C318" s="481"/>
      <c r="D318" s="35"/>
      <c r="E318" s="463"/>
      <c r="F318" s="210"/>
      <c r="G318" s="210"/>
      <c r="H318" s="210"/>
      <c r="I318" s="210"/>
      <c r="J318" s="464"/>
      <c r="K318" s="209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1"/>
      <c r="AA318" s="463"/>
      <c r="AB318" s="210"/>
      <c r="AC318" s="465"/>
    </row>
    <row r="319" customFormat="false" ht="14.25" hidden="false" customHeight="false" outlineLevel="0" collapsed="false">
      <c r="A319" s="480"/>
      <c r="B319" s="481"/>
      <c r="C319" s="481"/>
      <c r="D319" s="35"/>
      <c r="E319" s="463"/>
      <c r="F319" s="210"/>
      <c r="G319" s="210"/>
      <c r="H319" s="210"/>
      <c r="I319" s="210"/>
      <c r="J319" s="464"/>
      <c r="K319" s="209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1"/>
      <c r="AA319" s="463"/>
      <c r="AB319" s="210"/>
      <c r="AC319" s="465"/>
    </row>
    <row r="320" customFormat="false" ht="14.25" hidden="false" customHeight="false" outlineLevel="0" collapsed="false">
      <c r="A320" s="480"/>
      <c r="B320" s="481"/>
      <c r="C320" s="481"/>
      <c r="D320" s="35"/>
      <c r="E320" s="463"/>
      <c r="F320" s="210"/>
      <c r="G320" s="210"/>
      <c r="H320" s="210"/>
      <c r="I320" s="210"/>
      <c r="J320" s="464"/>
      <c r="K320" s="209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1"/>
      <c r="AA320" s="463"/>
      <c r="AB320" s="210"/>
      <c r="AC320" s="465"/>
    </row>
    <row r="321" customFormat="false" ht="14.25" hidden="false" customHeight="false" outlineLevel="0" collapsed="false">
      <c r="A321" s="480"/>
      <c r="B321" s="481"/>
      <c r="C321" s="481"/>
      <c r="D321" s="35"/>
      <c r="E321" s="463"/>
      <c r="F321" s="210"/>
      <c r="G321" s="210"/>
      <c r="H321" s="210"/>
      <c r="I321" s="210"/>
      <c r="J321" s="464"/>
      <c r="K321" s="209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1"/>
      <c r="AA321" s="463"/>
      <c r="AB321" s="210"/>
      <c r="AC321" s="465"/>
    </row>
    <row r="322" customFormat="false" ht="14.25" hidden="false" customHeight="false" outlineLevel="0" collapsed="false">
      <c r="A322" s="480"/>
      <c r="B322" s="481"/>
      <c r="C322" s="481"/>
      <c r="D322" s="35"/>
      <c r="E322" s="463"/>
      <c r="F322" s="210"/>
      <c r="G322" s="210"/>
      <c r="H322" s="210"/>
      <c r="I322" s="210"/>
      <c r="J322" s="464"/>
      <c r="K322" s="209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1"/>
      <c r="AA322" s="463"/>
      <c r="AB322" s="210"/>
      <c r="AC322" s="465"/>
    </row>
    <row r="323" customFormat="false" ht="14.25" hidden="false" customHeight="false" outlineLevel="0" collapsed="false">
      <c r="A323" s="480"/>
      <c r="B323" s="481"/>
      <c r="C323" s="481"/>
      <c r="D323" s="35"/>
      <c r="E323" s="463"/>
      <c r="F323" s="210"/>
      <c r="G323" s="210"/>
      <c r="H323" s="210"/>
      <c r="I323" s="210"/>
      <c r="J323" s="464"/>
      <c r="K323" s="209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1"/>
      <c r="AA323" s="463"/>
      <c r="AB323" s="210"/>
      <c r="AC323" s="465"/>
    </row>
    <row r="324" customFormat="false" ht="14.25" hidden="false" customHeight="false" outlineLevel="0" collapsed="false">
      <c r="A324" s="480"/>
      <c r="B324" s="481"/>
      <c r="C324" s="481"/>
      <c r="D324" s="35"/>
      <c r="E324" s="463"/>
      <c r="F324" s="210"/>
      <c r="G324" s="210"/>
      <c r="H324" s="210"/>
      <c r="I324" s="210"/>
      <c r="J324" s="464"/>
      <c r="K324" s="209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1"/>
      <c r="AA324" s="463"/>
      <c r="AB324" s="210"/>
      <c r="AC324" s="465"/>
    </row>
    <row r="325" customFormat="false" ht="14.25" hidden="false" customHeight="false" outlineLevel="0" collapsed="false">
      <c r="A325" s="480"/>
      <c r="B325" s="481"/>
      <c r="C325" s="481"/>
      <c r="D325" s="35"/>
      <c r="E325" s="463"/>
      <c r="F325" s="210"/>
      <c r="G325" s="210"/>
      <c r="H325" s="210"/>
      <c r="I325" s="210"/>
      <c r="J325" s="464"/>
      <c r="K325" s="209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1"/>
      <c r="AA325" s="463"/>
      <c r="AB325" s="210"/>
      <c r="AC325" s="465"/>
    </row>
    <row r="326" customFormat="false" ht="14.25" hidden="false" customHeight="false" outlineLevel="0" collapsed="false">
      <c r="A326" s="480"/>
      <c r="B326" s="481"/>
      <c r="C326" s="481"/>
      <c r="D326" s="35"/>
      <c r="E326" s="463"/>
      <c r="F326" s="210"/>
      <c r="G326" s="210"/>
      <c r="H326" s="210"/>
      <c r="I326" s="210"/>
      <c r="J326" s="464"/>
      <c r="K326" s="209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1"/>
      <c r="AA326" s="463"/>
      <c r="AB326" s="210"/>
      <c r="AC326" s="465"/>
    </row>
    <row r="327" customFormat="false" ht="14.25" hidden="false" customHeight="false" outlineLevel="0" collapsed="false">
      <c r="A327" s="480"/>
      <c r="B327" s="481"/>
      <c r="C327" s="481"/>
      <c r="D327" s="35"/>
      <c r="E327" s="463"/>
      <c r="F327" s="210"/>
      <c r="G327" s="210"/>
      <c r="H327" s="210"/>
      <c r="I327" s="210"/>
      <c r="J327" s="464"/>
      <c r="K327" s="209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1"/>
      <c r="AA327" s="463"/>
      <c r="AB327" s="210"/>
      <c r="AC327" s="465"/>
    </row>
    <row r="328" customFormat="false" ht="14.25" hidden="false" customHeight="false" outlineLevel="0" collapsed="false">
      <c r="A328" s="480"/>
      <c r="B328" s="481"/>
      <c r="C328" s="481"/>
      <c r="D328" s="35"/>
      <c r="E328" s="463"/>
      <c r="F328" s="210"/>
      <c r="G328" s="210"/>
      <c r="H328" s="210"/>
      <c r="I328" s="210"/>
      <c r="J328" s="464"/>
      <c r="K328" s="209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1"/>
      <c r="AA328" s="463"/>
      <c r="AB328" s="210"/>
      <c r="AC328" s="465"/>
    </row>
    <row r="329" customFormat="false" ht="14.25" hidden="false" customHeight="false" outlineLevel="0" collapsed="false">
      <c r="A329" s="480"/>
      <c r="B329" s="481"/>
      <c r="C329" s="481"/>
      <c r="D329" s="35"/>
      <c r="E329" s="463"/>
      <c r="F329" s="210"/>
      <c r="G329" s="210"/>
      <c r="H329" s="210"/>
      <c r="I329" s="210"/>
      <c r="J329" s="464"/>
      <c r="K329" s="209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1"/>
      <c r="AA329" s="463"/>
      <c r="AB329" s="210"/>
      <c r="AC329" s="465"/>
    </row>
    <row r="330" customFormat="false" ht="14.25" hidden="false" customHeight="false" outlineLevel="0" collapsed="false">
      <c r="A330" s="480"/>
      <c r="B330" s="481"/>
      <c r="C330" s="481"/>
      <c r="D330" s="35"/>
      <c r="E330" s="463"/>
      <c r="F330" s="210"/>
      <c r="G330" s="210"/>
      <c r="H330" s="210"/>
      <c r="I330" s="210"/>
      <c r="J330" s="464"/>
      <c r="K330" s="209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1"/>
      <c r="AA330" s="463"/>
      <c r="AB330" s="210"/>
      <c r="AC330" s="465"/>
    </row>
    <row r="331" customFormat="false" ht="14.25" hidden="false" customHeight="false" outlineLevel="0" collapsed="false">
      <c r="A331" s="480"/>
      <c r="B331" s="481"/>
      <c r="C331" s="481"/>
      <c r="D331" s="35"/>
      <c r="E331" s="463"/>
      <c r="F331" s="210"/>
      <c r="G331" s="210"/>
      <c r="H331" s="210"/>
      <c r="I331" s="210"/>
      <c r="J331" s="464"/>
      <c r="K331" s="209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1"/>
      <c r="AA331" s="463"/>
      <c r="AB331" s="210"/>
      <c r="AC331" s="465"/>
    </row>
    <row r="332" customFormat="false" ht="14.25" hidden="false" customHeight="false" outlineLevel="0" collapsed="false">
      <c r="A332" s="480"/>
      <c r="B332" s="481"/>
      <c r="C332" s="481"/>
      <c r="D332" s="35"/>
      <c r="E332" s="463"/>
      <c r="F332" s="210"/>
      <c r="G332" s="210"/>
      <c r="H332" s="210"/>
      <c r="I332" s="210"/>
      <c r="J332" s="464"/>
      <c r="K332" s="209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1"/>
      <c r="AA332" s="463"/>
      <c r="AB332" s="210"/>
      <c r="AC332" s="465"/>
    </row>
    <row r="333" customFormat="false" ht="14.25" hidden="false" customHeight="false" outlineLevel="0" collapsed="false">
      <c r="A333" s="480"/>
      <c r="B333" s="481"/>
      <c r="C333" s="481"/>
      <c r="D333" s="35"/>
      <c r="E333" s="463"/>
      <c r="F333" s="210"/>
      <c r="G333" s="210"/>
      <c r="H333" s="210"/>
      <c r="I333" s="210"/>
      <c r="J333" s="464"/>
      <c r="K333" s="209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1"/>
      <c r="AA333" s="463"/>
      <c r="AB333" s="210"/>
      <c r="AC333" s="465"/>
    </row>
    <row r="334" customFormat="false" ht="14.25" hidden="false" customHeight="false" outlineLevel="0" collapsed="false">
      <c r="A334" s="480"/>
      <c r="B334" s="481"/>
      <c r="C334" s="481"/>
      <c r="D334" s="35"/>
      <c r="E334" s="463"/>
      <c r="F334" s="210"/>
      <c r="G334" s="210"/>
      <c r="H334" s="210"/>
      <c r="I334" s="210"/>
      <c r="J334" s="464"/>
      <c r="K334" s="209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1"/>
      <c r="AA334" s="463"/>
      <c r="AB334" s="210"/>
      <c r="AC334" s="465"/>
    </row>
    <row r="335" customFormat="false" ht="14.25" hidden="false" customHeight="false" outlineLevel="0" collapsed="false">
      <c r="A335" s="480"/>
      <c r="B335" s="481"/>
      <c r="C335" s="481"/>
      <c r="D335" s="35"/>
      <c r="E335" s="463"/>
      <c r="F335" s="210"/>
      <c r="G335" s="210"/>
      <c r="H335" s="210"/>
      <c r="I335" s="210"/>
      <c r="J335" s="464"/>
      <c r="K335" s="209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1"/>
      <c r="AA335" s="463"/>
      <c r="AB335" s="210"/>
      <c r="AC335" s="465"/>
    </row>
    <row r="336" customFormat="false" ht="14.25" hidden="false" customHeight="false" outlineLevel="0" collapsed="false">
      <c r="A336" s="480"/>
      <c r="B336" s="481"/>
      <c r="C336" s="481"/>
      <c r="D336" s="35"/>
      <c r="E336" s="463"/>
      <c r="F336" s="210"/>
      <c r="G336" s="210"/>
      <c r="H336" s="210"/>
      <c r="I336" s="210"/>
      <c r="J336" s="464"/>
      <c r="K336" s="209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1"/>
      <c r="AA336" s="463"/>
      <c r="AB336" s="210"/>
      <c r="AC336" s="465"/>
    </row>
    <row r="337" customFormat="false" ht="14.25" hidden="false" customHeight="false" outlineLevel="0" collapsed="false">
      <c r="A337" s="480"/>
      <c r="B337" s="481"/>
      <c r="C337" s="481"/>
      <c r="D337" s="35"/>
      <c r="E337" s="463"/>
      <c r="F337" s="210"/>
      <c r="G337" s="210"/>
      <c r="H337" s="210"/>
      <c r="I337" s="210"/>
      <c r="J337" s="464"/>
      <c r="K337" s="209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1"/>
      <c r="AA337" s="463"/>
      <c r="AB337" s="210"/>
      <c r="AC337" s="465"/>
    </row>
    <row r="338" customFormat="false" ht="14.25" hidden="false" customHeight="false" outlineLevel="0" collapsed="false">
      <c r="A338" s="480"/>
      <c r="B338" s="481"/>
      <c r="C338" s="481"/>
      <c r="D338" s="35"/>
      <c r="E338" s="463"/>
      <c r="F338" s="210"/>
      <c r="G338" s="210"/>
      <c r="H338" s="210"/>
      <c r="I338" s="210"/>
      <c r="J338" s="464"/>
      <c r="K338" s="209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1"/>
      <c r="AA338" s="463"/>
      <c r="AB338" s="210"/>
      <c r="AC338" s="465"/>
    </row>
    <row r="339" customFormat="false" ht="14.25" hidden="false" customHeight="false" outlineLevel="0" collapsed="false">
      <c r="A339" s="480"/>
      <c r="B339" s="481"/>
      <c r="C339" s="481"/>
      <c r="D339" s="35"/>
      <c r="E339" s="463"/>
      <c r="F339" s="210"/>
      <c r="G339" s="210"/>
      <c r="H339" s="210"/>
      <c r="I339" s="210"/>
      <c r="J339" s="464"/>
      <c r="K339" s="209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1"/>
      <c r="AA339" s="463"/>
      <c r="AB339" s="210"/>
      <c r="AC339" s="465"/>
    </row>
    <row r="340" customFormat="false" ht="14.25" hidden="false" customHeight="false" outlineLevel="0" collapsed="false">
      <c r="A340" s="480"/>
      <c r="B340" s="481"/>
      <c r="C340" s="481"/>
      <c r="D340" s="35"/>
      <c r="E340" s="463"/>
      <c r="F340" s="210"/>
      <c r="G340" s="210"/>
      <c r="H340" s="210"/>
      <c r="I340" s="210"/>
      <c r="J340" s="464"/>
      <c r="K340" s="209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1"/>
      <c r="AA340" s="463"/>
      <c r="AB340" s="210"/>
      <c r="AC340" s="465"/>
    </row>
    <row r="341" customFormat="false" ht="14.25" hidden="false" customHeight="false" outlineLevel="0" collapsed="false">
      <c r="A341" s="480"/>
      <c r="B341" s="481"/>
      <c r="C341" s="481"/>
      <c r="D341" s="35"/>
      <c r="E341" s="463"/>
      <c r="F341" s="210"/>
      <c r="G341" s="210"/>
      <c r="H341" s="210"/>
      <c r="I341" s="210"/>
      <c r="J341" s="464"/>
      <c r="K341" s="209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1"/>
      <c r="AA341" s="463"/>
      <c r="AB341" s="210"/>
      <c r="AC341" s="465"/>
    </row>
    <row r="342" customFormat="false" ht="14.25" hidden="false" customHeight="false" outlineLevel="0" collapsed="false">
      <c r="A342" s="480"/>
      <c r="B342" s="481"/>
      <c r="C342" s="481"/>
      <c r="D342" s="35"/>
      <c r="E342" s="463"/>
      <c r="F342" s="210"/>
      <c r="G342" s="210"/>
      <c r="H342" s="210"/>
      <c r="I342" s="210"/>
      <c r="J342" s="464"/>
      <c r="K342" s="209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1"/>
      <c r="AA342" s="463"/>
      <c r="AB342" s="210"/>
      <c r="AC342" s="465"/>
    </row>
    <row r="343" customFormat="false" ht="14.25" hidden="false" customHeight="false" outlineLevel="0" collapsed="false">
      <c r="A343" s="480"/>
      <c r="B343" s="481"/>
      <c r="C343" s="481"/>
      <c r="D343" s="35"/>
      <c r="E343" s="463"/>
      <c r="F343" s="210"/>
      <c r="G343" s="210"/>
      <c r="H343" s="210"/>
      <c r="I343" s="210"/>
      <c r="J343" s="464"/>
      <c r="K343" s="209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1"/>
      <c r="AA343" s="463"/>
      <c r="AB343" s="210"/>
      <c r="AC343" s="465"/>
    </row>
    <row r="344" customFormat="false" ht="14.25" hidden="false" customHeight="false" outlineLevel="0" collapsed="false">
      <c r="A344" s="480"/>
      <c r="B344" s="481"/>
      <c r="C344" s="481"/>
      <c r="D344" s="35"/>
      <c r="E344" s="463"/>
      <c r="F344" s="210"/>
      <c r="G344" s="210"/>
      <c r="H344" s="210"/>
      <c r="I344" s="210"/>
      <c r="J344" s="464"/>
      <c r="K344" s="209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1"/>
      <c r="AA344" s="463"/>
      <c r="AB344" s="210"/>
      <c r="AC344" s="465"/>
    </row>
    <row r="345" customFormat="false" ht="14.25" hidden="false" customHeight="false" outlineLevel="0" collapsed="false">
      <c r="A345" s="480"/>
      <c r="B345" s="481"/>
      <c r="C345" s="481"/>
      <c r="D345" s="35"/>
      <c r="E345" s="463"/>
      <c r="F345" s="210"/>
      <c r="G345" s="210"/>
      <c r="H345" s="210"/>
      <c r="I345" s="210"/>
      <c r="J345" s="464"/>
      <c r="K345" s="209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1"/>
      <c r="AA345" s="463"/>
      <c r="AB345" s="210"/>
      <c r="AC345" s="465"/>
    </row>
    <row r="346" customFormat="false" ht="14.25" hidden="false" customHeight="false" outlineLevel="0" collapsed="false">
      <c r="A346" s="480"/>
      <c r="B346" s="481"/>
      <c r="C346" s="481"/>
      <c r="D346" s="35"/>
      <c r="E346" s="463"/>
      <c r="F346" s="210"/>
      <c r="G346" s="210"/>
      <c r="H346" s="210"/>
      <c r="I346" s="210"/>
      <c r="J346" s="464"/>
      <c r="K346" s="209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1"/>
      <c r="AA346" s="463"/>
      <c r="AB346" s="210"/>
      <c r="AC346" s="465"/>
    </row>
    <row r="347" customFormat="false" ht="14.25" hidden="false" customHeight="false" outlineLevel="0" collapsed="false">
      <c r="A347" s="480"/>
      <c r="B347" s="481"/>
      <c r="C347" s="481"/>
      <c r="D347" s="35"/>
      <c r="E347" s="463"/>
      <c r="F347" s="210"/>
      <c r="G347" s="210"/>
      <c r="H347" s="210"/>
      <c r="I347" s="210"/>
      <c r="J347" s="464"/>
      <c r="K347" s="209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1"/>
      <c r="AA347" s="463"/>
      <c r="AB347" s="210"/>
      <c r="AC347" s="465"/>
    </row>
    <row r="348" customFormat="false" ht="14.25" hidden="false" customHeight="false" outlineLevel="0" collapsed="false">
      <c r="A348" s="480"/>
      <c r="B348" s="481"/>
      <c r="C348" s="481"/>
      <c r="D348" s="35"/>
      <c r="E348" s="463"/>
      <c r="F348" s="210"/>
      <c r="G348" s="210"/>
      <c r="H348" s="210"/>
      <c r="I348" s="210"/>
      <c r="J348" s="464"/>
      <c r="K348" s="209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1"/>
      <c r="AA348" s="463"/>
      <c r="AB348" s="210"/>
      <c r="AC348" s="465"/>
    </row>
    <row r="349" customFormat="false" ht="14.25" hidden="false" customHeight="false" outlineLevel="0" collapsed="false">
      <c r="A349" s="480"/>
      <c r="B349" s="481"/>
      <c r="C349" s="481"/>
      <c r="D349" s="35"/>
      <c r="E349" s="463"/>
      <c r="F349" s="210"/>
      <c r="G349" s="210"/>
      <c r="H349" s="210"/>
      <c r="I349" s="210"/>
      <c r="J349" s="464"/>
      <c r="K349" s="209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1"/>
      <c r="AA349" s="463"/>
      <c r="AB349" s="210"/>
      <c r="AC349" s="465"/>
    </row>
    <row r="350" customFormat="false" ht="14.25" hidden="false" customHeight="false" outlineLevel="0" collapsed="false">
      <c r="A350" s="480"/>
      <c r="B350" s="481"/>
      <c r="C350" s="481"/>
      <c r="D350" s="35"/>
      <c r="E350" s="463"/>
      <c r="F350" s="210"/>
      <c r="G350" s="210"/>
      <c r="H350" s="210"/>
      <c r="I350" s="210"/>
      <c r="J350" s="464"/>
      <c r="K350" s="209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1"/>
      <c r="AA350" s="463"/>
      <c r="AB350" s="210"/>
      <c r="AC350" s="465"/>
    </row>
    <row r="351" customFormat="false" ht="14.25" hidden="false" customHeight="false" outlineLevel="0" collapsed="false">
      <c r="A351" s="480"/>
      <c r="B351" s="481"/>
      <c r="C351" s="481"/>
      <c r="D351" s="35"/>
      <c r="E351" s="463"/>
      <c r="F351" s="210"/>
      <c r="G351" s="210"/>
      <c r="H351" s="210"/>
      <c r="I351" s="210"/>
      <c r="J351" s="464"/>
      <c r="K351" s="209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1"/>
      <c r="AA351" s="463"/>
      <c r="AB351" s="210"/>
      <c r="AC351" s="465"/>
    </row>
    <row r="352" customFormat="false" ht="14.25" hidden="false" customHeight="false" outlineLevel="0" collapsed="false">
      <c r="A352" s="480"/>
      <c r="B352" s="481"/>
      <c r="C352" s="481"/>
      <c r="D352" s="35"/>
      <c r="E352" s="463"/>
      <c r="F352" s="210"/>
      <c r="G352" s="210"/>
      <c r="H352" s="210"/>
      <c r="I352" s="210"/>
      <c r="J352" s="464"/>
      <c r="K352" s="209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1"/>
      <c r="AA352" s="463"/>
      <c r="AB352" s="210"/>
      <c r="AC352" s="465"/>
    </row>
    <row r="353" customFormat="false" ht="14.25" hidden="false" customHeight="false" outlineLevel="0" collapsed="false">
      <c r="A353" s="480"/>
      <c r="B353" s="481"/>
      <c r="C353" s="481"/>
      <c r="D353" s="35"/>
      <c r="E353" s="463"/>
      <c r="F353" s="210"/>
      <c r="G353" s="210"/>
      <c r="H353" s="210"/>
      <c r="I353" s="210"/>
      <c r="J353" s="464"/>
      <c r="K353" s="209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1"/>
      <c r="AA353" s="463"/>
      <c r="AB353" s="210"/>
      <c r="AC353" s="465"/>
    </row>
    <row r="354" customFormat="false" ht="14.25" hidden="false" customHeight="false" outlineLevel="0" collapsed="false">
      <c r="A354" s="480"/>
      <c r="B354" s="481"/>
      <c r="C354" s="481"/>
      <c r="D354" s="35"/>
      <c r="E354" s="463"/>
      <c r="F354" s="210"/>
      <c r="G354" s="210"/>
      <c r="H354" s="210"/>
      <c r="I354" s="210"/>
      <c r="J354" s="464"/>
      <c r="K354" s="209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1"/>
      <c r="AA354" s="463"/>
      <c r="AB354" s="210"/>
      <c r="AC354" s="465"/>
    </row>
    <row r="355" customFormat="false" ht="14.25" hidden="false" customHeight="false" outlineLevel="0" collapsed="false">
      <c r="A355" s="480"/>
      <c r="B355" s="481"/>
      <c r="C355" s="481"/>
      <c r="D355" s="35"/>
      <c r="E355" s="463"/>
      <c r="F355" s="210"/>
      <c r="G355" s="210"/>
      <c r="H355" s="210"/>
      <c r="I355" s="210"/>
      <c r="J355" s="464"/>
      <c r="K355" s="209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1"/>
      <c r="AA355" s="463"/>
      <c r="AB355" s="210"/>
      <c r="AC355" s="465"/>
    </row>
    <row r="356" customFormat="false" ht="14.25" hidden="false" customHeight="false" outlineLevel="0" collapsed="false">
      <c r="A356" s="480"/>
      <c r="B356" s="481"/>
      <c r="C356" s="481"/>
      <c r="D356" s="35"/>
      <c r="E356" s="463"/>
      <c r="F356" s="210"/>
      <c r="G356" s="210"/>
      <c r="H356" s="210"/>
      <c r="I356" s="210"/>
      <c r="J356" s="464"/>
      <c r="K356" s="209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1"/>
      <c r="AA356" s="463"/>
      <c r="AB356" s="210"/>
      <c r="AC356" s="465"/>
    </row>
    <row r="357" customFormat="false" ht="14.25" hidden="false" customHeight="false" outlineLevel="0" collapsed="false">
      <c r="A357" s="480"/>
      <c r="B357" s="481"/>
      <c r="C357" s="481"/>
      <c r="D357" s="35"/>
      <c r="E357" s="463"/>
      <c r="F357" s="210"/>
      <c r="G357" s="210"/>
      <c r="H357" s="210"/>
      <c r="I357" s="210"/>
      <c r="J357" s="464"/>
      <c r="K357" s="209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1"/>
      <c r="AA357" s="463"/>
      <c r="AB357" s="210"/>
      <c r="AC357" s="465"/>
    </row>
    <row r="358" customFormat="false" ht="14.25" hidden="false" customHeight="false" outlineLevel="0" collapsed="false">
      <c r="A358" s="480"/>
      <c r="B358" s="481"/>
      <c r="C358" s="481"/>
      <c r="D358" s="35"/>
      <c r="E358" s="463"/>
      <c r="F358" s="210"/>
      <c r="G358" s="210"/>
      <c r="H358" s="210"/>
      <c r="I358" s="210"/>
      <c r="J358" s="464"/>
      <c r="K358" s="209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1"/>
      <c r="AA358" s="463"/>
      <c r="AB358" s="210"/>
      <c r="AC358" s="465"/>
    </row>
    <row r="359" customFormat="false" ht="14.25" hidden="false" customHeight="false" outlineLevel="0" collapsed="false">
      <c r="A359" s="480"/>
      <c r="B359" s="481"/>
      <c r="C359" s="481"/>
      <c r="D359" s="35"/>
      <c r="E359" s="463"/>
      <c r="F359" s="210"/>
      <c r="G359" s="210"/>
      <c r="H359" s="210"/>
      <c r="I359" s="210"/>
      <c r="J359" s="464"/>
      <c r="K359" s="209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1"/>
      <c r="AA359" s="463"/>
      <c r="AB359" s="210"/>
      <c r="AC359" s="465"/>
    </row>
    <row r="360" customFormat="false" ht="14.25" hidden="false" customHeight="false" outlineLevel="0" collapsed="false">
      <c r="A360" s="480"/>
      <c r="B360" s="481"/>
      <c r="C360" s="481"/>
      <c r="D360" s="35"/>
      <c r="E360" s="463"/>
      <c r="F360" s="210"/>
      <c r="G360" s="210"/>
      <c r="H360" s="210"/>
      <c r="I360" s="210"/>
      <c r="J360" s="464"/>
      <c r="K360" s="209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1"/>
      <c r="AA360" s="463"/>
      <c r="AB360" s="210"/>
      <c r="AC360" s="465"/>
    </row>
    <row r="361" customFormat="false" ht="14.25" hidden="false" customHeight="false" outlineLevel="0" collapsed="false">
      <c r="A361" s="480"/>
      <c r="B361" s="481"/>
      <c r="C361" s="481"/>
      <c r="D361" s="35"/>
      <c r="E361" s="463"/>
      <c r="F361" s="210"/>
      <c r="G361" s="210"/>
      <c r="H361" s="210"/>
      <c r="I361" s="210"/>
      <c r="J361" s="464"/>
      <c r="K361" s="209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1"/>
      <c r="AA361" s="463"/>
      <c r="AB361" s="210"/>
      <c r="AC361" s="465"/>
    </row>
    <row r="362" customFormat="false" ht="14.25" hidden="false" customHeight="false" outlineLevel="0" collapsed="false">
      <c r="A362" s="480"/>
      <c r="B362" s="481"/>
      <c r="C362" s="481"/>
      <c r="D362" s="35"/>
      <c r="E362" s="463"/>
      <c r="F362" s="210"/>
      <c r="G362" s="210"/>
      <c r="H362" s="210"/>
      <c r="I362" s="210"/>
      <c r="J362" s="464"/>
      <c r="K362" s="209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1"/>
      <c r="AA362" s="463"/>
      <c r="AB362" s="210"/>
      <c r="AC362" s="465"/>
    </row>
    <row r="363" customFormat="false" ht="14.25" hidden="false" customHeight="false" outlineLevel="0" collapsed="false">
      <c r="A363" s="480"/>
      <c r="B363" s="481"/>
      <c r="C363" s="481"/>
      <c r="D363" s="35"/>
      <c r="E363" s="463"/>
      <c r="F363" s="210"/>
      <c r="G363" s="210"/>
      <c r="H363" s="210"/>
      <c r="I363" s="210"/>
      <c r="J363" s="464"/>
      <c r="K363" s="209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1"/>
      <c r="AA363" s="463"/>
      <c r="AB363" s="210"/>
      <c r="AC363" s="465"/>
    </row>
    <row r="364" customFormat="false" ht="14.25" hidden="false" customHeight="false" outlineLevel="0" collapsed="false">
      <c r="A364" s="480"/>
      <c r="B364" s="481"/>
      <c r="C364" s="481"/>
      <c r="D364" s="35"/>
      <c r="E364" s="463"/>
      <c r="F364" s="210"/>
      <c r="G364" s="210"/>
      <c r="H364" s="210"/>
      <c r="I364" s="210"/>
      <c r="J364" s="464"/>
      <c r="K364" s="209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1"/>
      <c r="AA364" s="463"/>
      <c r="AB364" s="210"/>
      <c r="AC364" s="465"/>
    </row>
    <row r="365" customFormat="false" ht="14.25" hidden="false" customHeight="false" outlineLevel="0" collapsed="false">
      <c r="A365" s="480"/>
      <c r="B365" s="481"/>
      <c r="C365" s="481"/>
      <c r="D365" s="35"/>
      <c r="E365" s="463"/>
      <c r="F365" s="210"/>
      <c r="G365" s="210"/>
      <c r="H365" s="210"/>
      <c r="I365" s="210"/>
      <c r="J365" s="464"/>
      <c r="K365" s="209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1"/>
      <c r="AA365" s="463"/>
      <c r="AB365" s="210"/>
      <c r="AC365" s="465"/>
    </row>
    <row r="366" customFormat="false" ht="14.25" hidden="false" customHeight="false" outlineLevel="0" collapsed="false">
      <c r="A366" s="480"/>
      <c r="B366" s="481"/>
      <c r="C366" s="481"/>
      <c r="D366" s="35"/>
      <c r="E366" s="463"/>
      <c r="F366" s="210"/>
      <c r="G366" s="210"/>
      <c r="H366" s="210"/>
      <c r="I366" s="210"/>
      <c r="J366" s="464"/>
      <c r="K366" s="209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1"/>
      <c r="AA366" s="463"/>
      <c r="AB366" s="210"/>
      <c r="AC366" s="465"/>
    </row>
    <row r="367" customFormat="false" ht="14.25" hidden="false" customHeight="false" outlineLevel="0" collapsed="false">
      <c r="A367" s="480"/>
      <c r="B367" s="481"/>
      <c r="C367" s="481"/>
      <c r="D367" s="35"/>
      <c r="E367" s="463"/>
      <c r="F367" s="210"/>
      <c r="G367" s="210"/>
      <c r="H367" s="210"/>
      <c r="I367" s="210"/>
      <c r="J367" s="464"/>
      <c r="K367" s="209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1"/>
      <c r="AA367" s="463"/>
      <c r="AB367" s="210"/>
      <c r="AC367" s="465"/>
    </row>
    <row r="368" customFormat="false" ht="14.25" hidden="false" customHeight="false" outlineLevel="0" collapsed="false">
      <c r="A368" s="480"/>
      <c r="B368" s="481"/>
      <c r="C368" s="481"/>
      <c r="D368" s="35"/>
      <c r="E368" s="463"/>
      <c r="F368" s="210"/>
      <c r="G368" s="210"/>
      <c r="H368" s="210"/>
      <c r="I368" s="210"/>
      <c r="J368" s="464"/>
      <c r="K368" s="209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1"/>
      <c r="AA368" s="463"/>
      <c r="AB368" s="210"/>
      <c r="AC368" s="465"/>
    </row>
    <row r="369" customFormat="false" ht="14.25" hidden="false" customHeight="false" outlineLevel="0" collapsed="false">
      <c r="A369" s="480"/>
      <c r="B369" s="481"/>
      <c r="C369" s="481"/>
      <c r="D369" s="35"/>
      <c r="E369" s="463"/>
      <c r="F369" s="210"/>
      <c r="G369" s="210"/>
      <c r="H369" s="210"/>
      <c r="I369" s="210"/>
      <c r="J369" s="464"/>
      <c r="K369" s="209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1"/>
      <c r="AA369" s="463"/>
      <c r="AB369" s="210"/>
      <c r="AC369" s="465"/>
    </row>
    <row r="370" customFormat="false" ht="14.25" hidden="false" customHeight="false" outlineLevel="0" collapsed="false">
      <c r="A370" s="480"/>
      <c r="B370" s="481"/>
      <c r="C370" s="481"/>
      <c r="D370" s="35"/>
      <c r="E370" s="463"/>
      <c r="F370" s="210"/>
      <c r="G370" s="210"/>
      <c r="H370" s="210"/>
      <c r="I370" s="210"/>
      <c r="J370" s="464"/>
      <c r="K370" s="209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1"/>
      <c r="AA370" s="463"/>
      <c r="AB370" s="210"/>
      <c r="AC370" s="465"/>
    </row>
    <row r="371" customFormat="false" ht="14.25" hidden="false" customHeight="false" outlineLevel="0" collapsed="false">
      <c r="A371" s="480"/>
      <c r="B371" s="481"/>
      <c r="C371" s="481"/>
      <c r="D371" s="35"/>
      <c r="E371" s="463"/>
      <c r="F371" s="210"/>
      <c r="G371" s="210"/>
      <c r="H371" s="210"/>
      <c r="I371" s="210"/>
      <c r="J371" s="464"/>
      <c r="K371" s="209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1"/>
      <c r="AA371" s="463"/>
      <c r="AB371" s="210"/>
      <c r="AC371" s="465"/>
    </row>
    <row r="372" customFormat="false" ht="14.25" hidden="false" customHeight="false" outlineLevel="0" collapsed="false">
      <c r="A372" s="480"/>
      <c r="B372" s="481"/>
      <c r="C372" s="481"/>
      <c r="D372" s="35"/>
      <c r="E372" s="463"/>
      <c r="F372" s="210"/>
      <c r="G372" s="210"/>
      <c r="H372" s="210"/>
      <c r="I372" s="210"/>
      <c r="J372" s="464"/>
      <c r="K372" s="209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1"/>
      <c r="AA372" s="463"/>
      <c r="AB372" s="210"/>
      <c r="AC372" s="465"/>
    </row>
    <row r="373" customFormat="false" ht="14.25" hidden="false" customHeight="false" outlineLevel="0" collapsed="false">
      <c r="A373" s="480"/>
      <c r="B373" s="481"/>
      <c r="C373" s="481"/>
      <c r="D373" s="35"/>
      <c r="E373" s="463"/>
      <c r="F373" s="210"/>
      <c r="G373" s="210"/>
      <c r="H373" s="210"/>
      <c r="I373" s="210"/>
      <c r="J373" s="464"/>
      <c r="K373" s="209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1"/>
      <c r="AA373" s="463"/>
      <c r="AB373" s="210"/>
      <c r="AC373" s="465"/>
    </row>
    <row r="374" customFormat="false" ht="14.25" hidden="false" customHeight="false" outlineLevel="0" collapsed="false">
      <c r="A374" s="480"/>
      <c r="B374" s="481"/>
      <c r="C374" s="481"/>
      <c r="D374" s="35"/>
      <c r="E374" s="463"/>
      <c r="F374" s="210"/>
      <c r="G374" s="210"/>
      <c r="H374" s="210"/>
      <c r="I374" s="210"/>
      <c r="J374" s="464"/>
      <c r="K374" s="209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1"/>
      <c r="AA374" s="463"/>
      <c r="AB374" s="210"/>
      <c r="AC374" s="465"/>
    </row>
    <row r="375" customFormat="false" ht="14.25" hidden="false" customHeight="false" outlineLevel="0" collapsed="false">
      <c r="A375" s="480"/>
      <c r="B375" s="481"/>
      <c r="C375" s="481"/>
      <c r="D375" s="35"/>
      <c r="E375" s="463"/>
      <c r="F375" s="210"/>
      <c r="G375" s="210"/>
      <c r="H375" s="210"/>
      <c r="I375" s="210"/>
      <c r="J375" s="464"/>
      <c r="K375" s="209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1"/>
      <c r="AA375" s="463"/>
      <c r="AB375" s="210"/>
      <c r="AC375" s="465"/>
    </row>
    <row r="376" customFormat="false" ht="14.25" hidden="false" customHeight="false" outlineLevel="0" collapsed="false">
      <c r="A376" s="480"/>
      <c r="B376" s="481"/>
      <c r="C376" s="481"/>
      <c r="D376" s="35"/>
      <c r="E376" s="463"/>
      <c r="F376" s="210"/>
      <c r="G376" s="210"/>
      <c r="H376" s="210"/>
      <c r="I376" s="210"/>
      <c r="J376" s="464"/>
      <c r="K376" s="209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1"/>
      <c r="AA376" s="463"/>
      <c r="AB376" s="210"/>
      <c r="AC376" s="465"/>
    </row>
    <row r="377" customFormat="false" ht="14.25" hidden="false" customHeight="false" outlineLevel="0" collapsed="false">
      <c r="A377" s="480"/>
      <c r="B377" s="481"/>
      <c r="C377" s="481"/>
      <c r="D377" s="35"/>
      <c r="E377" s="463"/>
      <c r="F377" s="210"/>
      <c r="G377" s="210"/>
      <c r="H377" s="210"/>
      <c r="I377" s="210"/>
      <c r="J377" s="464"/>
      <c r="K377" s="209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1"/>
      <c r="AA377" s="463"/>
      <c r="AB377" s="210"/>
      <c r="AC377" s="465"/>
    </row>
    <row r="378" customFormat="false" ht="14.25" hidden="false" customHeight="false" outlineLevel="0" collapsed="false">
      <c r="A378" s="480"/>
      <c r="B378" s="481"/>
      <c r="C378" s="481"/>
      <c r="D378" s="35"/>
      <c r="E378" s="463"/>
      <c r="F378" s="210"/>
      <c r="G378" s="210"/>
      <c r="H378" s="210"/>
      <c r="I378" s="210"/>
      <c r="J378" s="464"/>
      <c r="K378" s="209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1"/>
      <c r="AA378" s="463"/>
      <c r="AB378" s="210"/>
      <c r="AC378" s="465"/>
    </row>
    <row r="379" customFormat="false" ht="14.25" hidden="false" customHeight="false" outlineLevel="0" collapsed="false">
      <c r="A379" s="480"/>
      <c r="B379" s="481"/>
      <c r="C379" s="481"/>
      <c r="D379" s="35"/>
      <c r="E379" s="463"/>
      <c r="F379" s="210"/>
      <c r="G379" s="210"/>
      <c r="H379" s="210"/>
      <c r="I379" s="210"/>
      <c r="J379" s="464"/>
      <c r="K379" s="209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1"/>
      <c r="AA379" s="463"/>
      <c r="AB379" s="210"/>
      <c r="AC379" s="465"/>
    </row>
    <row r="380" customFormat="false" ht="14.25" hidden="false" customHeight="false" outlineLevel="0" collapsed="false">
      <c r="A380" s="480"/>
      <c r="B380" s="481"/>
      <c r="C380" s="481"/>
      <c r="D380" s="35"/>
      <c r="E380" s="463"/>
      <c r="F380" s="210"/>
      <c r="G380" s="210"/>
      <c r="H380" s="210"/>
      <c r="I380" s="210"/>
      <c r="J380" s="464"/>
      <c r="K380" s="209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1"/>
      <c r="AA380" s="463"/>
      <c r="AB380" s="210"/>
      <c r="AC380" s="465"/>
    </row>
    <row r="381" customFormat="false" ht="14.25" hidden="false" customHeight="false" outlineLevel="0" collapsed="false">
      <c r="A381" s="480"/>
      <c r="B381" s="481"/>
      <c r="C381" s="481"/>
      <c r="D381" s="35"/>
      <c r="E381" s="463"/>
      <c r="F381" s="210"/>
      <c r="G381" s="210"/>
      <c r="H381" s="210"/>
      <c r="I381" s="210"/>
      <c r="J381" s="464"/>
      <c r="K381" s="209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1"/>
      <c r="AA381" s="463"/>
      <c r="AB381" s="210"/>
      <c r="AC381" s="465"/>
    </row>
    <row r="382" customFormat="false" ht="14.25" hidden="false" customHeight="false" outlineLevel="0" collapsed="false">
      <c r="A382" s="480"/>
      <c r="B382" s="481"/>
      <c r="C382" s="481"/>
      <c r="D382" s="35"/>
      <c r="E382" s="463"/>
      <c r="F382" s="210"/>
      <c r="G382" s="210"/>
      <c r="H382" s="210"/>
      <c r="I382" s="210"/>
      <c r="J382" s="464"/>
      <c r="K382" s="209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1"/>
      <c r="AA382" s="463"/>
      <c r="AB382" s="210"/>
      <c r="AC382" s="465"/>
    </row>
    <row r="383" customFormat="false" ht="14.25" hidden="false" customHeight="false" outlineLevel="0" collapsed="false">
      <c r="A383" s="480"/>
      <c r="B383" s="481"/>
      <c r="C383" s="481"/>
      <c r="D383" s="35"/>
      <c r="E383" s="463"/>
      <c r="F383" s="210"/>
      <c r="G383" s="210"/>
      <c r="H383" s="210"/>
      <c r="I383" s="210"/>
      <c r="J383" s="464"/>
      <c r="K383" s="209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1"/>
      <c r="AA383" s="463"/>
      <c r="AB383" s="210"/>
      <c r="AC383" s="465"/>
    </row>
    <row r="384" customFormat="false" ht="14.25" hidden="false" customHeight="false" outlineLevel="0" collapsed="false">
      <c r="A384" s="480"/>
      <c r="B384" s="481"/>
      <c r="C384" s="481"/>
      <c r="D384" s="35"/>
      <c r="E384" s="463"/>
      <c r="F384" s="210"/>
      <c r="G384" s="210"/>
      <c r="H384" s="210"/>
      <c r="I384" s="210"/>
      <c r="J384" s="464"/>
      <c r="K384" s="209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1"/>
      <c r="AA384" s="463"/>
      <c r="AB384" s="210"/>
      <c r="AC384" s="465"/>
    </row>
    <row r="385" customFormat="false" ht="14.25" hidden="false" customHeight="false" outlineLevel="0" collapsed="false">
      <c r="A385" s="480"/>
      <c r="B385" s="481"/>
      <c r="C385" s="481"/>
      <c r="D385" s="35"/>
      <c r="E385" s="463"/>
      <c r="F385" s="210"/>
      <c r="G385" s="210"/>
      <c r="H385" s="210"/>
      <c r="I385" s="210"/>
      <c r="J385" s="464"/>
      <c r="K385" s="209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1"/>
      <c r="AA385" s="463"/>
      <c r="AB385" s="210"/>
      <c r="AC385" s="465"/>
    </row>
    <row r="386" customFormat="false" ht="14.25" hidden="false" customHeight="false" outlineLevel="0" collapsed="false">
      <c r="A386" s="480"/>
      <c r="B386" s="481"/>
      <c r="C386" s="481"/>
      <c r="D386" s="35"/>
      <c r="E386" s="463"/>
      <c r="F386" s="210"/>
      <c r="G386" s="210"/>
      <c r="H386" s="210"/>
      <c r="I386" s="210"/>
      <c r="J386" s="464"/>
      <c r="K386" s="209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1"/>
      <c r="AA386" s="463"/>
      <c r="AB386" s="210"/>
      <c r="AC386" s="465"/>
    </row>
    <row r="387" customFormat="false" ht="14.25" hidden="false" customHeight="false" outlineLevel="0" collapsed="false">
      <c r="A387" s="480"/>
      <c r="B387" s="481"/>
      <c r="C387" s="481"/>
      <c r="D387" s="35"/>
      <c r="E387" s="463"/>
      <c r="F387" s="210"/>
      <c r="G387" s="210"/>
      <c r="H387" s="210"/>
      <c r="I387" s="210"/>
      <c r="J387" s="464"/>
      <c r="K387" s="209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1"/>
      <c r="AA387" s="463"/>
      <c r="AB387" s="210"/>
      <c r="AC387" s="465"/>
    </row>
    <row r="388" customFormat="false" ht="14.25" hidden="false" customHeight="false" outlineLevel="0" collapsed="false">
      <c r="A388" s="480"/>
      <c r="B388" s="481"/>
      <c r="C388" s="481"/>
      <c r="D388" s="35"/>
      <c r="E388" s="463"/>
      <c r="F388" s="210"/>
      <c r="G388" s="210"/>
      <c r="H388" s="210"/>
      <c r="I388" s="210"/>
      <c r="J388" s="464"/>
      <c r="K388" s="209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1"/>
      <c r="AA388" s="463"/>
      <c r="AB388" s="210"/>
      <c r="AC388" s="465"/>
    </row>
    <row r="389" customFormat="false" ht="14.25" hidden="false" customHeight="false" outlineLevel="0" collapsed="false">
      <c r="A389" s="480"/>
      <c r="B389" s="481"/>
      <c r="C389" s="481"/>
      <c r="D389" s="35"/>
      <c r="E389" s="463"/>
      <c r="F389" s="210"/>
      <c r="G389" s="210"/>
      <c r="H389" s="210"/>
      <c r="I389" s="210"/>
      <c r="J389" s="464"/>
      <c r="K389" s="209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1"/>
      <c r="AA389" s="463"/>
      <c r="AB389" s="210"/>
      <c r="AC389" s="465"/>
    </row>
    <row r="390" customFormat="false" ht="14.25" hidden="false" customHeight="false" outlineLevel="0" collapsed="false">
      <c r="A390" s="480"/>
      <c r="B390" s="481"/>
      <c r="C390" s="481"/>
      <c r="D390" s="35"/>
      <c r="E390" s="463"/>
      <c r="F390" s="210"/>
      <c r="G390" s="210"/>
      <c r="H390" s="210"/>
      <c r="I390" s="210"/>
      <c r="J390" s="464"/>
      <c r="K390" s="209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1"/>
      <c r="AA390" s="463"/>
      <c r="AB390" s="210"/>
      <c r="AC390" s="465"/>
    </row>
    <row r="391" customFormat="false" ht="14.25" hidden="false" customHeight="false" outlineLevel="0" collapsed="false">
      <c r="A391" s="480"/>
      <c r="B391" s="481"/>
      <c r="C391" s="481"/>
      <c r="D391" s="35"/>
      <c r="E391" s="463"/>
      <c r="F391" s="210"/>
      <c r="G391" s="210"/>
      <c r="H391" s="210"/>
      <c r="I391" s="210"/>
      <c r="J391" s="464"/>
      <c r="K391" s="209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1"/>
      <c r="AA391" s="463"/>
      <c r="AB391" s="210"/>
      <c r="AC391" s="465"/>
    </row>
    <row r="392" customFormat="false" ht="14.25" hidden="false" customHeight="false" outlineLevel="0" collapsed="false">
      <c r="A392" s="480"/>
      <c r="B392" s="481"/>
      <c r="C392" s="481"/>
      <c r="D392" s="35"/>
      <c r="E392" s="463"/>
      <c r="F392" s="210"/>
      <c r="G392" s="210"/>
      <c r="H392" s="210"/>
      <c r="I392" s="210"/>
      <c r="J392" s="464"/>
      <c r="K392" s="209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1"/>
      <c r="AA392" s="463"/>
      <c r="AB392" s="210"/>
      <c r="AC392" s="465"/>
    </row>
    <row r="393" customFormat="false" ht="14.25" hidden="false" customHeight="false" outlineLevel="0" collapsed="false">
      <c r="A393" s="480"/>
      <c r="B393" s="481"/>
      <c r="C393" s="481"/>
      <c r="D393" s="35"/>
      <c r="E393" s="463"/>
      <c r="F393" s="210"/>
      <c r="G393" s="210"/>
      <c r="H393" s="210"/>
      <c r="I393" s="210"/>
      <c r="J393" s="464"/>
      <c r="K393" s="209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1"/>
      <c r="AA393" s="463"/>
      <c r="AB393" s="210"/>
      <c r="AC393" s="465"/>
    </row>
    <row r="394" customFormat="false" ht="14.25" hidden="false" customHeight="false" outlineLevel="0" collapsed="false">
      <c r="A394" s="480"/>
      <c r="B394" s="481"/>
      <c r="C394" s="481"/>
      <c r="D394" s="35"/>
      <c r="E394" s="463"/>
      <c r="F394" s="210"/>
      <c r="G394" s="210"/>
      <c r="H394" s="210"/>
      <c r="I394" s="210"/>
      <c r="J394" s="464"/>
      <c r="K394" s="209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1"/>
      <c r="AA394" s="463"/>
      <c r="AB394" s="210"/>
      <c r="AC394" s="465"/>
    </row>
    <row r="395" customFormat="false" ht="14.25" hidden="false" customHeight="false" outlineLevel="0" collapsed="false">
      <c r="A395" s="480"/>
      <c r="B395" s="481"/>
      <c r="C395" s="481"/>
      <c r="D395" s="35"/>
      <c r="E395" s="463"/>
      <c r="F395" s="210"/>
      <c r="G395" s="210"/>
      <c r="H395" s="210"/>
      <c r="I395" s="210"/>
      <c r="J395" s="464"/>
      <c r="K395" s="209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1"/>
      <c r="AA395" s="463"/>
      <c r="AB395" s="210"/>
      <c r="AC395" s="465"/>
    </row>
    <row r="396" customFormat="false" ht="14.25" hidden="false" customHeight="false" outlineLevel="0" collapsed="false">
      <c r="A396" s="480"/>
      <c r="B396" s="481"/>
      <c r="C396" s="481"/>
      <c r="D396" s="35"/>
      <c r="E396" s="463"/>
      <c r="F396" s="210"/>
      <c r="G396" s="210"/>
      <c r="H396" s="210"/>
      <c r="I396" s="210"/>
      <c r="J396" s="464"/>
      <c r="K396" s="209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1"/>
      <c r="AA396" s="463"/>
      <c r="AB396" s="210"/>
      <c r="AC396" s="465"/>
    </row>
    <row r="397" customFormat="false" ht="14.25" hidden="false" customHeight="false" outlineLevel="0" collapsed="false">
      <c r="A397" s="480"/>
      <c r="B397" s="481"/>
      <c r="C397" s="481"/>
      <c r="D397" s="35"/>
      <c r="E397" s="463"/>
      <c r="F397" s="210"/>
      <c r="G397" s="210"/>
      <c r="H397" s="210"/>
      <c r="I397" s="210"/>
      <c r="J397" s="464"/>
      <c r="K397" s="209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1"/>
      <c r="AA397" s="463"/>
      <c r="AB397" s="210"/>
      <c r="AC397" s="465"/>
    </row>
    <row r="398" customFormat="false" ht="14.25" hidden="false" customHeight="false" outlineLevel="0" collapsed="false">
      <c r="A398" s="480"/>
      <c r="B398" s="481"/>
      <c r="C398" s="481"/>
      <c r="D398" s="35"/>
      <c r="E398" s="463"/>
      <c r="F398" s="210"/>
      <c r="G398" s="210"/>
      <c r="H398" s="210"/>
      <c r="I398" s="210"/>
      <c r="J398" s="464"/>
      <c r="K398" s="209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1"/>
      <c r="AA398" s="463"/>
      <c r="AB398" s="210"/>
      <c r="AC398" s="465"/>
    </row>
    <row r="399" customFormat="false" ht="14.25" hidden="false" customHeight="false" outlineLevel="0" collapsed="false">
      <c r="A399" s="480"/>
      <c r="B399" s="481"/>
      <c r="C399" s="481"/>
      <c r="D399" s="35"/>
      <c r="E399" s="463"/>
      <c r="F399" s="210"/>
      <c r="G399" s="210"/>
      <c r="H399" s="210"/>
      <c r="I399" s="210"/>
      <c r="J399" s="464"/>
      <c r="K399" s="209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1"/>
      <c r="AA399" s="463"/>
      <c r="AB399" s="210"/>
      <c r="AC399" s="465"/>
    </row>
    <row r="400" customFormat="false" ht="14.25" hidden="false" customHeight="false" outlineLevel="0" collapsed="false">
      <c r="A400" s="480"/>
      <c r="B400" s="481"/>
      <c r="C400" s="481"/>
      <c r="D400" s="35"/>
      <c r="E400" s="463"/>
      <c r="F400" s="210"/>
      <c r="G400" s="210"/>
      <c r="H400" s="210"/>
      <c r="I400" s="210"/>
      <c r="J400" s="464"/>
      <c r="K400" s="209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1"/>
      <c r="AA400" s="463"/>
      <c r="AB400" s="210"/>
      <c r="AC400" s="465"/>
    </row>
    <row r="401" customFormat="false" ht="14.25" hidden="false" customHeight="false" outlineLevel="0" collapsed="false">
      <c r="A401" s="480"/>
      <c r="B401" s="481"/>
      <c r="C401" s="481"/>
      <c r="D401" s="35"/>
      <c r="E401" s="463"/>
      <c r="F401" s="210"/>
      <c r="G401" s="210"/>
      <c r="H401" s="210"/>
      <c r="I401" s="210"/>
      <c r="J401" s="464"/>
      <c r="K401" s="209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1"/>
      <c r="AA401" s="463"/>
      <c r="AB401" s="210"/>
      <c r="AC401" s="465"/>
    </row>
    <row r="402" customFormat="false" ht="14.25" hidden="false" customHeight="false" outlineLevel="0" collapsed="false">
      <c r="A402" s="480"/>
      <c r="B402" s="481"/>
      <c r="C402" s="481"/>
      <c r="D402" s="35"/>
      <c r="E402" s="463"/>
      <c r="F402" s="210"/>
      <c r="G402" s="210"/>
      <c r="H402" s="210"/>
      <c r="I402" s="210"/>
      <c r="J402" s="464"/>
      <c r="K402" s="209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1"/>
      <c r="AA402" s="463"/>
      <c r="AB402" s="210"/>
      <c r="AC402" s="465"/>
    </row>
    <row r="403" customFormat="false" ht="14.25" hidden="false" customHeight="false" outlineLevel="0" collapsed="false">
      <c r="A403" s="480"/>
      <c r="B403" s="481"/>
      <c r="C403" s="481"/>
      <c r="D403" s="35"/>
      <c r="E403" s="463"/>
      <c r="F403" s="210"/>
      <c r="G403" s="210"/>
      <c r="H403" s="210"/>
      <c r="I403" s="210"/>
      <c r="J403" s="464"/>
      <c r="K403" s="209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1"/>
      <c r="AA403" s="463"/>
      <c r="AB403" s="210"/>
      <c r="AC403" s="465"/>
    </row>
    <row r="404" customFormat="false" ht="14.25" hidden="false" customHeight="false" outlineLevel="0" collapsed="false">
      <c r="A404" s="480"/>
      <c r="B404" s="481"/>
      <c r="C404" s="481"/>
      <c r="D404" s="35"/>
      <c r="E404" s="463"/>
      <c r="F404" s="210"/>
      <c r="G404" s="210"/>
      <c r="H404" s="210"/>
      <c r="I404" s="210"/>
      <c r="J404" s="464"/>
      <c r="K404" s="209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1"/>
      <c r="AA404" s="463"/>
      <c r="AB404" s="210"/>
      <c r="AC404" s="465"/>
    </row>
    <row r="405" customFormat="false" ht="14.25" hidden="false" customHeight="false" outlineLevel="0" collapsed="false">
      <c r="A405" s="480"/>
      <c r="B405" s="481"/>
      <c r="C405" s="481"/>
      <c r="D405" s="35"/>
      <c r="E405" s="463"/>
      <c r="F405" s="210"/>
      <c r="G405" s="210"/>
      <c r="H405" s="210"/>
      <c r="I405" s="210"/>
      <c r="J405" s="464"/>
      <c r="K405" s="209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1"/>
      <c r="AA405" s="463"/>
      <c r="AB405" s="210"/>
      <c r="AC405" s="465"/>
    </row>
    <row r="406" customFormat="false" ht="14.25" hidden="false" customHeight="false" outlineLevel="0" collapsed="false">
      <c r="A406" s="480"/>
      <c r="B406" s="481"/>
      <c r="C406" s="481"/>
      <c r="D406" s="35"/>
      <c r="E406" s="463"/>
      <c r="F406" s="210"/>
      <c r="G406" s="210"/>
      <c r="H406" s="210"/>
      <c r="I406" s="210"/>
      <c r="J406" s="464"/>
      <c r="K406" s="209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1"/>
      <c r="AA406" s="463"/>
      <c r="AB406" s="210"/>
      <c r="AC406" s="465"/>
    </row>
    <row r="407" customFormat="false" ht="14.25" hidden="false" customHeight="false" outlineLevel="0" collapsed="false">
      <c r="A407" s="480"/>
      <c r="B407" s="481"/>
      <c r="C407" s="481"/>
      <c r="D407" s="35"/>
      <c r="E407" s="463"/>
      <c r="F407" s="210"/>
      <c r="G407" s="210"/>
      <c r="H407" s="210"/>
      <c r="I407" s="210"/>
      <c r="J407" s="464"/>
      <c r="K407" s="209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1"/>
      <c r="AA407" s="463"/>
      <c r="AB407" s="210"/>
      <c r="AC407" s="465"/>
    </row>
    <row r="408" customFormat="false" ht="14.25" hidden="false" customHeight="false" outlineLevel="0" collapsed="false">
      <c r="A408" s="480"/>
      <c r="B408" s="481"/>
      <c r="C408" s="481"/>
      <c r="D408" s="35"/>
      <c r="E408" s="463"/>
      <c r="F408" s="210"/>
      <c r="G408" s="210"/>
      <c r="H408" s="210"/>
      <c r="I408" s="210"/>
      <c r="J408" s="464"/>
      <c r="K408" s="209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1"/>
      <c r="AA408" s="463"/>
      <c r="AB408" s="210"/>
      <c r="AC408" s="465"/>
    </row>
    <row r="409" customFormat="false" ht="14.25" hidden="false" customHeight="false" outlineLevel="0" collapsed="false">
      <c r="A409" s="480"/>
      <c r="B409" s="481"/>
      <c r="C409" s="481"/>
      <c r="D409" s="35"/>
      <c r="E409" s="463"/>
      <c r="F409" s="210"/>
      <c r="G409" s="210"/>
      <c r="H409" s="210"/>
      <c r="I409" s="210"/>
      <c r="J409" s="464"/>
      <c r="K409" s="209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1"/>
      <c r="AA409" s="463"/>
      <c r="AB409" s="210"/>
      <c r="AC409" s="465"/>
    </row>
    <row r="410" customFormat="false" ht="14.25" hidden="false" customHeight="false" outlineLevel="0" collapsed="false">
      <c r="A410" s="480"/>
      <c r="B410" s="481"/>
      <c r="C410" s="481"/>
      <c r="D410" s="35"/>
      <c r="E410" s="463"/>
      <c r="F410" s="210"/>
      <c r="G410" s="210"/>
      <c r="H410" s="210"/>
      <c r="I410" s="210"/>
      <c r="J410" s="464"/>
      <c r="K410" s="209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1"/>
      <c r="AA410" s="463"/>
      <c r="AB410" s="210"/>
      <c r="AC410" s="465"/>
    </row>
    <row r="411" customFormat="false" ht="14.25" hidden="false" customHeight="false" outlineLevel="0" collapsed="false">
      <c r="A411" s="480"/>
      <c r="B411" s="481"/>
      <c r="C411" s="481"/>
      <c r="D411" s="35"/>
      <c r="E411" s="463"/>
      <c r="F411" s="210"/>
      <c r="G411" s="210"/>
      <c r="H411" s="210"/>
      <c r="I411" s="210"/>
      <c r="J411" s="464"/>
      <c r="K411" s="209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1"/>
      <c r="AA411" s="463"/>
      <c r="AB411" s="210"/>
      <c r="AC411" s="465"/>
    </row>
    <row r="412" customFormat="false" ht="14.25" hidden="false" customHeight="false" outlineLevel="0" collapsed="false">
      <c r="A412" s="480"/>
      <c r="B412" s="481"/>
      <c r="C412" s="481"/>
      <c r="D412" s="35"/>
      <c r="E412" s="463"/>
      <c r="F412" s="210"/>
      <c r="G412" s="210"/>
      <c r="H412" s="210"/>
      <c r="I412" s="210"/>
      <c r="J412" s="464"/>
      <c r="K412" s="209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1"/>
      <c r="AA412" s="463"/>
      <c r="AB412" s="210"/>
      <c r="AC412" s="465"/>
    </row>
    <row r="413" customFormat="false" ht="14.25" hidden="false" customHeight="false" outlineLevel="0" collapsed="false">
      <c r="A413" s="480"/>
      <c r="B413" s="481"/>
      <c r="C413" s="481"/>
      <c r="D413" s="35"/>
      <c r="E413" s="463"/>
      <c r="F413" s="210"/>
      <c r="G413" s="210"/>
      <c r="H413" s="210"/>
      <c r="I413" s="210"/>
      <c r="J413" s="464"/>
      <c r="K413" s="209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1"/>
      <c r="AA413" s="463"/>
      <c r="AB413" s="210"/>
      <c r="AC413" s="465"/>
    </row>
    <row r="414" customFormat="false" ht="14.25" hidden="false" customHeight="false" outlineLevel="0" collapsed="false">
      <c r="A414" s="480"/>
      <c r="B414" s="481"/>
      <c r="C414" s="481"/>
      <c r="D414" s="35"/>
      <c r="E414" s="463"/>
      <c r="F414" s="210"/>
      <c r="G414" s="210"/>
      <c r="H414" s="210"/>
      <c r="I414" s="210"/>
      <c r="J414" s="464"/>
      <c r="K414" s="209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1"/>
      <c r="AA414" s="463"/>
      <c r="AB414" s="210"/>
      <c r="AC414" s="465"/>
    </row>
    <row r="415" customFormat="false" ht="14.25" hidden="false" customHeight="false" outlineLevel="0" collapsed="false">
      <c r="A415" s="480"/>
      <c r="B415" s="481"/>
      <c r="C415" s="481"/>
      <c r="D415" s="35"/>
      <c r="E415" s="463"/>
      <c r="F415" s="210"/>
      <c r="G415" s="210"/>
      <c r="H415" s="210"/>
      <c r="I415" s="210"/>
      <c r="J415" s="464"/>
      <c r="K415" s="209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1"/>
      <c r="AA415" s="463"/>
      <c r="AB415" s="210"/>
      <c r="AC415" s="465"/>
    </row>
    <row r="416" customFormat="false" ht="14.25" hidden="false" customHeight="false" outlineLevel="0" collapsed="false">
      <c r="A416" s="480"/>
      <c r="B416" s="481"/>
      <c r="C416" s="481"/>
      <c r="D416" s="35"/>
      <c r="E416" s="463"/>
      <c r="F416" s="210"/>
      <c r="G416" s="210"/>
      <c r="H416" s="210"/>
      <c r="I416" s="210"/>
      <c r="J416" s="464"/>
      <c r="K416" s="209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1"/>
      <c r="AA416" s="463"/>
      <c r="AB416" s="210"/>
      <c r="AC416" s="465"/>
    </row>
    <row r="417" customFormat="false" ht="14.25" hidden="false" customHeight="false" outlineLevel="0" collapsed="false">
      <c r="A417" s="480"/>
      <c r="B417" s="481"/>
      <c r="C417" s="481"/>
      <c r="D417" s="35"/>
      <c r="E417" s="463"/>
      <c r="F417" s="210"/>
      <c r="G417" s="210"/>
      <c r="H417" s="210"/>
      <c r="I417" s="210"/>
      <c r="J417" s="464"/>
      <c r="K417" s="209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1"/>
      <c r="AA417" s="463"/>
      <c r="AB417" s="210"/>
      <c r="AC417" s="465"/>
    </row>
    <row r="418" customFormat="false" ht="14.25" hidden="false" customHeight="false" outlineLevel="0" collapsed="false">
      <c r="A418" s="480"/>
      <c r="B418" s="481"/>
      <c r="C418" s="481"/>
      <c r="D418" s="35"/>
      <c r="E418" s="463"/>
      <c r="F418" s="210"/>
      <c r="G418" s="210"/>
      <c r="H418" s="210"/>
      <c r="I418" s="210"/>
      <c r="J418" s="464"/>
      <c r="K418" s="209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1"/>
      <c r="AA418" s="463"/>
      <c r="AB418" s="210"/>
      <c r="AC418" s="465"/>
    </row>
    <row r="419" customFormat="false" ht="14.25" hidden="false" customHeight="false" outlineLevel="0" collapsed="false">
      <c r="A419" s="480"/>
      <c r="B419" s="481"/>
      <c r="C419" s="481"/>
      <c r="D419" s="35"/>
      <c r="E419" s="463"/>
      <c r="F419" s="210"/>
      <c r="G419" s="210"/>
      <c r="H419" s="210"/>
      <c r="I419" s="210"/>
      <c r="J419" s="464"/>
      <c r="K419" s="209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1"/>
      <c r="AA419" s="463"/>
      <c r="AB419" s="210"/>
      <c r="AC419" s="465"/>
    </row>
    <row r="420" customFormat="false" ht="14.25" hidden="false" customHeight="false" outlineLevel="0" collapsed="false">
      <c r="A420" s="480"/>
      <c r="B420" s="481"/>
      <c r="C420" s="481"/>
      <c r="D420" s="35"/>
      <c r="E420" s="463"/>
      <c r="F420" s="210"/>
      <c r="G420" s="210"/>
      <c r="H420" s="210"/>
      <c r="I420" s="210"/>
      <c r="J420" s="464"/>
      <c r="K420" s="209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1"/>
      <c r="AA420" s="463"/>
      <c r="AB420" s="210"/>
      <c r="AC420" s="465"/>
    </row>
    <row r="421" customFormat="false" ht="14.25" hidden="false" customHeight="false" outlineLevel="0" collapsed="false">
      <c r="A421" s="480"/>
      <c r="B421" s="481"/>
      <c r="C421" s="481"/>
      <c r="D421" s="35"/>
      <c r="E421" s="463"/>
      <c r="F421" s="210"/>
      <c r="G421" s="210"/>
      <c r="H421" s="210"/>
      <c r="I421" s="210"/>
      <c r="J421" s="464"/>
      <c r="K421" s="209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1"/>
      <c r="AA421" s="463"/>
      <c r="AB421" s="210"/>
      <c r="AC421" s="465"/>
    </row>
    <row r="422" customFormat="false" ht="14.25" hidden="false" customHeight="false" outlineLevel="0" collapsed="false">
      <c r="A422" s="480"/>
      <c r="B422" s="481"/>
      <c r="C422" s="481"/>
      <c r="D422" s="35"/>
      <c r="E422" s="463"/>
      <c r="F422" s="210"/>
      <c r="G422" s="210"/>
      <c r="H422" s="210"/>
      <c r="I422" s="210"/>
      <c r="J422" s="464"/>
      <c r="K422" s="209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1"/>
      <c r="AA422" s="463"/>
      <c r="AB422" s="210"/>
      <c r="AC422" s="465"/>
    </row>
    <row r="423" customFormat="false" ht="14.25" hidden="false" customHeight="false" outlineLevel="0" collapsed="false">
      <c r="A423" s="480"/>
      <c r="B423" s="481"/>
      <c r="C423" s="481"/>
      <c r="D423" s="35"/>
      <c r="E423" s="463"/>
      <c r="F423" s="210"/>
      <c r="G423" s="210"/>
      <c r="H423" s="210"/>
      <c r="I423" s="210"/>
      <c r="J423" s="464"/>
      <c r="K423" s="209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1"/>
      <c r="AA423" s="463"/>
      <c r="AB423" s="210"/>
      <c r="AC423" s="465"/>
    </row>
    <row r="424" customFormat="false" ht="14.25" hidden="false" customHeight="false" outlineLevel="0" collapsed="false">
      <c r="A424" s="480"/>
      <c r="B424" s="481"/>
      <c r="C424" s="481"/>
      <c r="D424" s="35"/>
      <c r="E424" s="463"/>
      <c r="F424" s="210"/>
      <c r="G424" s="210"/>
      <c r="H424" s="210"/>
      <c r="I424" s="210"/>
      <c r="J424" s="464"/>
      <c r="K424" s="209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1"/>
      <c r="AA424" s="463"/>
      <c r="AB424" s="210"/>
      <c r="AC424" s="465"/>
    </row>
    <row r="425" customFormat="false" ht="14.25" hidden="false" customHeight="false" outlineLevel="0" collapsed="false">
      <c r="A425" s="480"/>
      <c r="B425" s="481"/>
      <c r="C425" s="481"/>
      <c r="D425" s="35"/>
      <c r="E425" s="463"/>
      <c r="F425" s="210"/>
      <c r="G425" s="210"/>
      <c r="H425" s="210"/>
      <c r="I425" s="210"/>
      <c r="J425" s="464"/>
      <c r="K425" s="209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1"/>
      <c r="AA425" s="463"/>
      <c r="AB425" s="210"/>
      <c r="AC425" s="465"/>
    </row>
    <row r="426" customFormat="false" ht="14.25" hidden="false" customHeight="false" outlineLevel="0" collapsed="false">
      <c r="A426" s="480"/>
      <c r="B426" s="481"/>
      <c r="C426" s="481"/>
      <c r="D426" s="35"/>
      <c r="E426" s="463"/>
      <c r="F426" s="210"/>
      <c r="G426" s="210"/>
      <c r="H426" s="210"/>
      <c r="I426" s="210"/>
      <c r="J426" s="464"/>
      <c r="K426" s="209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1"/>
      <c r="AA426" s="463"/>
      <c r="AB426" s="210"/>
      <c r="AC426" s="465"/>
    </row>
    <row r="427" customFormat="false" ht="14.25" hidden="false" customHeight="false" outlineLevel="0" collapsed="false">
      <c r="A427" s="480"/>
      <c r="B427" s="481"/>
      <c r="C427" s="481"/>
      <c r="D427" s="35"/>
      <c r="E427" s="463"/>
      <c r="F427" s="210"/>
      <c r="G427" s="210"/>
      <c r="H427" s="210"/>
      <c r="I427" s="210"/>
      <c r="J427" s="464"/>
      <c r="K427" s="209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1"/>
      <c r="AA427" s="463"/>
      <c r="AB427" s="210"/>
      <c r="AC427" s="465"/>
    </row>
    <row r="428" customFormat="false" ht="14.25" hidden="false" customHeight="false" outlineLevel="0" collapsed="false">
      <c r="A428" s="480"/>
      <c r="B428" s="481"/>
      <c r="C428" s="481"/>
      <c r="D428" s="35"/>
      <c r="E428" s="463"/>
      <c r="F428" s="210"/>
      <c r="G428" s="210"/>
      <c r="H428" s="210"/>
      <c r="I428" s="210"/>
      <c r="J428" s="464"/>
      <c r="K428" s="209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1"/>
      <c r="AA428" s="463"/>
      <c r="AB428" s="210"/>
      <c r="AC428" s="465"/>
    </row>
    <row r="429" customFormat="false" ht="14.25" hidden="false" customHeight="false" outlineLevel="0" collapsed="false">
      <c r="A429" s="480"/>
      <c r="B429" s="481"/>
      <c r="C429" s="481"/>
      <c r="D429" s="35"/>
      <c r="E429" s="463"/>
      <c r="F429" s="210"/>
      <c r="G429" s="210"/>
      <c r="H429" s="210"/>
      <c r="I429" s="210"/>
      <c r="J429" s="464"/>
      <c r="K429" s="209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1"/>
      <c r="AA429" s="463"/>
      <c r="AB429" s="210"/>
      <c r="AC429" s="465"/>
    </row>
    <row r="430" customFormat="false" ht="14.25" hidden="false" customHeight="false" outlineLevel="0" collapsed="false">
      <c r="A430" s="480"/>
      <c r="B430" s="481"/>
      <c r="C430" s="481"/>
      <c r="D430" s="35"/>
      <c r="E430" s="463"/>
      <c r="F430" s="210"/>
      <c r="G430" s="210"/>
      <c r="H430" s="210"/>
      <c r="I430" s="210"/>
      <c r="J430" s="464"/>
      <c r="K430" s="209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1"/>
      <c r="AA430" s="463"/>
      <c r="AB430" s="210"/>
      <c r="AC430" s="465"/>
    </row>
    <row r="431" customFormat="false" ht="14.25" hidden="false" customHeight="false" outlineLevel="0" collapsed="false">
      <c r="A431" s="480"/>
      <c r="B431" s="481"/>
      <c r="C431" s="481"/>
      <c r="D431" s="35"/>
      <c r="E431" s="463"/>
      <c r="F431" s="210"/>
      <c r="G431" s="210"/>
      <c r="H431" s="210"/>
      <c r="I431" s="210"/>
      <c r="J431" s="464"/>
      <c r="K431" s="209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1"/>
      <c r="AA431" s="463"/>
      <c r="AB431" s="210"/>
      <c r="AC431" s="465"/>
    </row>
    <row r="432" customFormat="false" ht="14.25" hidden="false" customHeight="false" outlineLevel="0" collapsed="false">
      <c r="A432" s="480"/>
      <c r="B432" s="481"/>
      <c r="C432" s="481"/>
      <c r="D432" s="35"/>
      <c r="E432" s="463"/>
      <c r="F432" s="210"/>
      <c r="G432" s="210"/>
      <c r="H432" s="210"/>
      <c r="I432" s="210"/>
      <c r="J432" s="464"/>
      <c r="K432" s="209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1"/>
      <c r="AA432" s="463"/>
      <c r="AB432" s="210"/>
      <c r="AC432" s="465"/>
    </row>
    <row r="433" customFormat="false" ht="14.25" hidden="false" customHeight="false" outlineLevel="0" collapsed="false">
      <c r="A433" s="480"/>
      <c r="B433" s="481"/>
      <c r="C433" s="481"/>
      <c r="D433" s="35"/>
      <c r="E433" s="463"/>
      <c r="F433" s="210"/>
      <c r="G433" s="210"/>
      <c r="H433" s="210"/>
      <c r="I433" s="210"/>
      <c r="J433" s="464"/>
      <c r="K433" s="209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1"/>
      <c r="AA433" s="463"/>
      <c r="AB433" s="210"/>
      <c r="AC433" s="465"/>
    </row>
    <row r="434" customFormat="false" ht="14.25" hidden="false" customHeight="false" outlineLevel="0" collapsed="false">
      <c r="A434" s="480"/>
      <c r="B434" s="481"/>
      <c r="C434" s="481"/>
      <c r="D434" s="35"/>
      <c r="E434" s="463"/>
      <c r="F434" s="210"/>
      <c r="G434" s="210"/>
      <c r="H434" s="210"/>
      <c r="I434" s="210"/>
      <c r="J434" s="464"/>
      <c r="K434" s="209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1"/>
      <c r="AA434" s="463"/>
      <c r="AB434" s="210"/>
      <c r="AC434" s="465"/>
    </row>
    <row r="435" customFormat="false" ht="14.25" hidden="false" customHeight="false" outlineLevel="0" collapsed="false">
      <c r="A435" s="480"/>
      <c r="B435" s="481"/>
      <c r="C435" s="481"/>
      <c r="D435" s="35"/>
      <c r="E435" s="463"/>
      <c r="F435" s="210"/>
      <c r="G435" s="210"/>
      <c r="H435" s="210"/>
      <c r="I435" s="210"/>
      <c r="J435" s="464"/>
      <c r="K435" s="209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1"/>
      <c r="AA435" s="463"/>
      <c r="AB435" s="210"/>
      <c r="AC435" s="465"/>
    </row>
    <row r="436" customFormat="false" ht="14.25" hidden="false" customHeight="false" outlineLevel="0" collapsed="false">
      <c r="A436" s="480"/>
      <c r="B436" s="481"/>
      <c r="C436" s="481"/>
      <c r="D436" s="35"/>
      <c r="E436" s="463"/>
      <c r="F436" s="210"/>
      <c r="G436" s="210"/>
      <c r="H436" s="210"/>
      <c r="I436" s="210"/>
      <c r="J436" s="464"/>
      <c r="K436" s="209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1"/>
      <c r="AA436" s="463"/>
      <c r="AB436" s="210"/>
      <c r="AC436" s="465"/>
    </row>
    <row r="437" customFormat="false" ht="14.25" hidden="false" customHeight="false" outlineLevel="0" collapsed="false">
      <c r="A437" s="480"/>
      <c r="B437" s="481"/>
      <c r="C437" s="481"/>
      <c r="D437" s="35"/>
      <c r="E437" s="463"/>
      <c r="F437" s="210"/>
      <c r="G437" s="210"/>
      <c r="H437" s="210"/>
      <c r="I437" s="210"/>
      <c r="J437" s="464"/>
      <c r="K437" s="209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1"/>
      <c r="AA437" s="463"/>
      <c r="AB437" s="210"/>
      <c r="AC437" s="465"/>
    </row>
    <row r="438" customFormat="false" ht="14.25" hidden="false" customHeight="false" outlineLevel="0" collapsed="false">
      <c r="A438" s="480"/>
      <c r="B438" s="481"/>
      <c r="C438" s="481"/>
      <c r="D438" s="35"/>
      <c r="E438" s="463"/>
      <c r="F438" s="210"/>
      <c r="G438" s="210"/>
      <c r="H438" s="210"/>
      <c r="I438" s="210"/>
      <c r="J438" s="464"/>
      <c r="K438" s="209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1"/>
      <c r="AA438" s="463"/>
      <c r="AB438" s="210"/>
      <c r="AC438" s="465"/>
    </row>
    <row r="439" customFormat="false" ht="14.25" hidden="false" customHeight="false" outlineLevel="0" collapsed="false">
      <c r="A439" s="480"/>
      <c r="B439" s="481"/>
      <c r="C439" s="481"/>
      <c r="D439" s="35"/>
      <c r="E439" s="463"/>
      <c r="F439" s="210"/>
      <c r="G439" s="210"/>
      <c r="H439" s="210"/>
      <c r="I439" s="210"/>
      <c r="J439" s="464"/>
      <c r="K439" s="209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1"/>
      <c r="AA439" s="463"/>
      <c r="AB439" s="210"/>
      <c r="AC439" s="465"/>
    </row>
    <row r="440" customFormat="false" ht="14.25" hidden="false" customHeight="false" outlineLevel="0" collapsed="false">
      <c r="A440" s="480"/>
      <c r="B440" s="481"/>
      <c r="C440" s="481"/>
      <c r="D440" s="35"/>
      <c r="E440" s="463"/>
      <c r="F440" s="210"/>
      <c r="G440" s="210"/>
      <c r="H440" s="210"/>
      <c r="I440" s="210"/>
      <c r="J440" s="464"/>
      <c r="K440" s="209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1"/>
      <c r="AA440" s="463"/>
      <c r="AB440" s="210"/>
      <c r="AC440" s="465"/>
    </row>
    <row r="441" customFormat="false" ht="14.25" hidden="false" customHeight="false" outlineLevel="0" collapsed="false">
      <c r="A441" s="480"/>
      <c r="B441" s="481"/>
      <c r="C441" s="481"/>
      <c r="D441" s="35"/>
      <c r="E441" s="463"/>
      <c r="F441" s="210"/>
      <c r="G441" s="210"/>
      <c r="H441" s="210"/>
      <c r="I441" s="210"/>
      <c r="J441" s="464"/>
      <c r="K441" s="209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1"/>
      <c r="AA441" s="463"/>
      <c r="AB441" s="210"/>
      <c r="AC441" s="465"/>
    </row>
    <row r="442" customFormat="false" ht="14.25" hidden="false" customHeight="false" outlineLevel="0" collapsed="false">
      <c r="A442" s="480"/>
      <c r="B442" s="481"/>
      <c r="C442" s="481"/>
      <c r="D442" s="35"/>
      <c r="E442" s="463"/>
      <c r="F442" s="210"/>
      <c r="G442" s="210"/>
      <c r="H442" s="210"/>
      <c r="I442" s="210"/>
      <c r="J442" s="464"/>
      <c r="K442" s="209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1"/>
      <c r="AA442" s="463"/>
      <c r="AB442" s="210"/>
      <c r="AC442" s="465"/>
    </row>
    <row r="443" customFormat="false" ht="14.25" hidden="false" customHeight="false" outlineLevel="0" collapsed="false">
      <c r="A443" s="480"/>
      <c r="B443" s="481"/>
      <c r="C443" s="481"/>
      <c r="D443" s="35"/>
      <c r="E443" s="463"/>
      <c r="F443" s="210"/>
      <c r="G443" s="210"/>
      <c r="H443" s="210"/>
      <c r="I443" s="210"/>
      <c r="J443" s="464"/>
      <c r="K443" s="209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1"/>
      <c r="AA443" s="463"/>
      <c r="AB443" s="210"/>
      <c r="AC443" s="465"/>
    </row>
    <row r="444" customFormat="false" ht="14.25" hidden="false" customHeight="false" outlineLevel="0" collapsed="false">
      <c r="A444" s="480"/>
      <c r="B444" s="481"/>
      <c r="C444" s="481"/>
      <c r="D444" s="35"/>
      <c r="E444" s="463"/>
      <c r="F444" s="210"/>
      <c r="G444" s="210"/>
      <c r="H444" s="210"/>
      <c r="I444" s="210"/>
      <c r="J444" s="464"/>
      <c r="K444" s="209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1"/>
      <c r="AA444" s="463"/>
      <c r="AB444" s="210"/>
      <c r="AC444" s="465"/>
    </row>
    <row r="445" customFormat="false" ht="14.25" hidden="false" customHeight="false" outlineLevel="0" collapsed="false">
      <c r="A445" s="480"/>
      <c r="B445" s="481"/>
      <c r="C445" s="481"/>
      <c r="D445" s="35"/>
      <c r="E445" s="463"/>
      <c r="F445" s="210"/>
      <c r="G445" s="210"/>
      <c r="H445" s="210"/>
      <c r="I445" s="210"/>
      <c r="J445" s="464"/>
      <c r="K445" s="209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1"/>
      <c r="AA445" s="463"/>
      <c r="AB445" s="210"/>
      <c r="AC445" s="465"/>
    </row>
    <row r="446" customFormat="false" ht="14.25" hidden="false" customHeight="false" outlineLevel="0" collapsed="false">
      <c r="A446" s="480"/>
      <c r="B446" s="481"/>
      <c r="C446" s="481"/>
      <c r="D446" s="35"/>
      <c r="E446" s="463"/>
      <c r="F446" s="210"/>
      <c r="G446" s="210"/>
      <c r="H446" s="210"/>
      <c r="I446" s="210"/>
      <c r="J446" s="464"/>
      <c r="K446" s="209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1"/>
      <c r="AA446" s="463"/>
      <c r="AB446" s="210"/>
      <c r="AC446" s="465"/>
    </row>
    <row r="447" customFormat="false" ht="14.25" hidden="false" customHeight="false" outlineLevel="0" collapsed="false">
      <c r="A447" s="480"/>
      <c r="B447" s="481"/>
      <c r="C447" s="481"/>
      <c r="D447" s="35"/>
      <c r="E447" s="463"/>
      <c r="F447" s="210"/>
      <c r="G447" s="210"/>
      <c r="H447" s="210"/>
      <c r="I447" s="210"/>
      <c r="J447" s="464"/>
      <c r="K447" s="209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1"/>
      <c r="AA447" s="463"/>
      <c r="AB447" s="210"/>
      <c r="AC447" s="465"/>
    </row>
    <row r="448" customFormat="false" ht="14.25" hidden="false" customHeight="false" outlineLevel="0" collapsed="false">
      <c r="A448" s="480"/>
      <c r="B448" s="481"/>
      <c r="C448" s="481"/>
      <c r="D448" s="35"/>
      <c r="E448" s="463"/>
      <c r="F448" s="210"/>
      <c r="G448" s="210"/>
      <c r="H448" s="210"/>
      <c r="I448" s="210"/>
      <c r="J448" s="464"/>
      <c r="K448" s="209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1"/>
      <c r="AA448" s="463"/>
      <c r="AB448" s="210"/>
      <c r="AC448" s="465"/>
    </row>
    <row r="449" customFormat="false" ht="14.25" hidden="false" customHeight="false" outlineLevel="0" collapsed="false">
      <c r="A449" s="480"/>
      <c r="B449" s="481"/>
      <c r="C449" s="481"/>
      <c r="D449" s="35"/>
      <c r="E449" s="463"/>
      <c r="F449" s="210"/>
      <c r="G449" s="210"/>
      <c r="H449" s="210"/>
      <c r="I449" s="210"/>
      <c r="J449" s="464"/>
      <c r="K449" s="209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1"/>
      <c r="AA449" s="463"/>
      <c r="AB449" s="210"/>
      <c r="AC449" s="465"/>
    </row>
    <row r="450" customFormat="false" ht="14.25" hidden="false" customHeight="false" outlineLevel="0" collapsed="false">
      <c r="A450" s="480"/>
      <c r="B450" s="481"/>
      <c r="C450" s="481"/>
      <c r="D450" s="35"/>
      <c r="E450" s="463"/>
      <c r="F450" s="210"/>
      <c r="G450" s="210"/>
      <c r="H450" s="210"/>
      <c r="I450" s="210"/>
      <c r="J450" s="464"/>
      <c r="K450" s="209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1"/>
      <c r="AA450" s="463"/>
      <c r="AB450" s="210"/>
      <c r="AC450" s="465"/>
    </row>
    <row r="451" customFormat="false" ht="14.25" hidden="false" customHeight="false" outlineLevel="0" collapsed="false">
      <c r="A451" s="480"/>
      <c r="B451" s="481"/>
      <c r="C451" s="481"/>
      <c r="D451" s="35"/>
      <c r="E451" s="463"/>
      <c r="F451" s="210"/>
      <c r="G451" s="210"/>
      <c r="H451" s="210"/>
      <c r="I451" s="210"/>
      <c r="J451" s="464"/>
      <c r="K451" s="209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1"/>
      <c r="AA451" s="463"/>
      <c r="AB451" s="210"/>
      <c r="AC451" s="465"/>
    </row>
    <row r="452" customFormat="false" ht="14.25" hidden="false" customHeight="false" outlineLevel="0" collapsed="false">
      <c r="A452" s="480"/>
      <c r="B452" s="481"/>
      <c r="C452" s="481"/>
      <c r="D452" s="35"/>
      <c r="E452" s="463"/>
      <c r="F452" s="210"/>
      <c r="G452" s="210"/>
      <c r="H452" s="210"/>
      <c r="I452" s="210"/>
      <c r="J452" s="464"/>
      <c r="K452" s="209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1"/>
      <c r="AA452" s="463"/>
      <c r="AB452" s="210"/>
      <c r="AC452" s="465"/>
    </row>
    <row r="453" customFormat="false" ht="14.25" hidden="false" customHeight="false" outlineLevel="0" collapsed="false">
      <c r="A453" s="480"/>
      <c r="B453" s="481"/>
      <c r="C453" s="481"/>
      <c r="D453" s="35"/>
      <c r="E453" s="463"/>
      <c r="F453" s="210"/>
      <c r="G453" s="210"/>
      <c r="H453" s="210"/>
      <c r="I453" s="210"/>
      <c r="J453" s="464"/>
      <c r="K453" s="209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1"/>
      <c r="AA453" s="463"/>
      <c r="AB453" s="210"/>
      <c r="AC453" s="465"/>
    </row>
    <row r="454" customFormat="false" ht="14.25" hidden="false" customHeight="false" outlineLevel="0" collapsed="false">
      <c r="A454" s="480"/>
      <c r="B454" s="481"/>
      <c r="C454" s="481"/>
      <c r="D454" s="35"/>
      <c r="E454" s="463"/>
      <c r="F454" s="210"/>
      <c r="G454" s="210"/>
      <c r="H454" s="210"/>
      <c r="I454" s="210"/>
      <c r="J454" s="464"/>
      <c r="K454" s="209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1"/>
      <c r="AA454" s="463"/>
      <c r="AB454" s="210"/>
      <c r="AC454" s="465"/>
    </row>
    <row r="455" customFormat="false" ht="14.25" hidden="false" customHeight="false" outlineLevel="0" collapsed="false">
      <c r="A455" s="480"/>
      <c r="B455" s="481"/>
      <c r="C455" s="481"/>
      <c r="D455" s="35"/>
      <c r="E455" s="463"/>
      <c r="F455" s="210"/>
      <c r="G455" s="210"/>
      <c r="H455" s="210"/>
      <c r="I455" s="210"/>
      <c r="J455" s="464"/>
      <c r="K455" s="209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1"/>
      <c r="AA455" s="463"/>
      <c r="AB455" s="210"/>
      <c r="AC455" s="465"/>
    </row>
    <row r="456" customFormat="false" ht="14.25" hidden="false" customHeight="false" outlineLevel="0" collapsed="false">
      <c r="A456" s="480"/>
      <c r="B456" s="481"/>
      <c r="C456" s="481"/>
      <c r="D456" s="35"/>
      <c r="E456" s="463"/>
      <c r="F456" s="210"/>
      <c r="G456" s="210"/>
      <c r="H456" s="210"/>
      <c r="I456" s="210"/>
      <c r="J456" s="464"/>
      <c r="K456" s="209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1"/>
      <c r="AA456" s="463"/>
      <c r="AB456" s="210"/>
      <c r="AC456" s="465"/>
    </row>
    <row r="457" customFormat="false" ht="14.25" hidden="false" customHeight="false" outlineLevel="0" collapsed="false">
      <c r="A457" s="480"/>
      <c r="B457" s="481"/>
      <c r="C457" s="481"/>
      <c r="D457" s="35"/>
      <c r="E457" s="463"/>
      <c r="F457" s="210"/>
      <c r="G457" s="210"/>
      <c r="H457" s="210"/>
      <c r="I457" s="210"/>
      <c r="J457" s="464"/>
      <c r="K457" s="209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1"/>
      <c r="AA457" s="463"/>
      <c r="AB457" s="210"/>
      <c r="AC457" s="465"/>
    </row>
    <row r="458" customFormat="false" ht="14.25" hidden="false" customHeight="false" outlineLevel="0" collapsed="false">
      <c r="A458" s="480"/>
      <c r="B458" s="481"/>
      <c r="C458" s="481"/>
      <c r="D458" s="35"/>
      <c r="E458" s="463"/>
      <c r="F458" s="210"/>
      <c r="G458" s="210"/>
      <c r="H458" s="210"/>
      <c r="I458" s="210"/>
      <c r="J458" s="464"/>
      <c r="K458" s="209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1"/>
      <c r="AA458" s="463"/>
      <c r="AB458" s="210"/>
      <c r="AC458" s="465"/>
    </row>
    <row r="459" customFormat="false" ht="14.25" hidden="false" customHeight="false" outlineLevel="0" collapsed="false">
      <c r="A459" s="480"/>
      <c r="B459" s="481"/>
      <c r="C459" s="481"/>
      <c r="D459" s="35"/>
      <c r="E459" s="463"/>
      <c r="F459" s="210"/>
      <c r="G459" s="210"/>
      <c r="H459" s="210"/>
      <c r="I459" s="210"/>
      <c r="J459" s="464"/>
      <c r="K459" s="209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1"/>
      <c r="AA459" s="463"/>
      <c r="AB459" s="210"/>
      <c r="AC459" s="465"/>
    </row>
    <row r="460" customFormat="false" ht="14.25" hidden="false" customHeight="false" outlineLevel="0" collapsed="false">
      <c r="A460" s="480"/>
      <c r="B460" s="481"/>
      <c r="C460" s="481"/>
      <c r="D460" s="35"/>
      <c r="E460" s="463"/>
      <c r="F460" s="210"/>
      <c r="G460" s="210"/>
      <c r="H460" s="210"/>
      <c r="I460" s="210"/>
      <c r="J460" s="464"/>
      <c r="K460" s="209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1"/>
      <c r="AA460" s="463"/>
      <c r="AB460" s="210"/>
      <c r="AC460" s="465"/>
    </row>
    <row r="461" customFormat="false" ht="14.25" hidden="false" customHeight="false" outlineLevel="0" collapsed="false">
      <c r="A461" s="480"/>
      <c r="B461" s="481"/>
      <c r="C461" s="481"/>
      <c r="D461" s="35"/>
      <c r="E461" s="463"/>
      <c r="F461" s="210"/>
      <c r="G461" s="210"/>
      <c r="H461" s="210"/>
      <c r="I461" s="210"/>
      <c r="J461" s="464"/>
      <c r="K461" s="209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1"/>
      <c r="AA461" s="463"/>
      <c r="AB461" s="210"/>
      <c r="AC461" s="465"/>
    </row>
    <row r="462" customFormat="false" ht="14.25" hidden="false" customHeight="false" outlineLevel="0" collapsed="false">
      <c r="A462" s="480"/>
      <c r="B462" s="481"/>
      <c r="C462" s="481"/>
      <c r="D462" s="35"/>
      <c r="E462" s="463"/>
      <c r="F462" s="210"/>
      <c r="G462" s="210"/>
      <c r="H462" s="210"/>
      <c r="I462" s="210"/>
      <c r="J462" s="464"/>
      <c r="K462" s="209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1"/>
      <c r="AA462" s="463"/>
      <c r="AB462" s="210"/>
      <c r="AC462" s="465"/>
    </row>
    <row r="463" customFormat="false" ht="14.25" hidden="false" customHeight="false" outlineLevel="0" collapsed="false">
      <c r="A463" s="480"/>
      <c r="B463" s="481"/>
      <c r="C463" s="481"/>
      <c r="D463" s="35"/>
      <c r="E463" s="463"/>
      <c r="F463" s="210"/>
      <c r="G463" s="210"/>
      <c r="H463" s="210"/>
      <c r="I463" s="210"/>
      <c r="J463" s="464"/>
      <c r="K463" s="209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1"/>
      <c r="AA463" s="463"/>
      <c r="AB463" s="210"/>
      <c r="AC463" s="465"/>
    </row>
    <row r="464" customFormat="false" ht="14.25" hidden="false" customHeight="false" outlineLevel="0" collapsed="false">
      <c r="A464" s="480"/>
      <c r="B464" s="481"/>
      <c r="C464" s="481"/>
      <c r="D464" s="35"/>
      <c r="E464" s="463"/>
      <c r="F464" s="210"/>
      <c r="G464" s="210"/>
      <c r="H464" s="210"/>
      <c r="I464" s="210"/>
      <c r="J464" s="464"/>
      <c r="K464" s="209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1"/>
      <c r="AA464" s="463"/>
      <c r="AB464" s="210"/>
      <c r="AC464" s="465"/>
    </row>
    <row r="465" customFormat="false" ht="14.25" hidden="false" customHeight="false" outlineLevel="0" collapsed="false">
      <c r="A465" s="480"/>
      <c r="B465" s="481"/>
      <c r="C465" s="481"/>
      <c r="D465" s="35"/>
      <c r="E465" s="463"/>
      <c r="F465" s="210"/>
      <c r="G465" s="210"/>
      <c r="H465" s="210"/>
      <c r="I465" s="210"/>
      <c r="J465" s="464"/>
      <c r="K465" s="209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1"/>
      <c r="AA465" s="463"/>
      <c r="AB465" s="210"/>
      <c r="AC465" s="465"/>
    </row>
    <row r="466" customFormat="false" ht="14.25" hidden="false" customHeight="false" outlineLevel="0" collapsed="false">
      <c r="A466" s="480"/>
      <c r="B466" s="481"/>
      <c r="C466" s="481"/>
      <c r="D466" s="35"/>
      <c r="E466" s="463"/>
      <c r="F466" s="210"/>
      <c r="G466" s="210"/>
      <c r="H466" s="210"/>
      <c r="I466" s="210"/>
      <c r="J466" s="464"/>
      <c r="K466" s="209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1"/>
      <c r="AA466" s="463"/>
      <c r="AB466" s="210"/>
      <c r="AC466" s="465"/>
    </row>
    <row r="467" customFormat="false" ht="14.25" hidden="false" customHeight="false" outlineLevel="0" collapsed="false">
      <c r="A467" s="480"/>
      <c r="B467" s="481"/>
      <c r="C467" s="481"/>
      <c r="D467" s="35"/>
      <c r="E467" s="463"/>
      <c r="F467" s="210"/>
      <c r="G467" s="210"/>
      <c r="H467" s="210"/>
      <c r="I467" s="210"/>
      <c r="J467" s="464"/>
      <c r="K467" s="209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1"/>
      <c r="AA467" s="463"/>
      <c r="AB467" s="210"/>
      <c r="AC467" s="465"/>
    </row>
    <row r="468" customFormat="false" ht="14.25" hidden="false" customHeight="false" outlineLevel="0" collapsed="false">
      <c r="A468" s="480"/>
      <c r="B468" s="481"/>
      <c r="C468" s="481"/>
      <c r="D468" s="35"/>
      <c r="E468" s="463"/>
      <c r="F468" s="210"/>
      <c r="G468" s="210"/>
      <c r="H468" s="210"/>
      <c r="I468" s="210"/>
      <c r="J468" s="464"/>
      <c r="K468" s="209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1"/>
      <c r="AA468" s="463"/>
      <c r="AB468" s="210"/>
      <c r="AC468" s="465"/>
    </row>
    <row r="469" customFormat="false" ht="14.25" hidden="false" customHeight="false" outlineLevel="0" collapsed="false">
      <c r="A469" s="480"/>
      <c r="B469" s="481"/>
      <c r="C469" s="481"/>
      <c r="D469" s="35"/>
      <c r="E469" s="463"/>
      <c r="F469" s="210"/>
      <c r="G469" s="210"/>
      <c r="H469" s="210"/>
      <c r="I469" s="210"/>
      <c r="J469" s="464"/>
      <c r="K469" s="209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1"/>
      <c r="AA469" s="463"/>
      <c r="AB469" s="210"/>
      <c r="AC469" s="465"/>
    </row>
    <row r="470" customFormat="false" ht="14.25" hidden="false" customHeight="false" outlineLevel="0" collapsed="false">
      <c r="A470" s="480"/>
      <c r="B470" s="481"/>
      <c r="C470" s="481"/>
      <c r="D470" s="35"/>
      <c r="E470" s="463"/>
      <c r="F470" s="210"/>
      <c r="G470" s="210"/>
      <c r="H470" s="210"/>
      <c r="I470" s="210"/>
      <c r="J470" s="464"/>
      <c r="K470" s="209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1"/>
      <c r="AA470" s="463"/>
      <c r="AB470" s="210"/>
      <c r="AC470" s="465"/>
    </row>
    <row r="471" customFormat="false" ht="14.25" hidden="false" customHeight="false" outlineLevel="0" collapsed="false">
      <c r="A471" s="480"/>
      <c r="B471" s="481"/>
      <c r="C471" s="481"/>
      <c r="D471" s="35"/>
      <c r="E471" s="463"/>
      <c r="F471" s="210"/>
      <c r="G471" s="210"/>
      <c r="H471" s="210"/>
      <c r="I471" s="210"/>
      <c r="J471" s="464"/>
      <c r="K471" s="209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1"/>
      <c r="AA471" s="463"/>
      <c r="AB471" s="210"/>
      <c r="AC471" s="465"/>
    </row>
    <row r="472" customFormat="false" ht="14.25" hidden="false" customHeight="false" outlineLevel="0" collapsed="false">
      <c r="A472" s="480"/>
      <c r="B472" s="481"/>
      <c r="C472" s="481"/>
      <c r="D472" s="35"/>
      <c r="E472" s="463"/>
      <c r="F472" s="210"/>
      <c r="G472" s="210"/>
      <c r="H472" s="210"/>
      <c r="I472" s="210"/>
      <c r="J472" s="464"/>
      <c r="K472" s="209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1"/>
      <c r="AA472" s="463"/>
      <c r="AB472" s="210"/>
      <c r="AC472" s="465"/>
    </row>
    <row r="473" customFormat="false" ht="14.25" hidden="false" customHeight="false" outlineLevel="0" collapsed="false">
      <c r="A473" s="480"/>
      <c r="B473" s="481"/>
      <c r="C473" s="481"/>
      <c r="D473" s="35"/>
      <c r="E473" s="463"/>
      <c r="F473" s="210"/>
      <c r="G473" s="210"/>
      <c r="H473" s="210"/>
      <c r="I473" s="210"/>
      <c r="J473" s="464"/>
      <c r="K473" s="209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1"/>
      <c r="AA473" s="463"/>
      <c r="AB473" s="210"/>
      <c r="AC473" s="465"/>
    </row>
    <row r="474" customFormat="false" ht="14.25" hidden="false" customHeight="false" outlineLevel="0" collapsed="false">
      <c r="A474" s="480"/>
      <c r="B474" s="481"/>
      <c r="C474" s="481"/>
      <c r="D474" s="35"/>
      <c r="E474" s="463"/>
      <c r="F474" s="210"/>
      <c r="G474" s="210"/>
      <c r="H474" s="210"/>
      <c r="I474" s="210"/>
      <c r="J474" s="464"/>
      <c r="K474" s="209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1"/>
      <c r="AA474" s="463"/>
      <c r="AB474" s="210"/>
      <c r="AC474" s="465"/>
    </row>
    <row r="475" customFormat="false" ht="14.25" hidden="false" customHeight="false" outlineLevel="0" collapsed="false">
      <c r="A475" s="480"/>
      <c r="B475" s="481"/>
      <c r="C475" s="481"/>
      <c r="D475" s="35"/>
      <c r="E475" s="463"/>
      <c r="F475" s="210"/>
      <c r="G475" s="210"/>
      <c r="H475" s="210"/>
      <c r="I475" s="210"/>
      <c r="J475" s="464"/>
      <c r="K475" s="209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1"/>
      <c r="AA475" s="463"/>
      <c r="AB475" s="210"/>
      <c r="AC475" s="465"/>
    </row>
    <row r="476" customFormat="false" ht="14.25" hidden="false" customHeight="false" outlineLevel="0" collapsed="false">
      <c r="A476" s="480"/>
      <c r="B476" s="481"/>
      <c r="C476" s="481"/>
      <c r="D476" s="35"/>
      <c r="E476" s="463"/>
      <c r="F476" s="210"/>
      <c r="G476" s="210"/>
      <c r="H476" s="210"/>
      <c r="I476" s="210"/>
      <c r="J476" s="464"/>
      <c r="K476" s="209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1"/>
      <c r="AA476" s="463"/>
      <c r="AB476" s="210"/>
      <c r="AC476" s="465"/>
    </row>
    <row r="477" customFormat="false" ht="14.25" hidden="false" customHeight="false" outlineLevel="0" collapsed="false">
      <c r="A477" s="480"/>
      <c r="B477" s="481"/>
      <c r="C477" s="481"/>
      <c r="D477" s="35"/>
      <c r="E477" s="463"/>
      <c r="F477" s="210"/>
      <c r="G477" s="210"/>
      <c r="H477" s="210"/>
      <c r="I477" s="210"/>
      <c r="J477" s="464"/>
      <c r="K477" s="209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1"/>
      <c r="AA477" s="463"/>
      <c r="AB477" s="210"/>
      <c r="AC477" s="465"/>
    </row>
    <row r="478" customFormat="false" ht="14.25" hidden="false" customHeight="false" outlineLevel="0" collapsed="false">
      <c r="A478" s="480"/>
      <c r="B478" s="481"/>
      <c r="C478" s="481"/>
      <c r="D478" s="35"/>
      <c r="E478" s="463"/>
      <c r="F478" s="210"/>
      <c r="G478" s="210"/>
      <c r="H478" s="210"/>
      <c r="I478" s="210"/>
      <c r="J478" s="464"/>
      <c r="K478" s="209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1"/>
      <c r="AA478" s="463"/>
      <c r="AB478" s="210"/>
      <c r="AC478" s="465"/>
    </row>
    <row r="479" customFormat="false" ht="14.25" hidden="false" customHeight="false" outlineLevel="0" collapsed="false">
      <c r="A479" s="480"/>
      <c r="B479" s="481"/>
      <c r="C479" s="481"/>
      <c r="D479" s="35"/>
      <c r="E479" s="463"/>
      <c r="F479" s="210"/>
      <c r="G479" s="210"/>
      <c r="H479" s="210"/>
      <c r="I479" s="210"/>
      <c r="J479" s="464"/>
      <c r="K479" s="209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1"/>
      <c r="AA479" s="463"/>
      <c r="AB479" s="210"/>
      <c r="AC479" s="465"/>
    </row>
    <row r="480" customFormat="false" ht="14.25" hidden="false" customHeight="false" outlineLevel="0" collapsed="false">
      <c r="A480" s="480"/>
      <c r="B480" s="481"/>
      <c r="C480" s="481"/>
      <c r="D480" s="35"/>
      <c r="E480" s="463"/>
      <c r="F480" s="210"/>
      <c r="G480" s="210"/>
      <c r="H480" s="210"/>
      <c r="I480" s="210"/>
      <c r="J480" s="464"/>
      <c r="K480" s="209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1"/>
      <c r="AA480" s="463"/>
      <c r="AB480" s="210"/>
      <c r="AC480" s="465"/>
    </row>
    <row r="481" customFormat="false" ht="14.25" hidden="false" customHeight="false" outlineLevel="0" collapsed="false">
      <c r="A481" s="480"/>
      <c r="B481" s="481"/>
      <c r="C481" s="481"/>
      <c r="D481" s="35"/>
      <c r="E481" s="463"/>
      <c r="F481" s="210"/>
      <c r="G481" s="210"/>
      <c r="H481" s="210"/>
      <c r="I481" s="210"/>
      <c r="J481" s="464"/>
      <c r="K481" s="209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1"/>
      <c r="AA481" s="463"/>
      <c r="AB481" s="210"/>
      <c r="AC481" s="465"/>
    </row>
    <row r="482" customFormat="false" ht="14.25" hidden="false" customHeight="false" outlineLevel="0" collapsed="false">
      <c r="A482" s="480"/>
      <c r="B482" s="481"/>
      <c r="C482" s="481"/>
      <c r="D482" s="35"/>
      <c r="E482" s="463"/>
      <c r="F482" s="210"/>
      <c r="G482" s="210"/>
      <c r="H482" s="210"/>
      <c r="I482" s="210"/>
      <c r="J482" s="464"/>
      <c r="K482" s="209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1"/>
      <c r="AA482" s="463"/>
      <c r="AB482" s="210"/>
      <c r="AC482" s="465"/>
    </row>
    <row r="483" customFormat="false" ht="14.25" hidden="false" customHeight="false" outlineLevel="0" collapsed="false">
      <c r="A483" s="480"/>
      <c r="B483" s="481"/>
      <c r="C483" s="481"/>
      <c r="D483" s="35"/>
      <c r="E483" s="463"/>
      <c r="F483" s="210"/>
      <c r="G483" s="210"/>
      <c r="H483" s="210"/>
      <c r="I483" s="210"/>
      <c r="J483" s="464"/>
      <c r="K483" s="209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1"/>
      <c r="AA483" s="463"/>
      <c r="AB483" s="210"/>
      <c r="AC483" s="465"/>
    </row>
    <row r="484" customFormat="false" ht="14.25" hidden="false" customHeight="false" outlineLevel="0" collapsed="false">
      <c r="A484" s="480"/>
      <c r="B484" s="481"/>
      <c r="C484" s="481"/>
      <c r="D484" s="35"/>
      <c r="E484" s="463"/>
      <c r="F484" s="210"/>
      <c r="G484" s="210"/>
      <c r="H484" s="210"/>
      <c r="I484" s="210"/>
      <c r="J484" s="464"/>
      <c r="K484" s="209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1"/>
      <c r="AA484" s="463"/>
      <c r="AB484" s="210"/>
      <c r="AC484" s="465"/>
    </row>
    <row r="485" customFormat="false" ht="14.25" hidden="false" customHeight="false" outlineLevel="0" collapsed="false">
      <c r="A485" s="480"/>
      <c r="B485" s="481"/>
      <c r="C485" s="481"/>
      <c r="D485" s="35"/>
      <c r="E485" s="463"/>
      <c r="F485" s="210"/>
      <c r="G485" s="210"/>
      <c r="H485" s="210"/>
      <c r="I485" s="210"/>
      <c r="J485" s="464"/>
      <c r="K485" s="209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1"/>
      <c r="AA485" s="463"/>
      <c r="AB485" s="210"/>
      <c r="AC485" s="465"/>
    </row>
    <row r="486" customFormat="false" ht="14.25" hidden="false" customHeight="false" outlineLevel="0" collapsed="false">
      <c r="A486" s="480"/>
      <c r="B486" s="481"/>
      <c r="C486" s="481"/>
      <c r="D486" s="35"/>
      <c r="E486" s="463"/>
      <c r="F486" s="210"/>
      <c r="G486" s="210"/>
      <c r="H486" s="210"/>
      <c r="I486" s="210"/>
      <c r="J486" s="464"/>
      <c r="K486" s="209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1"/>
      <c r="AA486" s="463"/>
      <c r="AB486" s="210"/>
      <c r="AC486" s="465"/>
    </row>
    <row r="487" customFormat="false" ht="14.25" hidden="false" customHeight="false" outlineLevel="0" collapsed="false">
      <c r="A487" s="480"/>
      <c r="B487" s="481"/>
      <c r="C487" s="481"/>
      <c r="D487" s="35"/>
      <c r="E487" s="463"/>
      <c r="F487" s="210"/>
      <c r="G487" s="210"/>
      <c r="H487" s="210"/>
      <c r="I487" s="210"/>
      <c r="J487" s="464"/>
      <c r="K487" s="209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1"/>
      <c r="AA487" s="463"/>
      <c r="AB487" s="210"/>
      <c r="AC487" s="465"/>
    </row>
    <row r="488" customFormat="false" ht="14.25" hidden="false" customHeight="false" outlineLevel="0" collapsed="false">
      <c r="A488" s="480"/>
      <c r="B488" s="481"/>
      <c r="C488" s="481"/>
      <c r="D488" s="35"/>
      <c r="E488" s="463"/>
      <c r="F488" s="210"/>
      <c r="G488" s="210"/>
      <c r="H488" s="210"/>
      <c r="I488" s="210"/>
      <c r="J488" s="464"/>
      <c r="K488" s="209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1"/>
      <c r="AA488" s="463"/>
      <c r="AB488" s="210"/>
      <c r="AC488" s="465"/>
    </row>
    <row r="489" customFormat="false" ht="14.25" hidden="false" customHeight="false" outlineLevel="0" collapsed="false">
      <c r="A489" s="480"/>
      <c r="B489" s="481"/>
      <c r="C489" s="481"/>
      <c r="D489" s="35"/>
      <c r="E489" s="463"/>
      <c r="F489" s="210"/>
      <c r="G489" s="210"/>
      <c r="H489" s="210"/>
      <c r="I489" s="210"/>
      <c r="J489" s="464"/>
      <c r="K489" s="209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1"/>
      <c r="AA489" s="463"/>
      <c r="AB489" s="210"/>
      <c r="AC489" s="465"/>
    </row>
    <row r="490" customFormat="false" ht="14.25" hidden="false" customHeight="false" outlineLevel="0" collapsed="false">
      <c r="A490" s="480"/>
      <c r="B490" s="481"/>
      <c r="C490" s="481"/>
      <c r="D490" s="35"/>
      <c r="E490" s="463"/>
      <c r="F490" s="210"/>
      <c r="G490" s="210"/>
      <c r="H490" s="210"/>
      <c r="I490" s="210"/>
      <c r="J490" s="464"/>
      <c r="K490" s="209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1"/>
      <c r="AA490" s="463"/>
      <c r="AB490" s="210"/>
      <c r="AC490" s="465"/>
    </row>
    <row r="491" customFormat="false" ht="14.25" hidden="false" customHeight="false" outlineLevel="0" collapsed="false">
      <c r="A491" s="480"/>
      <c r="B491" s="481"/>
      <c r="C491" s="481"/>
      <c r="D491" s="35"/>
      <c r="E491" s="463"/>
      <c r="F491" s="210"/>
      <c r="G491" s="210"/>
      <c r="H491" s="210"/>
      <c r="I491" s="210"/>
      <c r="J491" s="464"/>
      <c r="K491" s="209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1"/>
      <c r="AA491" s="463"/>
      <c r="AB491" s="210"/>
      <c r="AC491" s="465"/>
    </row>
    <row r="492" customFormat="false" ht="14.25" hidden="false" customHeight="false" outlineLevel="0" collapsed="false">
      <c r="A492" s="480"/>
      <c r="B492" s="481"/>
      <c r="C492" s="481"/>
      <c r="D492" s="35"/>
      <c r="E492" s="463"/>
      <c r="F492" s="210"/>
      <c r="G492" s="210"/>
      <c r="H492" s="210"/>
      <c r="I492" s="210"/>
      <c r="J492" s="464"/>
      <c r="K492" s="209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1"/>
      <c r="AA492" s="463"/>
      <c r="AB492" s="210"/>
      <c r="AC492" s="465"/>
    </row>
    <row r="493" customFormat="false" ht="14.25" hidden="false" customHeight="false" outlineLevel="0" collapsed="false">
      <c r="A493" s="480"/>
      <c r="B493" s="481"/>
      <c r="C493" s="481"/>
      <c r="D493" s="35"/>
      <c r="E493" s="463"/>
      <c r="F493" s="210"/>
      <c r="G493" s="210"/>
      <c r="H493" s="210"/>
      <c r="I493" s="210"/>
      <c r="J493" s="464"/>
      <c r="K493" s="209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1"/>
      <c r="AA493" s="463"/>
      <c r="AB493" s="210"/>
      <c r="AC493" s="465"/>
    </row>
    <row r="494" customFormat="false" ht="14.25" hidden="false" customHeight="false" outlineLevel="0" collapsed="false">
      <c r="A494" s="480"/>
      <c r="B494" s="481"/>
      <c r="C494" s="481"/>
      <c r="D494" s="35"/>
      <c r="E494" s="463"/>
      <c r="F494" s="210"/>
      <c r="G494" s="210"/>
      <c r="H494" s="210"/>
      <c r="I494" s="210"/>
      <c r="J494" s="464"/>
      <c r="K494" s="209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1"/>
      <c r="AA494" s="463"/>
      <c r="AB494" s="210"/>
      <c r="AC494" s="465"/>
    </row>
    <row r="495" customFormat="false" ht="14.25" hidden="false" customHeight="false" outlineLevel="0" collapsed="false">
      <c r="A495" s="480"/>
      <c r="B495" s="481"/>
      <c r="C495" s="481"/>
      <c r="D495" s="35"/>
      <c r="E495" s="463"/>
      <c r="F495" s="210"/>
      <c r="G495" s="210"/>
      <c r="H495" s="210"/>
      <c r="I495" s="210"/>
      <c r="J495" s="464"/>
      <c r="K495" s="209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1"/>
      <c r="AA495" s="463"/>
      <c r="AB495" s="210"/>
      <c r="AC495" s="465"/>
    </row>
    <row r="496" customFormat="false" ht="14.25" hidden="false" customHeight="false" outlineLevel="0" collapsed="false">
      <c r="A496" s="480"/>
      <c r="B496" s="481"/>
      <c r="C496" s="481"/>
      <c r="D496" s="35"/>
      <c r="E496" s="463"/>
      <c r="F496" s="210"/>
      <c r="G496" s="210"/>
      <c r="H496" s="210"/>
      <c r="I496" s="210"/>
      <c r="J496" s="464"/>
      <c r="K496" s="209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1"/>
      <c r="AA496" s="463"/>
      <c r="AB496" s="210"/>
      <c r="AC496" s="465"/>
    </row>
    <row r="497" customFormat="false" ht="14.25" hidden="false" customHeight="false" outlineLevel="0" collapsed="false">
      <c r="A497" s="480"/>
      <c r="B497" s="481"/>
      <c r="C497" s="481"/>
      <c r="D497" s="35"/>
      <c r="E497" s="463"/>
      <c r="F497" s="210"/>
      <c r="G497" s="210"/>
      <c r="H497" s="210"/>
      <c r="I497" s="210"/>
      <c r="J497" s="464"/>
      <c r="K497" s="209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1"/>
      <c r="AA497" s="463"/>
      <c r="AB497" s="210"/>
      <c r="AC497" s="465"/>
    </row>
    <row r="498" customFormat="false" ht="14.25" hidden="false" customHeight="false" outlineLevel="0" collapsed="false">
      <c r="A498" s="480"/>
      <c r="B498" s="481"/>
      <c r="C498" s="481"/>
      <c r="D498" s="35"/>
      <c r="E498" s="463"/>
      <c r="F498" s="210"/>
      <c r="G498" s="210"/>
      <c r="H498" s="210"/>
      <c r="I498" s="210"/>
      <c r="J498" s="464"/>
      <c r="K498" s="209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1"/>
      <c r="AA498" s="463"/>
      <c r="AB498" s="210"/>
      <c r="AC498" s="465"/>
    </row>
    <row r="499" customFormat="false" ht="14.25" hidden="false" customHeight="false" outlineLevel="0" collapsed="false">
      <c r="A499" s="480"/>
      <c r="B499" s="481"/>
      <c r="C499" s="481"/>
      <c r="D499" s="35"/>
      <c r="E499" s="463"/>
      <c r="F499" s="210"/>
      <c r="G499" s="210"/>
      <c r="H499" s="210"/>
      <c r="I499" s="210"/>
      <c r="J499" s="464"/>
      <c r="K499" s="209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1"/>
      <c r="AA499" s="463"/>
      <c r="AB499" s="210"/>
      <c r="AC499" s="465"/>
    </row>
    <row r="500" customFormat="false" ht="14.25" hidden="false" customHeight="false" outlineLevel="0" collapsed="false">
      <c r="A500" s="480"/>
      <c r="B500" s="481"/>
      <c r="C500" s="481"/>
      <c r="D500" s="35"/>
      <c r="E500" s="463"/>
      <c r="F500" s="210"/>
      <c r="G500" s="210"/>
      <c r="H500" s="210"/>
      <c r="I500" s="210"/>
      <c r="J500" s="464"/>
      <c r="K500" s="209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1"/>
      <c r="AA500" s="463"/>
      <c r="AB500" s="210"/>
      <c r="AC500" s="465"/>
    </row>
    <row r="501" customFormat="false" ht="14.25" hidden="false" customHeight="false" outlineLevel="0" collapsed="false">
      <c r="A501" s="480"/>
      <c r="B501" s="481"/>
      <c r="C501" s="481"/>
      <c r="D501" s="35"/>
      <c r="E501" s="463"/>
      <c r="F501" s="210"/>
      <c r="G501" s="210"/>
      <c r="H501" s="210"/>
      <c r="I501" s="210"/>
      <c r="J501" s="464"/>
      <c r="K501" s="209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1"/>
      <c r="AA501" s="463"/>
      <c r="AB501" s="210"/>
      <c r="AC501" s="465"/>
    </row>
    <row r="502" customFormat="false" ht="14.25" hidden="false" customHeight="false" outlineLevel="0" collapsed="false">
      <c r="A502" s="480"/>
      <c r="B502" s="481"/>
      <c r="C502" s="481"/>
      <c r="D502" s="35"/>
      <c r="E502" s="463"/>
      <c r="F502" s="210"/>
      <c r="G502" s="210"/>
      <c r="H502" s="210"/>
      <c r="I502" s="210"/>
      <c r="J502" s="464"/>
      <c r="K502" s="209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1"/>
      <c r="AA502" s="463"/>
      <c r="AB502" s="210"/>
      <c r="AC502" s="465"/>
    </row>
    <row r="503" customFormat="false" ht="14.25" hidden="false" customHeight="false" outlineLevel="0" collapsed="false">
      <c r="A503" s="480"/>
      <c r="B503" s="481"/>
      <c r="C503" s="481"/>
      <c r="D503" s="35"/>
      <c r="E503" s="463"/>
      <c r="F503" s="210"/>
      <c r="G503" s="210"/>
      <c r="H503" s="210"/>
      <c r="I503" s="210"/>
      <c r="J503" s="464"/>
      <c r="K503" s="209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1"/>
      <c r="AA503" s="463"/>
      <c r="AB503" s="210"/>
      <c r="AC503" s="465"/>
    </row>
    <row r="504" customFormat="false" ht="14.25" hidden="false" customHeight="false" outlineLevel="0" collapsed="false">
      <c r="A504" s="480"/>
      <c r="B504" s="481"/>
      <c r="C504" s="481"/>
      <c r="D504" s="35"/>
      <c r="E504" s="463"/>
      <c r="F504" s="210"/>
      <c r="G504" s="210"/>
      <c r="H504" s="210"/>
      <c r="I504" s="210"/>
      <c r="J504" s="464"/>
      <c r="K504" s="209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1"/>
      <c r="AA504" s="463"/>
      <c r="AB504" s="210"/>
      <c r="AC504" s="465"/>
    </row>
    <row r="505" customFormat="false" ht="14.25" hidden="false" customHeight="false" outlineLevel="0" collapsed="false">
      <c r="A505" s="480"/>
      <c r="B505" s="481"/>
      <c r="C505" s="481"/>
      <c r="D505" s="35"/>
      <c r="E505" s="463"/>
      <c r="F505" s="210"/>
      <c r="G505" s="210"/>
      <c r="H505" s="210"/>
      <c r="I505" s="210"/>
      <c r="J505" s="464"/>
      <c r="K505" s="209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1"/>
      <c r="AA505" s="463"/>
      <c r="AB505" s="210"/>
      <c r="AC505" s="465"/>
    </row>
    <row r="506" customFormat="false" ht="14.25" hidden="false" customHeight="false" outlineLevel="0" collapsed="false">
      <c r="A506" s="480"/>
      <c r="B506" s="481"/>
      <c r="C506" s="481"/>
      <c r="D506" s="35"/>
      <c r="E506" s="463"/>
      <c r="F506" s="210"/>
      <c r="G506" s="210"/>
      <c r="H506" s="210"/>
      <c r="I506" s="210"/>
      <c r="J506" s="464"/>
      <c r="K506" s="209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1"/>
      <c r="AA506" s="463"/>
      <c r="AB506" s="210"/>
      <c r="AC506" s="465"/>
    </row>
    <row r="507" customFormat="false" ht="14.25" hidden="false" customHeight="false" outlineLevel="0" collapsed="false">
      <c r="A507" s="480"/>
      <c r="B507" s="481"/>
      <c r="C507" s="481"/>
      <c r="D507" s="35"/>
      <c r="E507" s="463"/>
      <c r="F507" s="210"/>
      <c r="G507" s="210"/>
      <c r="H507" s="210"/>
      <c r="I507" s="210"/>
      <c r="J507" s="464"/>
      <c r="K507" s="209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1"/>
      <c r="AA507" s="463"/>
      <c r="AB507" s="210"/>
      <c r="AC507" s="465"/>
    </row>
    <row r="508" customFormat="false" ht="14.25" hidden="false" customHeight="false" outlineLevel="0" collapsed="false">
      <c r="A508" s="480"/>
      <c r="B508" s="481"/>
      <c r="C508" s="481"/>
      <c r="D508" s="35"/>
      <c r="E508" s="463"/>
      <c r="F508" s="210"/>
      <c r="G508" s="210"/>
      <c r="H508" s="210"/>
      <c r="I508" s="210"/>
      <c r="J508" s="464"/>
      <c r="K508" s="209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1"/>
      <c r="AA508" s="463"/>
      <c r="AB508" s="210"/>
      <c r="AC508" s="465"/>
    </row>
    <row r="509" customFormat="false" ht="14.25" hidden="false" customHeight="false" outlineLevel="0" collapsed="false">
      <c r="A509" s="480"/>
      <c r="B509" s="481"/>
      <c r="C509" s="481"/>
      <c r="D509" s="35"/>
      <c r="E509" s="463"/>
      <c r="F509" s="210"/>
      <c r="G509" s="210"/>
      <c r="H509" s="210"/>
      <c r="I509" s="210"/>
      <c r="J509" s="464"/>
      <c r="K509" s="209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1"/>
      <c r="AA509" s="463"/>
      <c r="AB509" s="210"/>
      <c r="AC509" s="465"/>
    </row>
    <row r="510" customFormat="false" ht="14.25" hidden="false" customHeight="false" outlineLevel="0" collapsed="false">
      <c r="A510" s="480"/>
      <c r="B510" s="481"/>
      <c r="C510" s="481"/>
      <c r="D510" s="35"/>
      <c r="E510" s="463"/>
      <c r="F510" s="210"/>
      <c r="G510" s="210"/>
      <c r="H510" s="210"/>
      <c r="I510" s="210"/>
      <c r="J510" s="464"/>
      <c r="K510" s="209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1"/>
      <c r="AA510" s="463"/>
      <c r="AB510" s="210"/>
      <c r="AC510" s="465"/>
    </row>
    <row r="511" customFormat="false" ht="14.25" hidden="false" customHeight="false" outlineLevel="0" collapsed="false">
      <c r="A511" s="480"/>
      <c r="B511" s="481"/>
      <c r="C511" s="481"/>
      <c r="D511" s="35"/>
      <c r="E511" s="463"/>
      <c r="F511" s="210"/>
      <c r="G511" s="210"/>
      <c r="H511" s="210"/>
      <c r="I511" s="210"/>
      <c r="J511" s="464"/>
      <c r="K511" s="209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1"/>
      <c r="AA511" s="463"/>
      <c r="AB511" s="210"/>
      <c r="AC511" s="465"/>
    </row>
    <row r="512" customFormat="false" ht="14.25" hidden="false" customHeight="false" outlineLevel="0" collapsed="false">
      <c r="A512" s="480"/>
      <c r="B512" s="481"/>
      <c r="C512" s="481"/>
      <c r="D512" s="35"/>
      <c r="E512" s="463"/>
      <c r="F512" s="210"/>
      <c r="G512" s="210"/>
      <c r="H512" s="210"/>
      <c r="I512" s="210"/>
      <c r="J512" s="464"/>
      <c r="K512" s="209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1"/>
      <c r="AA512" s="463"/>
      <c r="AB512" s="210"/>
      <c r="AC512" s="465"/>
    </row>
    <row r="513" customFormat="false" ht="14.25" hidden="false" customHeight="false" outlineLevel="0" collapsed="false">
      <c r="A513" s="480"/>
      <c r="B513" s="481"/>
      <c r="C513" s="481"/>
      <c r="D513" s="35"/>
      <c r="E513" s="463"/>
      <c r="F513" s="210"/>
      <c r="G513" s="210"/>
      <c r="H513" s="210"/>
      <c r="I513" s="210"/>
      <c r="J513" s="464"/>
      <c r="K513" s="209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1"/>
      <c r="AA513" s="463"/>
      <c r="AB513" s="210"/>
      <c r="AC513" s="465"/>
    </row>
    <row r="514" customFormat="false" ht="14.25" hidden="false" customHeight="false" outlineLevel="0" collapsed="false">
      <c r="A514" s="480"/>
      <c r="B514" s="481"/>
      <c r="C514" s="481"/>
      <c r="D514" s="35"/>
      <c r="E514" s="463"/>
      <c r="F514" s="210"/>
      <c r="G514" s="210"/>
      <c r="H514" s="210"/>
      <c r="I514" s="210"/>
      <c r="J514" s="464"/>
      <c r="K514" s="209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1"/>
      <c r="AA514" s="463"/>
      <c r="AB514" s="210"/>
      <c r="AC514" s="465"/>
    </row>
    <row r="515" customFormat="false" ht="14.25" hidden="false" customHeight="false" outlineLevel="0" collapsed="false">
      <c r="A515" s="480"/>
      <c r="B515" s="481"/>
      <c r="C515" s="481"/>
      <c r="D515" s="35"/>
      <c r="E515" s="463"/>
      <c r="F515" s="210"/>
      <c r="G515" s="210"/>
      <c r="H515" s="210"/>
      <c r="I515" s="210"/>
      <c r="J515" s="464"/>
      <c r="K515" s="209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1"/>
      <c r="AA515" s="463"/>
      <c r="AB515" s="210"/>
      <c r="AC515" s="465"/>
    </row>
    <row r="516" customFormat="false" ht="14.25" hidden="false" customHeight="false" outlineLevel="0" collapsed="false">
      <c r="A516" s="480"/>
      <c r="B516" s="481"/>
      <c r="C516" s="481"/>
      <c r="D516" s="35"/>
      <c r="E516" s="463"/>
      <c r="F516" s="210"/>
      <c r="G516" s="210"/>
      <c r="H516" s="210"/>
      <c r="I516" s="210"/>
      <c r="J516" s="464"/>
      <c r="K516" s="209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1"/>
      <c r="AA516" s="463"/>
      <c r="AB516" s="210"/>
      <c r="AC516" s="465"/>
    </row>
    <row r="517" customFormat="false" ht="14.25" hidden="false" customHeight="false" outlineLevel="0" collapsed="false">
      <c r="A517" s="480"/>
      <c r="B517" s="481"/>
      <c r="C517" s="481"/>
      <c r="D517" s="35"/>
      <c r="E517" s="463"/>
      <c r="F517" s="210"/>
      <c r="G517" s="210"/>
      <c r="H517" s="210"/>
      <c r="I517" s="210"/>
      <c r="J517" s="464"/>
      <c r="K517" s="209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1"/>
      <c r="AA517" s="463"/>
      <c r="AB517" s="210"/>
      <c r="AC517" s="465"/>
    </row>
    <row r="518" customFormat="false" ht="14.25" hidden="false" customHeight="false" outlineLevel="0" collapsed="false">
      <c r="A518" s="480"/>
      <c r="B518" s="481"/>
      <c r="C518" s="481"/>
      <c r="D518" s="35"/>
      <c r="E518" s="463"/>
      <c r="F518" s="210"/>
      <c r="G518" s="210"/>
      <c r="H518" s="210"/>
      <c r="I518" s="210"/>
      <c r="J518" s="464"/>
      <c r="K518" s="209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1"/>
      <c r="AA518" s="463"/>
      <c r="AB518" s="210"/>
      <c r="AC518" s="465"/>
    </row>
    <row r="519" customFormat="false" ht="14.25" hidden="false" customHeight="false" outlineLevel="0" collapsed="false">
      <c r="A519" s="480"/>
      <c r="B519" s="481"/>
      <c r="C519" s="481"/>
      <c r="D519" s="35"/>
      <c r="E519" s="463"/>
      <c r="F519" s="210"/>
      <c r="G519" s="210"/>
      <c r="H519" s="210"/>
      <c r="I519" s="210"/>
      <c r="J519" s="464"/>
      <c r="K519" s="209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1"/>
      <c r="AA519" s="463"/>
      <c r="AB519" s="210"/>
      <c r="AC519" s="465"/>
    </row>
    <row r="520" customFormat="false" ht="14.25" hidden="false" customHeight="false" outlineLevel="0" collapsed="false">
      <c r="A520" s="480"/>
      <c r="B520" s="481"/>
      <c r="C520" s="481"/>
      <c r="D520" s="35"/>
      <c r="E520" s="463"/>
      <c r="F520" s="210"/>
      <c r="G520" s="210"/>
      <c r="H520" s="210"/>
      <c r="I520" s="210"/>
      <c r="J520" s="464"/>
      <c r="K520" s="209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1"/>
      <c r="AA520" s="463"/>
      <c r="AB520" s="210"/>
      <c r="AC520" s="465"/>
    </row>
    <row r="521" customFormat="false" ht="14.25" hidden="false" customHeight="false" outlineLevel="0" collapsed="false">
      <c r="A521" s="480"/>
      <c r="B521" s="481"/>
      <c r="C521" s="481"/>
      <c r="D521" s="35"/>
      <c r="E521" s="463"/>
      <c r="F521" s="210"/>
      <c r="G521" s="210"/>
      <c r="H521" s="210"/>
      <c r="I521" s="210"/>
      <c r="J521" s="464"/>
      <c r="K521" s="209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1"/>
      <c r="AA521" s="463"/>
      <c r="AB521" s="210"/>
      <c r="AC521" s="465"/>
    </row>
    <row r="522" customFormat="false" ht="14.25" hidden="false" customHeight="false" outlineLevel="0" collapsed="false">
      <c r="A522" s="480"/>
      <c r="B522" s="481"/>
      <c r="C522" s="481"/>
      <c r="D522" s="35"/>
      <c r="E522" s="463"/>
      <c r="F522" s="210"/>
      <c r="G522" s="210"/>
      <c r="H522" s="210"/>
      <c r="I522" s="210"/>
      <c r="J522" s="464"/>
      <c r="K522" s="209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1"/>
      <c r="AA522" s="463"/>
      <c r="AB522" s="210"/>
      <c r="AC522" s="465"/>
    </row>
    <row r="523" customFormat="false" ht="14.25" hidden="false" customHeight="false" outlineLevel="0" collapsed="false">
      <c r="A523" s="480"/>
      <c r="B523" s="481"/>
      <c r="C523" s="481"/>
      <c r="D523" s="35"/>
      <c r="E523" s="463"/>
      <c r="F523" s="210"/>
      <c r="G523" s="210"/>
      <c r="H523" s="210"/>
      <c r="I523" s="210"/>
      <c r="J523" s="464"/>
      <c r="K523" s="209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1"/>
      <c r="AA523" s="463"/>
      <c r="AB523" s="210"/>
      <c r="AC523" s="465"/>
    </row>
    <row r="524" customFormat="false" ht="14.25" hidden="false" customHeight="false" outlineLevel="0" collapsed="false">
      <c r="A524" s="480"/>
      <c r="B524" s="481"/>
      <c r="C524" s="481"/>
      <c r="D524" s="35"/>
      <c r="E524" s="463"/>
      <c r="F524" s="210"/>
      <c r="G524" s="210"/>
      <c r="H524" s="210"/>
      <c r="I524" s="210"/>
      <c r="J524" s="464"/>
      <c r="K524" s="209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1"/>
      <c r="AA524" s="463"/>
      <c r="AB524" s="210"/>
      <c r="AC524" s="465"/>
    </row>
    <row r="525" customFormat="false" ht="14.25" hidden="false" customHeight="false" outlineLevel="0" collapsed="false">
      <c r="A525" s="480"/>
      <c r="B525" s="481"/>
      <c r="C525" s="481"/>
      <c r="D525" s="35"/>
      <c r="E525" s="463"/>
      <c r="F525" s="210"/>
      <c r="G525" s="210"/>
      <c r="H525" s="210"/>
      <c r="I525" s="210"/>
      <c r="J525" s="464"/>
      <c r="K525" s="209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1"/>
      <c r="AA525" s="463"/>
      <c r="AB525" s="210"/>
      <c r="AC525" s="465"/>
    </row>
    <row r="526" customFormat="false" ht="14.25" hidden="false" customHeight="false" outlineLevel="0" collapsed="false">
      <c r="A526" s="480"/>
      <c r="B526" s="481"/>
      <c r="C526" s="481"/>
      <c r="D526" s="35"/>
      <c r="E526" s="463"/>
      <c r="F526" s="210"/>
      <c r="G526" s="210"/>
      <c r="H526" s="210"/>
      <c r="I526" s="210"/>
      <c r="J526" s="464"/>
      <c r="K526" s="209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1"/>
      <c r="AA526" s="463"/>
      <c r="AB526" s="210"/>
      <c r="AC526" s="465"/>
    </row>
    <row r="527" customFormat="false" ht="14.25" hidden="false" customHeight="false" outlineLevel="0" collapsed="false">
      <c r="A527" s="480"/>
      <c r="B527" s="481"/>
      <c r="C527" s="481"/>
      <c r="D527" s="35"/>
      <c r="E527" s="463"/>
      <c r="F527" s="210"/>
      <c r="G527" s="210"/>
      <c r="H527" s="210"/>
      <c r="I527" s="210"/>
      <c r="J527" s="464"/>
      <c r="K527" s="209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1"/>
      <c r="AA527" s="463"/>
      <c r="AB527" s="210"/>
      <c r="AC527" s="465"/>
    </row>
    <row r="528" customFormat="false" ht="14.25" hidden="false" customHeight="false" outlineLevel="0" collapsed="false">
      <c r="A528" s="480"/>
      <c r="B528" s="481"/>
      <c r="C528" s="481"/>
      <c r="D528" s="35"/>
      <c r="E528" s="463"/>
      <c r="F528" s="210"/>
      <c r="G528" s="210"/>
      <c r="H528" s="210"/>
      <c r="I528" s="210"/>
      <c r="J528" s="464"/>
      <c r="K528" s="209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1"/>
      <c r="AA528" s="463"/>
      <c r="AB528" s="210"/>
      <c r="AC528" s="465"/>
    </row>
    <row r="529" customFormat="false" ht="14.25" hidden="false" customHeight="false" outlineLevel="0" collapsed="false">
      <c r="A529" s="480"/>
      <c r="B529" s="481"/>
      <c r="C529" s="481"/>
      <c r="D529" s="35"/>
      <c r="E529" s="463"/>
      <c r="F529" s="210"/>
      <c r="G529" s="210"/>
      <c r="H529" s="210"/>
      <c r="I529" s="210"/>
      <c r="J529" s="464"/>
      <c r="K529" s="209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1"/>
      <c r="AA529" s="463"/>
      <c r="AB529" s="210"/>
      <c r="AC529" s="465"/>
    </row>
    <row r="530" customFormat="false" ht="14.25" hidden="false" customHeight="false" outlineLevel="0" collapsed="false">
      <c r="A530" s="480"/>
      <c r="B530" s="481"/>
      <c r="C530" s="481"/>
      <c r="D530" s="35"/>
      <c r="E530" s="463"/>
      <c r="F530" s="210"/>
      <c r="G530" s="210"/>
      <c r="H530" s="210"/>
      <c r="I530" s="210"/>
      <c r="J530" s="464"/>
      <c r="K530" s="209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1"/>
      <c r="AA530" s="463"/>
      <c r="AB530" s="210"/>
      <c r="AC530" s="465"/>
    </row>
    <row r="531" customFormat="false" ht="14.25" hidden="false" customHeight="false" outlineLevel="0" collapsed="false">
      <c r="A531" s="480"/>
      <c r="B531" s="481"/>
      <c r="C531" s="481"/>
      <c r="D531" s="35"/>
      <c r="E531" s="463"/>
      <c r="F531" s="210"/>
      <c r="G531" s="210"/>
      <c r="H531" s="210"/>
      <c r="I531" s="210"/>
      <c r="J531" s="464"/>
      <c r="K531" s="209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1"/>
      <c r="AA531" s="463"/>
      <c r="AB531" s="210"/>
      <c r="AC531" s="465"/>
    </row>
    <row r="532" customFormat="false" ht="14.25" hidden="false" customHeight="false" outlineLevel="0" collapsed="false">
      <c r="A532" s="480"/>
      <c r="B532" s="481"/>
      <c r="C532" s="481"/>
      <c r="D532" s="35"/>
      <c r="E532" s="463"/>
      <c r="F532" s="210"/>
      <c r="G532" s="210"/>
      <c r="H532" s="210"/>
      <c r="I532" s="210"/>
      <c r="J532" s="464"/>
      <c r="K532" s="209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1"/>
      <c r="AA532" s="463"/>
      <c r="AB532" s="210"/>
      <c r="AC532" s="465"/>
    </row>
    <row r="533" customFormat="false" ht="14.25" hidden="false" customHeight="false" outlineLevel="0" collapsed="false">
      <c r="A533" s="480"/>
      <c r="B533" s="481"/>
      <c r="C533" s="481"/>
      <c r="D533" s="35"/>
      <c r="E533" s="463"/>
      <c r="F533" s="210"/>
      <c r="G533" s="210"/>
      <c r="H533" s="210"/>
      <c r="I533" s="210"/>
      <c r="J533" s="464"/>
      <c r="K533" s="209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1"/>
      <c r="AA533" s="463"/>
      <c r="AB533" s="210"/>
      <c r="AC533" s="465"/>
    </row>
    <row r="534" customFormat="false" ht="14.25" hidden="false" customHeight="false" outlineLevel="0" collapsed="false">
      <c r="A534" s="480"/>
      <c r="B534" s="481"/>
      <c r="C534" s="481"/>
      <c r="D534" s="35"/>
      <c r="E534" s="463"/>
      <c r="F534" s="210"/>
      <c r="G534" s="210"/>
      <c r="H534" s="210"/>
      <c r="I534" s="210"/>
      <c r="J534" s="464"/>
      <c r="K534" s="209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1"/>
      <c r="AA534" s="463"/>
      <c r="AB534" s="210"/>
      <c r="AC534" s="465"/>
    </row>
    <row r="535" customFormat="false" ht="14.25" hidden="false" customHeight="false" outlineLevel="0" collapsed="false">
      <c r="A535" s="480"/>
      <c r="B535" s="481"/>
      <c r="C535" s="481"/>
      <c r="D535" s="35"/>
      <c r="E535" s="463"/>
      <c r="F535" s="210"/>
      <c r="G535" s="210"/>
      <c r="H535" s="210"/>
      <c r="I535" s="210"/>
      <c r="J535" s="464"/>
      <c r="K535" s="209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1"/>
      <c r="AA535" s="463"/>
      <c r="AB535" s="210"/>
      <c r="AC535" s="465"/>
    </row>
    <row r="536" customFormat="false" ht="14.25" hidden="false" customHeight="false" outlineLevel="0" collapsed="false">
      <c r="A536" s="480"/>
      <c r="B536" s="481"/>
      <c r="C536" s="481"/>
      <c r="D536" s="35"/>
      <c r="E536" s="463"/>
      <c r="F536" s="210"/>
      <c r="G536" s="210"/>
      <c r="H536" s="210"/>
      <c r="I536" s="210"/>
      <c r="J536" s="464"/>
      <c r="K536" s="209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1"/>
      <c r="AA536" s="463"/>
      <c r="AB536" s="210"/>
      <c r="AC536" s="465"/>
    </row>
    <row r="537" customFormat="false" ht="14.25" hidden="false" customHeight="false" outlineLevel="0" collapsed="false">
      <c r="A537" s="480"/>
      <c r="B537" s="481"/>
      <c r="C537" s="481"/>
      <c r="D537" s="35"/>
      <c r="E537" s="463"/>
      <c r="F537" s="210"/>
      <c r="G537" s="210"/>
      <c r="H537" s="210"/>
      <c r="I537" s="210"/>
      <c r="J537" s="464"/>
      <c r="K537" s="209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1"/>
      <c r="AA537" s="463"/>
      <c r="AB537" s="210"/>
      <c r="AC537" s="465"/>
    </row>
    <row r="538" customFormat="false" ht="14.25" hidden="false" customHeight="false" outlineLevel="0" collapsed="false">
      <c r="A538" s="480"/>
      <c r="B538" s="481"/>
      <c r="C538" s="481"/>
      <c r="D538" s="35"/>
      <c r="E538" s="463"/>
      <c r="F538" s="210"/>
      <c r="G538" s="210"/>
      <c r="H538" s="210"/>
      <c r="I538" s="210"/>
      <c r="J538" s="464"/>
      <c r="K538" s="209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1"/>
      <c r="AA538" s="463"/>
      <c r="AB538" s="210"/>
      <c r="AC538" s="465"/>
    </row>
    <row r="539" customFormat="false" ht="14.25" hidden="false" customHeight="false" outlineLevel="0" collapsed="false">
      <c r="A539" s="480"/>
      <c r="B539" s="481"/>
      <c r="C539" s="481"/>
      <c r="D539" s="35"/>
      <c r="E539" s="463"/>
      <c r="F539" s="210"/>
      <c r="G539" s="210"/>
      <c r="H539" s="210"/>
      <c r="I539" s="210"/>
      <c r="J539" s="464"/>
      <c r="K539" s="209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1"/>
      <c r="AA539" s="463"/>
      <c r="AB539" s="210"/>
      <c r="AC539" s="465"/>
    </row>
    <row r="540" customFormat="false" ht="14.25" hidden="false" customHeight="false" outlineLevel="0" collapsed="false">
      <c r="A540" s="480"/>
      <c r="B540" s="481"/>
      <c r="C540" s="481"/>
      <c r="D540" s="35"/>
      <c r="E540" s="463"/>
      <c r="F540" s="210"/>
      <c r="G540" s="210"/>
      <c r="H540" s="210"/>
      <c r="I540" s="210"/>
      <c r="J540" s="464"/>
      <c r="K540" s="209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1"/>
      <c r="AA540" s="463"/>
      <c r="AB540" s="210"/>
      <c r="AC540" s="465"/>
    </row>
    <row r="541" customFormat="false" ht="14.25" hidden="false" customHeight="false" outlineLevel="0" collapsed="false">
      <c r="A541" s="480"/>
      <c r="B541" s="481"/>
      <c r="C541" s="481"/>
      <c r="D541" s="35"/>
      <c r="E541" s="463"/>
      <c r="F541" s="210"/>
      <c r="G541" s="210"/>
      <c r="H541" s="210"/>
      <c r="I541" s="210"/>
      <c r="J541" s="464"/>
      <c r="K541" s="209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1"/>
      <c r="AA541" s="463"/>
      <c r="AB541" s="210"/>
      <c r="AC541" s="465"/>
    </row>
    <row r="542" customFormat="false" ht="14.25" hidden="false" customHeight="false" outlineLevel="0" collapsed="false">
      <c r="A542" s="480"/>
      <c r="B542" s="481"/>
      <c r="C542" s="481"/>
      <c r="D542" s="35"/>
      <c r="E542" s="463"/>
      <c r="F542" s="210"/>
      <c r="G542" s="210"/>
      <c r="H542" s="210"/>
      <c r="I542" s="210"/>
      <c r="J542" s="464"/>
      <c r="K542" s="209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1"/>
      <c r="AA542" s="463"/>
      <c r="AB542" s="210"/>
      <c r="AC542" s="465"/>
    </row>
    <row r="543" customFormat="false" ht="14.25" hidden="false" customHeight="false" outlineLevel="0" collapsed="false">
      <c r="A543" s="480"/>
      <c r="B543" s="481"/>
      <c r="C543" s="481"/>
      <c r="D543" s="35"/>
      <c r="E543" s="463"/>
      <c r="F543" s="210"/>
      <c r="G543" s="210"/>
      <c r="H543" s="210"/>
      <c r="I543" s="210"/>
      <c r="J543" s="464"/>
      <c r="K543" s="209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1"/>
      <c r="AA543" s="463"/>
      <c r="AB543" s="210"/>
      <c r="AC543" s="465"/>
    </row>
    <row r="544" customFormat="false" ht="14.25" hidden="false" customHeight="false" outlineLevel="0" collapsed="false">
      <c r="A544" s="480"/>
      <c r="B544" s="481"/>
      <c r="C544" s="481"/>
      <c r="D544" s="35"/>
      <c r="E544" s="463"/>
      <c r="F544" s="210"/>
      <c r="G544" s="210"/>
      <c r="H544" s="210"/>
      <c r="I544" s="210"/>
      <c r="J544" s="464"/>
      <c r="K544" s="209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1"/>
      <c r="AA544" s="463"/>
      <c r="AB544" s="210"/>
      <c r="AC544" s="465"/>
    </row>
    <row r="545" customFormat="false" ht="14.25" hidden="false" customHeight="false" outlineLevel="0" collapsed="false">
      <c r="A545" s="480"/>
      <c r="B545" s="481"/>
      <c r="C545" s="481"/>
      <c r="D545" s="35"/>
      <c r="E545" s="463"/>
      <c r="F545" s="210"/>
      <c r="G545" s="210"/>
      <c r="H545" s="210"/>
      <c r="I545" s="210"/>
      <c r="J545" s="464"/>
      <c r="K545" s="209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1"/>
      <c r="AA545" s="463"/>
      <c r="AB545" s="210"/>
      <c r="AC545" s="465"/>
    </row>
    <row r="546" customFormat="false" ht="14.25" hidden="false" customHeight="false" outlineLevel="0" collapsed="false">
      <c r="A546" s="480"/>
      <c r="B546" s="481"/>
      <c r="C546" s="481"/>
      <c r="D546" s="35"/>
      <c r="E546" s="463"/>
      <c r="F546" s="210"/>
      <c r="G546" s="210"/>
      <c r="H546" s="210"/>
      <c r="I546" s="210"/>
      <c r="J546" s="464"/>
      <c r="K546" s="209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1"/>
      <c r="AA546" s="463"/>
      <c r="AB546" s="210"/>
      <c r="AC546" s="465"/>
    </row>
    <row r="547" customFormat="false" ht="14.25" hidden="false" customHeight="false" outlineLevel="0" collapsed="false">
      <c r="A547" s="480"/>
      <c r="B547" s="481"/>
      <c r="C547" s="481"/>
      <c r="D547" s="35"/>
      <c r="E547" s="463"/>
      <c r="F547" s="210"/>
      <c r="G547" s="210"/>
      <c r="H547" s="210"/>
      <c r="I547" s="210"/>
      <c r="J547" s="464"/>
      <c r="K547" s="209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1"/>
      <c r="AA547" s="463"/>
      <c r="AB547" s="210"/>
      <c r="AC547" s="465"/>
    </row>
    <row r="548" customFormat="false" ht="14.25" hidden="false" customHeight="false" outlineLevel="0" collapsed="false">
      <c r="A548" s="480"/>
      <c r="B548" s="481"/>
      <c r="C548" s="481"/>
      <c r="D548" s="35"/>
      <c r="E548" s="463"/>
      <c r="F548" s="210"/>
      <c r="G548" s="210"/>
      <c r="H548" s="210"/>
      <c r="I548" s="210"/>
      <c r="J548" s="464"/>
      <c r="K548" s="209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1"/>
      <c r="AA548" s="463"/>
      <c r="AB548" s="210"/>
      <c r="AC548" s="465"/>
    </row>
    <row r="549" customFormat="false" ht="14.25" hidden="false" customHeight="false" outlineLevel="0" collapsed="false">
      <c r="A549" s="480"/>
      <c r="B549" s="481"/>
      <c r="C549" s="481"/>
      <c r="D549" s="35"/>
      <c r="E549" s="463"/>
      <c r="F549" s="210"/>
      <c r="G549" s="210"/>
      <c r="H549" s="210"/>
      <c r="I549" s="210"/>
      <c r="J549" s="464"/>
      <c r="K549" s="209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1"/>
      <c r="AA549" s="463"/>
      <c r="AB549" s="210"/>
      <c r="AC549" s="465"/>
    </row>
    <row r="550" customFormat="false" ht="14.25" hidden="false" customHeight="false" outlineLevel="0" collapsed="false">
      <c r="A550" s="480"/>
      <c r="B550" s="481"/>
      <c r="C550" s="481"/>
      <c r="D550" s="35"/>
      <c r="E550" s="463"/>
      <c r="F550" s="210"/>
      <c r="G550" s="210"/>
      <c r="H550" s="210"/>
      <c r="I550" s="210"/>
      <c r="J550" s="464"/>
      <c r="K550" s="209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1"/>
      <c r="AA550" s="463"/>
      <c r="AB550" s="210"/>
      <c r="AC550" s="465"/>
    </row>
    <row r="551" customFormat="false" ht="14.25" hidden="false" customHeight="false" outlineLevel="0" collapsed="false">
      <c r="A551" s="480"/>
      <c r="B551" s="481"/>
      <c r="C551" s="481"/>
      <c r="D551" s="35"/>
      <c r="E551" s="463"/>
      <c r="F551" s="210"/>
      <c r="G551" s="210"/>
      <c r="H551" s="210"/>
      <c r="I551" s="210"/>
      <c r="J551" s="464"/>
      <c r="K551" s="209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1"/>
      <c r="AA551" s="463"/>
      <c r="AB551" s="210"/>
      <c r="AC551" s="465"/>
    </row>
    <row r="552" customFormat="false" ht="14.25" hidden="false" customHeight="false" outlineLevel="0" collapsed="false">
      <c r="A552" s="480"/>
      <c r="B552" s="481"/>
      <c r="C552" s="481"/>
      <c r="D552" s="35"/>
      <c r="E552" s="463"/>
      <c r="F552" s="210"/>
      <c r="G552" s="210"/>
      <c r="H552" s="210"/>
      <c r="I552" s="210"/>
      <c r="J552" s="464"/>
      <c r="K552" s="209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1"/>
      <c r="AA552" s="463"/>
      <c r="AB552" s="210"/>
      <c r="AC552" s="465"/>
    </row>
    <row r="553" customFormat="false" ht="14.25" hidden="false" customHeight="false" outlineLevel="0" collapsed="false">
      <c r="A553" s="480"/>
      <c r="B553" s="481"/>
      <c r="C553" s="481"/>
      <c r="D553" s="35"/>
      <c r="E553" s="463"/>
      <c r="F553" s="210"/>
      <c r="G553" s="210"/>
      <c r="H553" s="210"/>
      <c r="I553" s="210"/>
      <c r="J553" s="464"/>
      <c r="K553" s="209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1"/>
      <c r="AA553" s="463"/>
      <c r="AB553" s="210"/>
      <c r="AC553" s="465"/>
    </row>
    <row r="554" customFormat="false" ht="14.25" hidden="false" customHeight="false" outlineLevel="0" collapsed="false">
      <c r="A554" s="480"/>
      <c r="B554" s="481"/>
      <c r="C554" s="481"/>
      <c r="D554" s="35"/>
      <c r="E554" s="463"/>
      <c r="F554" s="210"/>
      <c r="G554" s="210"/>
      <c r="H554" s="210"/>
      <c r="I554" s="210"/>
      <c r="J554" s="464"/>
      <c r="K554" s="209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1"/>
      <c r="AA554" s="463"/>
      <c r="AB554" s="210"/>
      <c r="AC554" s="465"/>
    </row>
    <row r="555" customFormat="false" ht="14.25" hidden="false" customHeight="false" outlineLevel="0" collapsed="false">
      <c r="A555" s="480"/>
      <c r="B555" s="481"/>
      <c r="C555" s="481"/>
      <c r="D555" s="35"/>
      <c r="E555" s="463"/>
      <c r="F555" s="210"/>
      <c r="G555" s="210"/>
      <c r="H555" s="210"/>
      <c r="I555" s="210"/>
      <c r="J555" s="464"/>
      <c r="K555" s="209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1"/>
      <c r="AA555" s="463"/>
      <c r="AB555" s="210"/>
      <c r="AC555" s="465"/>
    </row>
    <row r="556" customFormat="false" ht="14.25" hidden="false" customHeight="false" outlineLevel="0" collapsed="false">
      <c r="A556" s="480"/>
      <c r="B556" s="481"/>
      <c r="C556" s="481"/>
      <c r="D556" s="35"/>
      <c r="E556" s="463"/>
      <c r="F556" s="210"/>
      <c r="G556" s="210"/>
      <c r="H556" s="210"/>
      <c r="I556" s="210"/>
      <c r="J556" s="464"/>
      <c r="K556" s="209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1"/>
      <c r="AA556" s="463"/>
      <c r="AB556" s="210"/>
      <c r="AC556" s="465"/>
    </row>
    <row r="557" customFormat="false" ht="14.25" hidden="false" customHeight="false" outlineLevel="0" collapsed="false">
      <c r="A557" s="480"/>
      <c r="B557" s="481"/>
      <c r="C557" s="481"/>
      <c r="D557" s="35"/>
      <c r="E557" s="463"/>
      <c r="F557" s="210"/>
      <c r="G557" s="210"/>
      <c r="H557" s="210"/>
      <c r="I557" s="210"/>
      <c r="J557" s="464"/>
      <c r="K557" s="209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1"/>
      <c r="AA557" s="463"/>
      <c r="AB557" s="210"/>
      <c r="AC557" s="465"/>
    </row>
    <row r="558" customFormat="false" ht="14.25" hidden="false" customHeight="false" outlineLevel="0" collapsed="false">
      <c r="A558" s="480"/>
      <c r="B558" s="481"/>
      <c r="C558" s="481"/>
      <c r="D558" s="35"/>
      <c r="E558" s="463"/>
      <c r="F558" s="210"/>
      <c r="G558" s="210"/>
      <c r="H558" s="210"/>
      <c r="I558" s="210"/>
      <c r="J558" s="464"/>
      <c r="K558" s="209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1"/>
      <c r="AA558" s="463"/>
      <c r="AB558" s="210"/>
      <c r="AC558" s="465"/>
    </row>
    <row r="559" customFormat="false" ht="14.25" hidden="false" customHeight="false" outlineLevel="0" collapsed="false">
      <c r="A559" s="480"/>
      <c r="B559" s="481"/>
      <c r="C559" s="481"/>
      <c r="D559" s="35"/>
      <c r="E559" s="463"/>
      <c r="F559" s="210"/>
      <c r="G559" s="210"/>
      <c r="H559" s="210"/>
      <c r="I559" s="210"/>
      <c r="J559" s="464"/>
      <c r="K559" s="209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1"/>
      <c r="AA559" s="463"/>
      <c r="AB559" s="210"/>
      <c r="AC559" s="465"/>
    </row>
    <row r="560" customFormat="false" ht="14.25" hidden="false" customHeight="false" outlineLevel="0" collapsed="false">
      <c r="A560" s="480"/>
      <c r="B560" s="481"/>
      <c r="C560" s="481"/>
      <c r="D560" s="35"/>
      <c r="E560" s="463"/>
      <c r="F560" s="210"/>
      <c r="G560" s="210"/>
      <c r="H560" s="210"/>
      <c r="I560" s="210"/>
      <c r="J560" s="464"/>
      <c r="K560" s="209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1"/>
      <c r="AA560" s="463"/>
      <c r="AB560" s="210"/>
      <c r="AC560" s="465"/>
    </row>
    <row r="561" customFormat="false" ht="14.25" hidden="false" customHeight="false" outlineLevel="0" collapsed="false">
      <c r="A561" s="480"/>
      <c r="B561" s="481"/>
      <c r="C561" s="481"/>
      <c r="D561" s="35"/>
      <c r="E561" s="463"/>
      <c r="F561" s="210"/>
      <c r="G561" s="210"/>
      <c r="H561" s="210"/>
      <c r="I561" s="210"/>
      <c r="J561" s="464"/>
      <c r="K561" s="209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1"/>
      <c r="AA561" s="463"/>
      <c r="AB561" s="210"/>
      <c r="AC561" s="465"/>
    </row>
    <row r="562" customFormat="false" ht="14.25" hidden="false" customHeight="false" outlineLevel="0" collapsed="false">
      <c r="A562" s="480"/>
      <c r="B562" s="481"/>
      <c r="C562" s="481"/>
      <c r="D562" s="35"/>
      <c r="E562" s="463"/>
      <c r="F562" s="210"/>
      <c r="G562" s="210"/>
      <c r="H562" s="210"/>
      <c r="I562" s="210"/>
      <c r="J562" s="464"/>
      <c r="K562" s="209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1"/>
      <c r="AA562" s="463"/>
      <c r="AB562" s="210"/>
      <c r="AC562" s="465"/>
    </row>
    <row r="563" customFormat="false" ht="14.25" hidden="false" customHeight="false" outlineLevel="0" collapsed="false">
      <c r="A563" s="480"/>
      <c r="B563" s="481"/>
      <c r="C563" s="481"/>
      <c r="D563" s="35"/>
      <c r="E563" s="463"/>
      <c r="F563" s="210"/>
      <c r="G563" s="210"/>
      <c r="H563" s="210"/>
      <c r="I563" s="210"/>
      <c r="J563" s="464"/>
      <c r="K563" s="209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1"/>
      <c r="AA563" s="463"/>
      <c r="AB563" s="210"/>
      <c r="AC563" s="465"/>
    </row>
    <row r="564" customFormat="false" ht="14.25" hidden="false" customHeight="false" outlineLevel="0" collapsed="false">
      <c r="A564" s="480"/>
      <c r="B564" s="481"/>
      <c r="C564" s="481"/>
      <c r="D564" s="35"/>
      <c r="E564" s="463"/>
      <c r="F564" s="210"/>
      <c r="G564" s="210"/>
      <c r="H564" s="210"/>
      <c r="I564" s="210"/>
      <c r="J564" s="464"/>
      <c r="K564" s="209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1"/>
      <c r="AA564" s="463"/>
      <c r="AB564" s="210"/>
      <c r="AC564" s="465"/>
    </row>
    <row r="565" customFormat="false" ht="14.25" hidden="false" customHeight="false" outlineLevel="0" collapsed="false">
      <c r="A565" s="480"/>
      <c r="B565" s="481"/>
      <c r="C565" s="481"/>
      <c r="D565" s="35"/>
      <c r="E565" s="463"/>
      <c r="F565" s="210"/>
      <c r="G565" s="210"/>
      <c r="H565" s="210"/>
      <c r="I565" s="210"/>
      <c r="J565" s="464"/>
      <c r="K565" s="209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1"/>
      <c r="AA565" s="463"/>
      <c r="AB565" s="210"/>
      <c r="AC565" s="465"/>
    </row>
    <row r="566" customFormat="false" ht="14.25" hidden="false" customHeight="false" outlineLevel="0" collapsed="false">
      <c r="A566" s="480"/>
      <c r="B566" s="481"/>
      <c r="C566" s="481"/>
      <c r="D566" s="35"/>
      <c r="E566" s="463"/>
      <c r="F566" s="210"/>
      <c r="G566" s="210"/>
      <c r="H566" s="210"/>
      <c r="I566" s="210"/>
      <c r="J566" s="464"/>
      <c r="K566" s="209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1"/>
      <c r="AA566" s="463"/>
      <c r="AB566" s="210"/>
      <c r="AC566" s="465"/>
    </row>
    <row r="567" customFormat="false" ht="14.25" hidden="false" customHeight="false" outlineLevel="0" collapsed="false">
      <c r="A567" s="480"/>
      <c r="B567" s="481"/>
      <c r="C567" s="481"/>
      <c r="D567" s="35"/>
      <c r="E567" s="463"/>
      <c r="F567" s="210"/>
      <c r="G567" s="210"/>
      <c r="H567" s="210"/>
      <c r="I567" s="210"/>
      <c r="J567" s="464"/>
      <c r="K567" s="209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1"/>
      <c r="AA567" s="463"/>
      <c r="AB567" s="210"/>
      <c r="AC567" s="465"/>
    </row>
    <row r="568" customFormat="false" ht="14.25" hidden="false" customHeight="false" outlineLevel="0" collapsed="false">
      <c r="A568" s="480"/>
      <c r="B568" s="481"/>
      <c r="C568" s="481"/>
      <c r="D568" s="35"/>
      <c r="E568" s="463"/>
      <c r="F568" s="210"/>
      <c r="G568" s="210"/>
      <c r="H568" s="210"/>
      <c r="I568" s="210"/>
      <c r="J568" s="464"/>
      <c r="K568" s="209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1"/>
      <c r="AA568" s="463"/>
      <c r="AB568" s="210"/>
      <c r="AC568" s="465"/>
    </row>
    <row r="569" customFormat="false" ht="14.25" hidden="false" customHeight="false" outlineLevel="0" collapsed="false">
      <c r="A569" s="480"/>
      <c r="B569" s="481"/>
      <c r="C569" s="481"/>
      <c r="D569" s="35"/>
      <c r="E569" s="463"/>
      <c r="F569" s="210"/>
      <c r="G569" s="210"/>
      <c r="H569" s="210"/>
      <c r="I569" s="210"/>
      <c r="J569" s="464"/>
      <c r="K569" s="209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1"/>
      <c r="AA569" s="463"/>
      <c r="AB569" s="210"/>
      <c r="AC569" s="465"/>
    </row>
    <row r="570" customFormat="false" ht="14.25" hidden="false" customHeight="false" outlineLevel="0" collapsed="false">
      <c r="A570" s="480"/>
      <c r="B570" s="481"/>
      <c r="C570" s="481"/>
      <c r="D570" s="35"/>
      <c r="E570" s="463"/>
      <c r="F570" s="210"/>
      <c r="G570" s="210"/>
      <c r="H570" s="210"/>
      <c r="I570" s="210"/>
      <c r="J570" s="464"/>
      <c r="K570" s="209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1"/>
      <c r="AA570" s="463"/>
      <c r="AB570" s="210"/>
      <c r="AC570" s="465"/>
    </row>
    <row r="571" customFormat="false" ht="14.25" hidden="false" customHeight="false" outlineLevel="0" collapsed="false">
      <c r="A571" s="480"/>
      <c r="B571" s="481"/>
      <c r="C571" s="481"/>
      <c r="D571" s="35"/>
      <c r="E571" s="463"/>
      <c r="F571" s="210"/>
      <c r="G571" s="210"/>
      <c r="H571" s="210"/>
      <c r="I571" s="210"/>
      <c r="J571" s="464"/>
      <c r="K571" s="209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1"/>
      <c r="AA571" s="463"/>
      <c r="AB571" s="210"/>
      <c r="AC571" s="465"/>
    </row>
    <row r="572" customFormat="false" ht="14.25" hidden="false" customHeight="false" outlineLevel="0" collapsed="false">
      <c r="A572" s="480"/>
      <c r="B572" s="481"/>
      <c r="C572" s="481"/>
      <c r="D572" s="35"/>
      <c r="E572" s="463"/>
      <c r="F572" s="210"/>
      <c r="G572" s="210"/>
      <c r="H572" s="210"/>
      <c r="I572" s="210"/>
      <c r="J572" s="464"/>
      <c r="K572" s="209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1"/>
      <c r="AA572" s="463"/>
      <c r="AB572" s="210"/>
      <c r="AC572" s="465"/>
    </row>
    <row r="573" customFormat="false" ht="14.25" hidden="false" customHeight="false" outlineLevel="0" collapsed="false">
      <c r="A573" s="480"/>
      <c r="B573" s="481"/>
      <c r="C573" s="481"/>
      <c r="D573" s="35"/>
      <c r="E573" s="463"/>
      <c r="F573" s="210"/>
      <c r="G573" s="210"/>
      <c r="H573" s="210"/>
      <c r="I573" s="210"/>
      <c r="J573" s="464"/>
      <c r="K573" s="209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1"/>
      <c r="AA573" s="463"/>
      <c r="AB573" s="210"/>
      <c r="AC573" s="465"/>
    </row>
    <row r="574" customFormat="false" ht="14.25" hidden="false" customHeight="false" outlineLevel="0" collapsed="false">
      <c r="A574" s="480"/>
      <c r="B574" s="481"/>
      <c r="C574" s="481"/>
      <c r="D574" s="35"/>
      <c r="E574" s="463"/>
      <c r="F574" s="210"/>
      <c r="G574" s="210"/>
      <c r="H574" s="210"/>
      <c r="I574" s="210"/>
      <c r="J574" s="464"/>
      <c r="K574" s="209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1"/>
      <c r="AA574" s="463"/>
      <c r="AB574" s="210"/>
      <c r="AC574" s="465"/>
    </row>
    <row r="575" customFormat="false" ht="14.25" hidden="false" customHeight="false" outlineLevel="0" collapsed="false">
      <c r="A575" s="480"/>
      <c r="B575" s="481"/>
      <c r="C575" s="481"/>
      <c r="D575" s="35"/>
      <c r="E575" s="463"/>
      <c r="F575" s="210"/>
      <c r="G575" s="210"/>
      <c r="H575" s="210"/>
      <c r="I575" s="210"/>
      <c r="J575" s="464"/>
      <c r="K575" s="209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1"/>
      <c r="AA575" s="463"/>
      <c r="AB575" s="210"/>
      <c r="AC575" s="465"/>
    </row>
    <row r="576" customFormat="false" ht="14.25" hidden="false" customHeight="false" outlineLevel="0" collapsed="false">
      <c r="A576" s="480"/>
      <c r="B576" s="481"/>
      <c r="C576" s="481"/>
      <c r="D576" s="35"/>
      <c r="E576" s="463"/>
      <c r="F576" s="210"/>
      <c r="G576" s="210"/>
      <c r="H576" s="210"/>
      <c r="I576" s="210"/>
      <c r="J576" s="464"/>
      <c r="K576" s="209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1"/>
      <c r="AA576" s="463"/>
      <c r="AB576" s="210"/>
      <c r="AC576" s="465"/>
    </row>
    <row r="577" customFormat="false" ht="14.25" hidden="false" customHeight="false" outlineLevel="0" collapsed="false">
      <c r="A577" s="480"/>
      <c r="B577" s="481"/>
      <c r="C577" s="481"/>
      <c r="D577" s="35"/>
      <c r="E577" s="463"/>
      <c r="F577" s="210"/>
      <c r="G577" s="210"/>
      <c r="H577" s="210"/>
      <c r="I577" s="210"/>
      <c r="J577" s="464"/>
      <c r="K577" s="209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1"/>
      <c r="AA577" s="463"/>
      <c r="AB577" s="210"/>
      <c r="AC577" s="465"/>
    </row>
    <row r="578" customFormat="false" ht="14.25" hidden="false" customHeight="false" outlineLevel="0" collapsed="false">
      <c r="A578" s="480"/>
      <c r="B578" s="481"/>
      <c r="C578" s="481"/>
      <c r="D578" s="35"/>
      <c r="E578" s="463"/>
      <c r="F578" s="210"/>
      <c r="G578" s="210"/>
      <c r="H578" s="210"/>
      <c r="I578" s="210"/>
      <c r="J578" s="464"/>
      <c r="K578" s="209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1"/>
      <c r="AA578" s="463"/>
      <c r="AB578" s="210"/>
      <c r="AC578" s="465"/>
    </row>
    <row r="579" customFormat="false" ht="14.25" hidden="false" customHeight="false" outlineLevel="0" collapsed="false">
      <c r="A579" s="480"/>
      <c r="B579" s="481"/>
      <c r="C579" s="481"/>
      <c r="D579" s="35"/>
      <c r="E579" s="463"/>
      <c r="F579" s="210"/>
      <c r="G579" s="210"/>
      <c r="H579" s="210"/>
      <c r="I579" s="210"/>
      <c r="J579" s="464"/>
      <c r="K579" s="209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1"/>
      <c r="AA579" s="463"/>
      <c r="AB579" s="210"/>
      <c r="AC579" s="465"/>
    </row>
    <row r="580" customFormat="false" ht="14.25" hidden="false" customHeight="false" outlineLevel="0" collapsed="false">
      <c r="A580" s="480"/>
      <c r="B580" s="481"/>
      <c r="C580" s="481"/>
      <c r="D580" s="35"/>
      <c r="E580" s="463"/>
      <c r="F580" s="210"/>
      <c r="G580" s="210"/>
      <c r="H580" s="210"/>
      <c r="I580" s="210"/>
      <c r="J580" s="464"/>
      <c r="K580" s="209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1"/>
      <c r="AA580" s="463"/>
      <c r="AB580" s="210"/>
      <c r="AC580" s="465"/>
    </row>
    <row r="581" customFormat="false" ht="14.25" hidden="false" customHeight="false" outlineLevel="0" collapsed="false">
      <c r="A581" s="480"/>
      <c r="B581" s="481"/>
      <c r="C581" s="481"/>
      <c r="D581" s="35"/>
      <c r="E581" s="463"/>
      <c r="F581" s="210"/>
      <c r="G581" s="210"/>
      <c r="H581" s="210"/>
      <c r="I581" s="210"/>
      <c r="J581" s="464"/>
      <c r="K581" s="209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1"/>
      <c r="AA581" s="463"/>
      <c r="AB581" s="210"/>
      <c r="AC581" s="465"/>
    </row>
    <row r="582" customFormat="false" ht="14.25" hidden="false" customHeight="false" outlineLevel="0" collapsed="false">
      <c r="A582" s="480"/>
      <c r="B582" s="481"/>
      <c r="C582" s="481"/>
      <c r="D582" s="35"/>
      <c r="E582" s="463"/>
      <c r="F582" s="210"/>
      <c r="G582" s="210"/>
      <c r="H582" s="210"/>
      <c r="I582" s="210"/>
      <c r="J582" s="464"/>
      <c r="K582" s="209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1"/>
      <c r="AA582" s="463"/>
      <c r="AB582" s="210"/>
      <c r="AC582" s="465"/>
    </row>
    <row r="583" customFormat="false" ht="14.25" hidden="false" customHeight="false" outlineLevel="0" collapsed="false">
      <c r="A583" s="480"/>
      <c r="B583" s="481"/>
      <c r="C583" s="481"/>
      <c r="D583" s="35"/>
      <c r="E583" s="463"/>
      <c r="F583" s="210"/>
      <c r="G583" s="210"/>
      <c r="H583" s="210"/>
      <c r="I583" s="210"/>
      <c r="J583" s="464"/>
      <c r="K583" s="209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1"/>
      <c r="AA583" s="463"/>
      <c r="AB583" s="210"/>
      <c r="AC583" s="465"/>
    </row>
    <row r="584" customFormat="false" ht="14.25" hidden="false" customHeight="false" outlineLevel="0" collapsed="false">
      <c r="A584" s="480"/>
      <c r="B584" s="481"/>
      <c r="C584" s="481"/>
      <c r="D584" s="35"/>
      <c r="E584" s="463"/>
      <c r="F584" s="210"/>
      <c r="G584" s="210"/>
      <c r="H584" s="210"/>
      <c r="I584" s="210"/>
      <c r="J584" s="464"/>
      <c r="K584" s="209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1"/>
      <c r="AA584" s="463"/>
      <c r="AB584" s="210"/>
      <c r="AC584" s="465"/>
    </row>
    <row r="585" customFormat="false" ht="14.25" hidden="false" customHeight="false" outlineLevel="0" collapsed="false">
      <c r="A585" s="480"/>
      <c r="B585" s="481"/>
      <c r="C585" s="481"/>
      <c r="D585" s="35"/>
      <c r="E585" s="463"/>
      <c r="F585" s="210"/>
      <c r="G585" s="210"/>
      <c r="H585" s="210"/>
      <c r="I585" s="210"/>
      <c r="J585" s="464"/>
      <c r="K585" s="209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1"/>
      <c r="AA585" s="463"/>
      <c r="AB585" s="210"/>
      <c r="AC585" s="465"/>
    </row>
    <row r="586" customFormat="false" ht="14.25" hidden="false" customHeight="false" outlineLevel="0" collapsed="false">
      <c r="A586" s="480"/>
      <c r="B586" s="481"/>
      <c r="C586" s="481"/>
      <c r="D586" s="35"/>
      <c r="E586" s="463"/>
      <c r="F586" s="210"/>
      <c r="G586" s="210"/>
      <c r="H586" s="210"/>
      <c r="I586" s="210"/>
      <c r="J586" s="464"/>
      <c r="K586" s="209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1"/>
      <c r="AA586" s="463"/>
      <c r="AB586" s="210"/>
      <c r="AC586" s="465"/>
    </row>
    <row r="587" customFormat="false" ht="14.25" hidden="false" customHeight="false" outlineLevel="0" collapsed="false">
      <c r="A587" s="480"/>
      <c r="B587" s="481"/>
      <c r="C587" s="481"/>
      <c r="D587" s="35"/>
      <c r="E587" s="463"/>
      <c r="F587" s="210"/>
      <c r="G587" s="210"/>
      <c r="H587" s="210"/>
      <c r="I587" s="210"/>
      <c r="J587" s="464"/>
      <c r="K587" s="209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1"/>
      <c r="AA587" s="463"/>
      <c r="AB587" s="210"/>
      <c r="AC587" s="465"/>
    </row>
    <row r="588" customFormat="false" ht="14.25" hidden="false" customHeight="false" outlineLevel="0" collapsed="false">
      <c r="A588" s="480"/>
      <c r="B588" s="481"/>
      <c r="C588" s="481"/>
      <c r="D588" s="35"/>
      <c r="E588" s="463"/>
      <c r="F588" s="210"/>
      <c r="G588" s="210"/>
      <c r="H588" s="210"/>
      <c r="I588" s="210"/>
      <c r="J588" s="464"/>
      <c r="K588" s="209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1"/>
      <c r="AA588" s="463"/>
      <c r="AB588" s="210"/>
      <c r="AC588" s="465"/>
    </row>
    <row r="589" customFormat="false" ht="14.25" hidden="false" customHeight="false" outlineLevel="0" collapsed="false">
      <c r="A589" s="480"/>
      <c r="B589" s="481"/>
      <c r="C589" s="481"/>
      <c r="D589" s="35"/>
      <c r="E589" s="463"/>
      <c r="F589" s="210"/>
      <c r="G589" s="210"/>
      <c r="H589" s="210"/>
      <c r="I589" s="210"/>
      <c r="J589" s="464"/>
      <c r="K589" s="209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1"/>
      <c r="AA589" s="463"/>
      <c r="AB589" s="210"/>
      <c r="AC589" s="465"/>
    </row>
    <row r="590" customFormat="false" ht="14.25" hidden="false" customHeight="false" outlineLevel="0" collapsed="false">
      <c r="A590" s="480"/>
      <c r="B590" s="481"/>
      <c r="C590" s="481"/>
      <c r="D590" s="35"/>
      <c r="E590" s="463"/>
      <c r="F590" s="210"/>
      <c r="G590" s="210"/>
      <c r="H590" s="210"/>
      <c r="I590" s="210"/>
      <c r="J590" s="464"/>
      <c r="K590" s="209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1"/>
      <c r="AA590" s="463"/>
      <c r="AB590" s="210"/>
      <c r="AC590" s="465"/>
    </row>
    <row r="591" customFormat="false" ht="14.25" hidden="false" customHeight="false" outlineLevel="0" collapsed="false">
      <c r="A591" s="480"/>
      <c r="B591" s="481"/>
      <c r="C591" s="481"/>
      <c r="D591" s="35"/>
      <c r="E591" s="463"/>
      <c r="F591" s="210"/>
      <c r="G591" s="210"/>
      <c r="H591" s="210"/>
      <c r="I591" s="210"/>
      <c r="J591" s="464"/>
      <c r="K591" s="209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1"/>
      <c r="AA591" s="463"/>
      <c r="AB591" s="210"/>
      <c r="AC591" s="465"/>
    </row>
    <row r="592" customFormat="false" ht="14.25" hidden="false" customHeight="false" outlineLevel="0" collapsed="false">
      <c r="A592" s="480"/>
      <c r="B592" s="481"/>
      <c r="C592" s="481"/>
      <c r="D592" s="35"/>
      <c r="E592" s="463"/>
      <c r="F592" s="210"/>
      <c r="G592" s="210"/>
      <c r="H592" s="210"/>
      <c r="I592" s="210"/>
      <c r="J592" s="464"/>
      <c r="K592" s="209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1"/>
      <c r="AA592" s="463"/>
      <c r="AB592" s="210"/>
      <c r="AC592" s="465"/>
    </row>
    <row r="593" customFormat="false" ht="14.25" hidden="false" customHeight="false" outlineLevel="0" collapsed="false">
      <c r="A593" s="480"/>
      <c r="B593" s="481"/>
      <c r="C593" s="481"/>
      <c r="D593" s="35"/>
      <c r="E593" s="463"/>
      <c r="F593" s="210"/>
      <c r="G593" s="210"/>
      <c r="H593" s="210"/>
      <c r="I593" s="210"/>
      <c r="J593" s="464"/>
      <c r="K593" s="209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1"/>
      <c r="AA593" s="463"/>
      <c r="AB593" s="210"/>
      <c r="AC593" s="465"/>
    </row>
    <row r="594" customFormat="false" ht="14.25" hidden="false" customHeight="false" outlineLevel="0" collapsed="false">
      <c r="A594" s="480"/>
      <c r="B594" s="481"/>
      <c r="C594" s="481"/>
      <c r="D594" s="35"/>
      <c r="E594" s="463"/>
      <c r="F594" s="210"/>
      <c r="G594" s="210"/>
      <c r="H594" s="210"/>
      <c r="I594" s="210"/>
      <c r="J594" s="464"/>
      <c r="K594" s="209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1"/>
      <c r="AA594" s="463"/>
      <c r="AB594" s="210"/>
      <c r="AC594" s="465"/>
    </row>
    <row r="595" customFormat="false" ht="14.25" hidden="false" customHeight="false" outlineLevel="0" collapsed="false">
      <c r="A595" s="480"/>
      <c r="B595" s="481"/>
      <c r="C595" s="481"/>
      <c r="D595" s="35"/>
      <c r="E595" s="463"/>
      <c r="F595" s="210"/>
      <c r="G595" s="210"/>
      <c r="H595" s="210"/>
      <c r="I595" s="210"/>
      <c r="J595" s="464"/>
      <c r="K595" s="209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1"/>
      <c r="AA595" s="463"/>
      <c r="AB595" s="210"/>
      <c r="AC595" s="465"/>
    </row>
    <row r="596" customFormat="false" ht="14.25" hidden="false" customHeight="false" outlineLevel="0" collapsed="false">
      <c r="A596" s="480"/>
      <c r="B596" s="481"/>
      <c r="C596" s="481"/>
      <c r="D596" s="35"/>
      <c r="E596" s="463"/>
      <c r="F596" s="210"/>
      <c r="G596" s="210"/>
      <c r="H596" s="210"/>
      <c r="I596" s="210"/>
      <c r="J596" s="464"/>
      <c r="K596" s="209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1"/>
      <c r="AA596" s="463"/>
      <c r="AB596" s="210"/>
      <c r="AC596" s="465"/>
    </row>
    <row r="597" customFormat="false" ht="14.25" hidden="false" customHeight="false" outlineLevel="0" collapsed="false">
      <c r="A597" s="480"/>
      <c r="B597" s="481"/>
      <c r="C597" s="481"/>
      <c r="D597" s="35"/>
      <c r="E597" s="463"/>
      <c r="F597" s="210"/>
      <c r="G597" s="210"/>
      <c r="H597" s="210"/>
      <c r="I597" s="210"/>
      <c r="J597" s="464"/>
      <c r="K597" s="209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1"/>
      <c r="AA597" s="463"/>
      <c r="AB597" s="210"/>
      <c r="AC597" s="465"/>
    </row>
    <row r="598" customFormat="false" ht="14.25" hidden="false" customHeight="false" outlineLevel="0" collapsed="false">
      <c r="A598" s="480"/>
      <c r="B598" s="481"/>
      <c r="C598" s="481"/>
      <c r="D598" s="35"/>
      <c r="E598" s="463"/>
      <c r="F598" s="210"/>
      <c r="G598" s="210"/>
      <c r="H598" s="210"/>
      <c r="I598" s="210"/>
      <c r="J598" s="464"/>
      <c r="K598" s="209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1"/>
      <c r="AA598" s="463"/>
      <c r="AB598" s="210"/>
      <c r="AC598" s="465"/>
    </row>
    <row r="599" customFormat="false" ht="14.25" hidden="false" customHeight="false" outlineLevel="0" collapsed="false">
      <c r="A599" s="480"/>
      <c r="B599" s="481"/>
      <c r="C599" s="481"/>
      <c r="D599" s="35"/>
      <c r="E599" s="463"/>
      <c r="F599" s="210"/>
      <c r="G599" s="210"/>
      <c r="H599" s="210"/>
      <c r="I599" s="210"/>
      <c r="J599" s="464"/>
      <c r="K599" s="209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1"/>
      <c r="AA599" s="463"/>
      <c r="AB599" s="210"/>
      <c r="AC599" s="465"/>
    </row>
    <row r="600" customFormat="false" ht="14.25" hidden="false" customHeight="false" outlineLevel="0" collapsed="false">
      <c r="A600" s="480"/>
      <c r="B600" s="481"/>
      <c r="C600" s="481"/>
      <c r="D600" s="35"/>
      <c r="E600" s="463"/>
      <c r="F600" s="210"/>
      <c r="G600" s="210"/>
      <c r="H600" s="210"/>
      <c r="I600" s="210"/>
      <c r="J600" s="464"/>
      <c r="K600" s="209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1"/>
      <c r="AA600" s="463"/>
      <c r="AB600" s="210"/>
      <c r="AC600" s="465"/>
    </row>
    <row r="601" customFormat="false" ht="14.25" hidden="false" customHeight="false" outlineLevel="0" collapsed="false">
      <c r="A601" s="480"/>
      <c r="B601" s="481"/>
      <c r="C601" s="481"/>
      <c r="D601" s="35"/>
      <c r="E601" s="463"/>
      <c r="F601" s="210"/>
      <c r="G601" s="210"/>
      <c r="H601" s="210"/>
      <c r="I601" s="210"/>
      <c r="J601" s="464"/>
      <c r="K601" s="209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1"/>
      <c r="AA601" s="463"/>
      <c r="AB601" s="210"/>
      <c r="AC601" s="465"/>
    </row>
    <row r="602" customFormat="false" ht="14.25" hidden="false" customHeight="false" outlineLevel="0" collapsed="false">
      <c r="A602" s="480"/>
      <c r="B602" s="481"/>
      <c r="C602" s="481"/>
      <c r="D602" s="35"/>
      <c r="E602" s="463"/>
      <c r="F602" s="210"/>
      <c r="G602" s="210"/>
      <c r="H602" s="210"/>
      <c r="I602" s="210"/>
      <c r="J602" s="464"/>
      <c r="K602" s="209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1"/>
      <c r="AA602" s="463"/>
      <c r="AB602" s="210"/>
      <c r="AC602" s="465"/>
    </row>
    <row r="603" customFormat="false" ht="14.25" hidden="false" customHeight="false" outlineLevel="0" collapsed="false">
      <c r="A603" s="480"/>
      <c r="B603" s="481"/>
      <c r="C603" s="481"/>
      <c r="D603" s="35"/>
      <c r="E603" s="463"/>
      <c r="F603" s="210"/>
      <c r="G603" s="210"/>
      <c r="H603" s="210"/>
      <c r="I603" s="210"/>
      <c r="J603" s="464"/>
      <c r="K603" s="209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1"/>
      <c r="AA603" s="463"/>
      <c r="AB603" s="210"/>
      <c r="AC603" s="465"/>
    </row>
    <row r="604" customFormat="false" ht="14.25" hidden="false" customHeight="false" outlineLevel="0" collapsed="false">
      <c r="A604" s="480"/>
      <c r="B604" s="481"/>
      <c r="C604" s="481"/>
      <c r="D604" s="35"/>
      <c r="E604" s="463"/>
      <c r="F604" s="210"/>
      <c r="G604" s="210"/>
      <c r="H604" s="210"/>
      <c r="I604" s="210"/>
      <c r="J604" s="464"/>
      <c r="K604" s="209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1"/>
      <c r="AA604" s="463"/>
      <c r="AB604" s="210"/>
      <c r="AC604" s="465"/>
    </row>
    <row r="605" customFormat="false" ht="14.25" hidden="false" customHeight="false" outlineLevel="0" collapsed="false">
      <c r="A605" s="480"/>
      <c r="B605" s="481"/>
      <c r="C605" s="481"/>
      <c r="D605" s="35"/>
      <c r="E605" s="463"/>
      <c r="F605" s="210"/>
      <c r="G605" s="210"/>
      <c r="H605" s="210"/>
      <c r="I605" s="210"/>
      <c r="J605" s="464"/>
      <c r="K605" s="209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1"/>
      <c r="AA605" s="463"/>
      <c r="AB605" s="210"/>
      <c r="AC605" s="465"/>
    </row>
    <row r="606" customFormat="false" ht="14.25" hidden="false" customHeight="false" outlineLevel="0" collapsed="false">
      <c r="A606" s="480"/>
      <c r="B606" s="481"/>
      <c r="C606" s="481"/>
      <c r="D606" s="35"/>
      <c r="E606" s="463"/>
      <c r="F606" s="210"/>
      <c r="G606" s="210"/>
      <c r="H606" s="210"/>
      <c r="I606" s="210"/>
      <c r="J606" s="464"/>
      <c r="K606" s="209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1"/>
      <c r="AA606" s="463"/>
      <c r="AB606" s="210"/>
      <c r="AC606" s="465"/>
    </row>
    <row r="607" customFormat="false" ht="14.25" hidden="false" customHeight="false" outlineLevel="0" collapsed="false">
      <c r="A607" s="480"/>
      <c r="B607" s="481"/>
      <c r="C607" s="481"/>
      <c r="D607" s="35"/>
      <c r="E607" s="463"/>
      <c r="F607" s="210"/>
      <c r="G607" s="210"/>
      <c r="H607" s="210"/>
      <c r="I607" s="210"/>
      <c r="J607" s="464"/>
      <c r="K607" s="209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1"/>
      <c r="AA607" s="463"/>
      <c r="AB607" s="210"/>
      <c r="AC607" s="465"/>
    </row>
    <row r="608" customFormat="false" ht="14.25" hidden="false" customHeight="false" outlineLevel="0" collapsed="false">
      <c r="A608" s="480"/>
      <c r="B608" s="481"/>
      <c r="C608" s="481"/>
      <c r="D608" s="35"/>
      <c r="E608" s="463"/>
      <c r="F608" s="210"/>
      <c r="G608" s="210"/>
      <c r="H608" s="210"/>
      <c r="I608" s="210"/>
      <c r="J608" s="464"/>
      <c r="K608" s="209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1"/>
      <c r="AA608" s="463"/>
      <c r="AB608" s="210"/>
      <c r="AC608" s="465"/>
    </row>
    <row r="609" customFormat="false" ht="14.25" hidden="false" customHeight="false" outlineLevel="0" collapsed="false">
      <c r="A609" s="480"/>
      <c r="B609" s="481"/>
      <c r="C609" s="481"/>
      <c r="D609" s="35"/>
      <c r="E609" s="463"/>
      <c r="F609" s="210"/>
      <c r="G609" s="210"/>
      <c r="H609" s="210"/>
      <c r="I609" s="210"/>
      <c r="J609" s="464"/>
      <c r="K609" s="209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1"/>
      <c r="AA609" s="463"/>
      <c r="AB609" s="210"/>
      <c r="AC609" s="465"/>
    </row>
    <row r="610" customFormat="false" ht="14.25" hidden="false" customHeight="false" outlineLevel="0" collapsed="false">
      <c r="A610" s="480"/>
      <c r="B610" s="481"/>
      <c r="C610" s="481"/>
      <c r="D610" s="35"/>
      <c r="E610" s="463"/>
      <c r="F610" s="210"/>
      <c r="G610" s="210"/>
      <c r="H610" s="210"/>
      <c r="I610" s="210"/>
      <c r="J610" s="464"/>
      <c r="K610" s="209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1"/>
      <c r="AA610" s="463"/>
      <c r="AB610" s="210"/>
      <c r="AC610" s="465"/>
    </row>
    <row r="611" customFormat="false" ht="14.25" hidden="false" customHeight="false" outlineLevel="0" collapsed="false">
      <c r="A611" s="480"/>
      <c r="B611" s="481"/>
      <c r="C611" s="481"/>
      <c r="D611" s="35"/>
      <c r="E611" s="463"/>
      <c r="F611" s="210"/>
      <c r="G611" s="210"/>
      <c r="H611" s="210"/>
      <c r="I611" s="210"/>
      <c r="J611" s="464"/>
      <c r="K611" s="209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1"/>
      <c r="AA611" s="463"/>
      <c r="AB611" s="210"/>
      <c r="AC611" s="465"/>
    </row>
    <row r="612" customFormat="false" ht="14.25" hidden="false" customHeight="false" outlineLevel="0" collapsed="false">
      <c r="A612" s="480"/>
      <c r="B612" s="481"/>
      <c r="C612" s="481"/>
      <c r="D612" s="35"/>
      <c r="E612" s="463"/>
      <c r="F612" s="210"/>
      <c r="G612" s="210"/>
      <c r="H612" s="210"/>
      <c r="I612" s="210"/>
      <c r="J612" s="464"/>
      <c r="K612" s="209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1"/>
      <c r="AA612" s="463"/>
      <c r="AB612" s="210"/>
      <c r="AC612" s="465"/>
    </row>
    <row r="613" customFormat="false" ht="14.25" hidden="false" customHeight="false" outlineLevel="0" collapsed="false">
      <c r="A613" s="480"/>
      <c r="B613" s="481"/>
      <c r="C613" s="481"/>
      <c r="D613" s="35"/>
      <c r="E613" s="463"/>
      <c r="F613" s="210"/>
      <c r="G613" s="210"/>
      <c r="H613" s="210"/>
      <c r="I613" s="210"/>
      <c r="J613" s="464"/>
      <c r="K613" s="209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1"/>
      <c r="AA613" s="463"/>
      <c r="AB613" s="210"/>
      <c r="AC613" s="465"/>
    </row>
    <row r="614" customFormat="false" ht="14.25" hidden="false" customHeight="false" outlineLevel="0" collapsed="false">
      <c r="A614" s="480"/>
      <c r="B614" s="481"/>
      <c r="C614" s="481"/>
      <c r="D614" s="35"/>
      <c r="E614" s="463"/>
      <c r="F614" s="210"/>
      <c r="G614" s="210"/>
      <c r="H614" s="210"/>
      <c r="I614" s="210"/>
      <c r="J614" s="464"/>
      <c r="K614" s="209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1"/>
      <c r="AA614" s="463"/>
      <c r="AB614" s="210"/>
      <c r="AC614" s="465"/>
    </row>
    <row r="615" customFormat="false" ht="14.25" hidden="false" customHeight="false" outlineLevel="0" collapsed="false">
      <c r="A615" s="480"/>
      <c r="B615" s="481"/>
      <c r="C615" s="481"/>
      <c r="D615" s="35"/>
      <c r="E615" s="463"/>
      <c r="F615" s="210"/>
      <c r="G615" s="210"/>
      <c r="H615" s="210"/>
      <c r="I615" s="210"/>
      <c r="J615" s="464"/>
      <c r="K615" s="209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1"/>
      <c r="AA615" s="463"/>
      <c r="AB615" s="210"/>
      <c r="AC615" s="465"/>
    </row>
    <row r="616" customFormat="false" ht="14.25" hidden="false" customHeight="false" outlineLevel="0" collapsed="false">
      <c r="A616" s="480"/>
      <c r="B616" s="481"/>
      <c r="C616" s="481"/>
      <c r="D616" s="35"/>
      <c r="E616" s="463"/>
      <c r="F616" s="210"/>
      <c r="G616" s="210"/>
      <c r="H616" s="210"/>
      <c r="I616" s="210"/>
      <c r="J616" s="464"/>
      <c r="K616" s="209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1"/>
      <c r="AA616" s="463"/>
      <c r="AB616" s="210"/>
      <c r="AC616" s="465"/>
    </row>
    <row r="617" customFormat="false" ht="14.25" hidden="false" customHeight="false" outlineLevel="0" collapsed="false">
      <c r="A617" s="480"/>
      <c r="B617" s="481"/>
      <c r="C617" s="481"/>
      <c r="D617" s="35"/>
      <c r="E617" s="463"/>
      <c r="F617" s="210"/>
      <c r="G617" s="210"/>
      <c r="H617" s="210"/>
      <c r="I617" s="210"/>
      <c r="J617" s="464"/>
      <c r="K617" s="209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1"/>
      <c r="AA617" s="463"/>
      <c r="AB617" s="210"/>
      <c r="AC617" s="465"/>
    </row>
    <row r="618" customFormat="false" ht="14.25" hidden="false" customHeight="false" outlineLevel="0" collapsed="false">
      <c r="A618" s="480"/>
      <c r="B618" s="481"/>
      <c r="C618" s="481"/>
      <c r="D618" s="35"/>
      <c r="E618" s="463"/>
      <c r="F618" s="210"/>
      <c r="G618" s="210"/>
      <c r="H618" s="210"/>
      <c r="I618" s="210"/>
      <c r="J618" s="464"/>
      <c r="K618" s="209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1"/>
      <c r="AA618" s="463"/>
      <c r="AB618" s="210"/>
      <c r="AC618" s="465"/>
    </row>
    <row r="619" customFormat="false" ht="14.25" hidden="false" customHeight="false" outlineLevel="0" collapsed="false">
      <c r="A619" s="480"/>
      <c r="B619" s="481"/>
      <c r="C619" s="481"/>
      <c r="D619" s="35"/>
      <c r="E619" s="463"/>
      <c r="F619" s="210"/>
      <c r="G619" s="210"/>
      <c r="H619" s="210"/>
      <c r="I619" s="210"/>
      <c r="J619" s="464"/>
      <c r="K619" s="209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1"/>
      <c r="AA619" s="463"/>
      <c r="AB619" s="210"/>
      <c r="AC619" s="465"/>
    </row>
    <row r="620" customFormat="false" ht="14.25" hidden="false" customHeight="false" outlineLevel="0" collapsed="false">
      <c r="A620" s="480"/>
      <c r="B620" s="481"/>
      <c r="C620" s="481"/>
      <c r="D620" s="35"/>
      <c r="E620" s="463"/>
      <c r="F620" s="210"/>
      <c r="G620" s="210"/>
      <c r="H620" s="210"/>
      <c r="I620" s="210"/>
      <c r="J620" s="464"/>
      <c r="K620" s="209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1"/>
      <c r="AA620" s="463"/>
      <c r="AB620" s="210"/>
      <c r="AC620" s="465"/>
    </row>
    <row r="621" customFormat="false" ht="14.25" hidden="false" customHeight="false" outlineLevel="0" collapsed="false">
      <c r="A621" s="480"/>
      <c r="B621" s="481"/>
      <c r="C621" s="481"/>
      <c r="D621" s="35"/>
      <c r="E621" s="463"/>
      <c r="F621" s="210"/>
      <c r="G621" s="210"/>
      <c r="H621" s="210"/>
      <c r="I621" s="210"/>
      <c r="J621" s="464"/>
      <c r="K621" s="209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1"/>
      <c r="AA621" s="463"/>
      <c r="AB621" s="210"/>
      <c r="AC621" s="465"/>
    </row>
    <row r="622" customFormat="false" ht="14.25" hidden="false" customHeight="false" outlineLevel="0" collapsed="false">
      <c r="A622" s="480"/>
      <c r="B622" s="481"/>
      <c r="C622" s="481"/>
      <c r="D622" s="35"/>
      <c r="E622" s="463"/>
      <c r="F622" s="210"/>
      <c r="G622" s="210"/>
      <c r="H622" s="210"/>
      <c r="I622" s="210"/>
      <c r="J622" s="464"/>
      <c r="K622" s="209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1"/>
      <c r="AA622" s="463"/>
      <c r="AB622" s="210"/>
      <c r="AC622" s="465"/>
    </row>
    <row r="623" customFormat="false" ht="14.25" hidden="false" customHeight="false" outlineLevel="0" collapsed="false">
      <c r="A623" s="480"/>
      <c r="B623" s="481"/>
      <c r="C623" s="481"/>
      <c r="D623" s="35"/>
      <c r="E623" s="463"/>
      <c r="F623" s="210"/>
      <c r="G623" s="210"/>
      <c r="H623" s="210"/>
      <c r="I623" s="210"/>
      <c r="J623" s="464"/>
      <c r="K623" s="209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1"/>
      <c r="AA623" s="463"/>
      <c r="AB623" s="210"/>
      <c r="AC623" s="465"/>
    </row>
    <row r="624" customFormat="false" ht="14.25" hidden="false" customHeight="false" outlineLevel="0" collapsed="false">
      <c r="A624" s="480"/>
      <c r="B624" s="481"/>
      <c r="C624" s="481"/>
      <c r="D624" s="35"/>
      <c r="E624" s="463"/>
      <c r="F624" s="210"/>
      <c r="G624" s="210"/>
      <c r="H624" s="210"/>
      <c r="I624" s="210"/>
      <c r="J624" s="464"/>
      <c r="K624" s="209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1"/>
      <c r="AA624" s="463"/>
      <c r="AB624" s="210"/>
      <c r="AC624" s="465"/>
    </row>
    <row r="625" customFormat="false" ht="14.25" hidden="false" customHeight="false" outlineLevel="0" collapsed="false">
      <c r="A625" s="480"/>
      <c r="B625" s="481"/>
      <c r="C625" s="481"/>
      <c r="D625" s="35"/>
      <c r="E625" s="463"/>
      <c r="F625" s="210"/>
      <c r="G625" s="210"/>
      <c r="H625" s="210"/>
      <c r="I625" s="210"/>
      <c r="J625" s="464"/>
      <c r="K625" s="209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1"/>
      <c r="AA625" s="463"/>
      <c r="AB625" s="210"/>
      <c r="AC625" s="465"/>
    </row>
    <row r="626" customFormat="false" ht="14.25" hidden="false" customHeight="false" outlineLevel="0" collapsed="false">
      <c r="A626" s="480"/>
      <c r="B626" s="481"/>
      <c r="C626" s="481"/>
      <c r="D626" s="35"/>
      <c r="E626" s="463"/>
      <c r="F626" s="210"/>
      <c r="G626" s="210"/>
      <c r="H626" s="210"/>
      <c r="I626" s="210"/>
      <c r="J626" s="464"/>
      <c r="K626" s="209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1"/>
      <c r="AA626" s="463"/>
      <c r="AB626" s="210"/>
      <c r="AC626" s="465"/>
    </row>
    <row r="627" customFormat="false" ht="14.25" hidden="false" customHeight="false" outlineLevel="0" collapsed="false">
      <c r="A627" s="480"/>
      <c r="B627" s="481"/>
      <c r="C627" s="481"/>
      <c r="D627" s="35"/>
      <c r="E627" s="463"/>
      <c r="F627" s="210"/>
      <c r="G627" s="210"/>
      <c r="H627" s="210"/>
      <c r="I627" s="210"/>
      <c r="J627" s="464"/>
      <c r="K627" s="209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1"/>
      <c r="AA627" s="463"/>
      <c r="AB627" s="210"/>
      <c r="AC627" s="465"/>
    </row>
    <row r="628" customFormat="false" ht="14.25" hidden="false" customHeight="false" outlineLevel="0" collapsed="false">
      <c r="A628" s="480"/>
      <c r="B628" s="481"/>
      <c r="C628" s="481"/>
      <c r="D628" s="35"/>
      <c r="E628" s="463"/>
      <c r="F628" s="210"/>
      <c r="G628" s="210"/>
      <c r="H628" s="210"/>
      <c r="I628" s="210"/>
      <c r="J628" s="464"/>
      <c r="K628" s="209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1"/>
      <c r="AA628" s="463"/>
      <c r="AB628" s="210"/>
      <c r="AC628" s="465"/>
    </row>
    <row r="629" customFormat="false" ht="14.25" hidden="false" customHeight="false" outlineLevel="0" collapsed="false">
      <c r="A629" s="480"/>
      <c r="B629" s="481"/>
      <c r="C629" s="481"/>
      <c r="D629" s="35"/>
      <c r="E629" s="463"/>
      <c r="F629" s="210"/>
      <c r="G629" s="210"/>
      <c r="H629" s="210"/>
      <c r="I629" s="210"/>
      <c r="J629" s="464"/>
      <c r="K629" s="209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1"/>
      <c r="AA629" s="463"/>
      <c r="AB629" s="210"/>
      <c r="AC629" s="465"/>
    </row>
    <row r="630" customFormat="false" ht="14.25" hidden="false" customHeight="false" outlineLevel="0" collapsed="false">
      <c r="A630" s="480"/>
      <c r="B630" s="481"/>
      <c r="C630" s="481"/>
      <c r="D630" s="35"/>
      <c r="E630" s="463"/>
      <c r="F630" s="210"/>
      <c r="G630" s="210"/>
      <c r="H630" s="210"/>
      <c r="I630" s="210"/>
      <c r="J630" s="464"/>
      <c r="K630" s="209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1"/>
      <c r="AA630" s="463"/>
      <c r="AB630" s="210"/>
      <c r="AC630" s="465"/>
    </row>
    <row r="631" customFormat="false" ht="14.25" hidden="false" customHeight="false" outlineLevel="0" collapsed="false">
      <c r="A631" s="480"/>
      <c r="B631" s="481"/>
      <c r="C631" s="481"/>
      <c r="D631" s="35"/>
      <c r="E631" s="463"/>
      <c r="F631" s="210"/>
      <c r="G631" s="210"/>
      <c r="H631" s="210"/>
      <c r="I631" s="210"/>
      <c r="J631" s="464"/>
      <c r="K631" s="209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1"/>
      <c r="AA631" s="463"/>
      <c r="AB631" s="210"/>
      <c r="AC631" s="465"/>
    </row>
    <row r="632" customFormat="false" ht="14.25" hidden="false" customHeight="false" outlineLevel="0" collapsed="false">
      <c r="A632" s="480"/>
      <c r="B632" s="481"/>
      <c r="C632" s="481"/>
      <c r="D632" s="35"/>
      <c r="E632" s="463"/>
      <c r="F632" s="210"/>
      <c r="G632" s="210"/>
      <c r="H632" s="210"/>
      <c r="I632" s="210"/>
      <c r="J632" s="464"/>
      <c r="K632" s="209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1"/>
      <c r="AA632" s="463"/>
      <c r="AB632" s="210"/>
      <c r="AC632" s="465"/>
    </row>
    <row r="633" customFormat="false" ht="14.25" hidden="false" customHeight="false" outlineLevel="0" collapsed="false">
      <c r="A633" s="480"/>
      <c r="B633" s="481"/>
      <c r="C633" s="481"/>
      <c r="D633" s="35"/>
      <c r="E633" s="463"/>
      <c r="F633" s="210"/>
      <c r="G633" s="210"/>
      <c r="H633" s="210"/>
      <c r="I633" s="210"/>
      <c r="J633" s="464"/>
      <c r="K633" s="209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1"/>
      <c r="AA633" s="463"/>
      <c r="AB633" s="210"/>
      <c r="AC633" s="465"/>
    </row>
    <row r="634" customFormat="false" ht="14.25" hidden="false" customHeight="false" outlineLevel="0" collapsed="false">
      <c r="A634" s="480"/>
      <c r="B634" s="481"/>
      <c r="C634" s="481"/>
      <c r="D634" s="35"/>
      <c r="E634" s="463"/>
      <c r="F634" s="210"/>
      <c r="G634" s="210"/>
      <c r="H634" s="210"/>
      <c r="I634" s="210"/>
      <c r="J634" s="464"/>
      <c r="K634" s="209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1"/>
      <c r="AA634" s="463"/>
      <c r="AB634" s="210"/>
      <c r="AC634" s="465"/>
    </row>
    <row r="635" customFormat="false" ht="14.25" hidden="false" customHeight="false" outlineLevel="0" collapsed="false">
      <c r="A635" s="480"/>
      <c r="B635" s="481"/>
      <c r="C635" s="481"/>
      <c r="D635" s="35"/>
      <c r="E635" s="463"/>
      <c r="F635" s="210"/>
      <c r="G635" s="210"/>
      <c r="H635" s="210"/>
      <c r="I635" s="210"/>
      <c r="J635" s="464"/>
      <c r="K635" s="209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1"/>
      <c r="AA635" s="463"/>
      <c r="AB635" s="210"/>
      <c r="AC635" s="465"/>
    </row>
    <row r="636" customFormat="false" ht="14.25" hidden="false" customHeight="false" outlineLevel="0" collapsed="false">
      <c r="A636" s="480"/>
      <c r="B636" s="481"/>
      <c r="C636" s="481"/>
      <c r="D636" s="35"/>
      <c r="E636" s="463"/>
      <c r="F636" s="210"/>
      <c r="G636" s="210"/>
      <c r="H636" s="210"/>
      <c r="I636" s="210"/>
      <c r="J636" s="464"/>
      <c r="K636" s="209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1"/>
      <c r="AA636" s="463"/>
      <c r="AB636" s="210"/>
      <c r="AC636" s="465"/>
    </row>
    <row r="637" customFormat="false" ht="14.25" hidden="false" customHeight="false" outlineLevel="0" collapsed="false">
      <c r="A637" s="480"/>
      <c r="B637" s="481"/>
      <c r="C637" s="481"/>
      <c r="D637" s="35"/>
      <c r="E637" s="463"/>
      <c r="F637" s="210"/>
      <c r="G637" s="210"/>
      <c r="H637" s="210"/>
      <c r="I637" s="210"/>
      <c r="J637" s="464"/>
      <c r="K637" s="209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1"/>
      <c r="AA637" s="463"/>
      <c r="AB637" s="210"/>
      <c r="AC637" s="465"/>
    </row>
    <row r="638" customFormat="false" ht="14.25" hidden="false" customHeight="false" outlineLevel="0" collapsed="false">
      <c r="A638" s="480"/>
      <c r="B638" s="481"/>
      <c r="C638" s="481"/>
      <c r="D638" s="35"/>
      <c r="E638" s="463"/>
      <c r="F638" s="210"/>
      <c r="G638" s="210"/>
      <c r="H638" s="210"/>
      <c r="I638" s="210"/>
      <c r="J638" s="464"/>
      <c r="K638" s="209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1"/>
      <c r="AA638" s="463"/>
      <c r="AB638" s="210"/>
      <c r="AC638" s="465"/>
    </row>
    <row r="639" customFormat="false" ht="14.25" hidden="false" customHeight="false" outlineLevel="0" collapsed="false">
      <c r="A639" s="480"/>
      <c r="B639" s="481"/>
      <c r="C639" s="481"/>
      <c r="D639" s="35"/>
      <c r="E639" s="463"/>
      <c r="F639" s="210"/>
      <c r="G639" s="210"/>
      <c r="H639" s="210"/>
      <c r="I639" s="210"/>
      <c r="J639" s="464"/>
      <c r="K639" s="209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1"/>
      <c r="AA639" s="463"/>
      <c r="AB639" s="210"/>
      <c r="AC639" s="465"/>
    </row>
    <row r="640" customFormat="false" ht="14.25" hidden="false" customHeight="false" outlineLevel="0" collapsed="false">
      <c r="A640" s="480"/>
      <c r="B640" s="481"/>
      <c r="C640" s="481"/>
      <c r="D640" s="35"/>
      <c r="E640" s="463"/>
      <c r="F640" s="210"/>
      <c r="G640" s="210"/>
      <c r="H640" s="210"/>
      <c r="I640" s="210"/>
      <c r="J640" s="464"/>
      <c r="K640" s="209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1"/>
      <c r="AA640" s="463"/>
      <c r="AB640" s="210"/>
      <c r="AC640" s="465"/>
    </row>
    <row r="641" customFormat="false" ht="14.25" hidden="false" customHeight="false" outlineLevel="0" collapsed="false">
      <c r="A641" s="480"/>
      <c r="B641" s="481"/>
      <c r="C641" s="481"/>
      <c r="D641" s="35"/>
      <c r="E641" s="463"/>
      <c r="F641" s="210"/>
      <c r="G641" s="210"/>
      <c r="H641" s="210"/>
      <c r="I641" s="210"/>
      <c r="J641" s="464"/>
      <c r="K641" s="209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1"/>
      <c r="AA641" s="463"/>
      <c r="AB641" s="210"/>
      <c r="AC641" s="465"/>
    </row>
    <row r="642" customFormat="false" ht="14.25" hidden="false" customHeight="false" outlineLevel="0" collapsed="false">
      <c r="A642" s="480"/>
      <c r="B642" s="481"/>
      <c r="C642" s="481"/>
      <c r="D642" s="35"/>
      <c r="E642" s="463"/>
      <c r="F642" s="210"/>
      <c r="G642" s="210"/>
      <c r="H642" s="210"/>
      <c r="I642" s="210"/>
      <c r="J642" s="464"/>
      <c r="K642" s="209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1"/>
      <c r="AA642" s="463"/>
      <c r="AB642" s="210"/>
      <c r="AC642" s="465"/>
    </row>
    <row r="643" customFormat="false" ht="14.25" hidden="false" customHeight="false" outlineLevel="0" collapsed="false">
      <c r="A643" s="480"/>
      <c r="B643" s="481"/>
      <c r="C643" s="481"/>
      <c r="D643" s="35"/>
      <c r="E643" s="463"/>
      <c r="F643" s="210"/>
      <c r="G643" s="210"/>
      <c r="H643" s="210"/>
      <c r="I643" s="210"/>
      <c r="J643" s="464"/>
      <c r="K643" s="209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1"/>
      <c r="AA643" s="463"/>
      <c r="AB643" s="210"/>
      <c r="AC643" s="465"/>
    </row>
    <row r="644" customFormat="false" ht="14.25" hidden="false" customHeight="false" outlineLevel="0" collapsed="false">
      <c r="A644" s="480"/>
      <c r="B644" s="481"/>
      <c r="C644" s="481"/>
      <c r="D644" s="35"/>
      <c r="E644" s="463"/>
      <c r="F644" s="210"/>
      <c r="G644" s="210"/>
      <c r="H644" s="210"/>
      <c r="I644" s="210"/>
      <c r="J644" s="464"/>
      <c r="K644" s="209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1"/>
      <c r="AA644" s="463"/>
      <c r="AB644" s="210"/>
      <c r="AC644" s="465"/>
    </row>
    <row r="645" customFormat="false" ht="14.25" hidden="false" customHeight="false" outlineLevel="0" collapsed="false">
      <c r="A645" s="480"/>
      <c r="B645" s="481"/>
      <c r="C645" s="481"/>
      <c r="D645" s="35"/>
      <c r="E645" s="463"/>
      <c r="F645" s="210"/>
      <c r="G645" s="210"/>
      <c r="H645" s="210"/>
      <c r="I645" s="210"/>
      <c r="J645" s="464"/>
      <c r="K645" s="209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1"/>
      <c r="AA645" s="463"/>
      <c r="AB645" s="210"/>
      <c r="AC645" s="465"/>
    </row>
    <row r="646" customFormat="false" ht="14.25" hidden="false" customHeight="false" outlineLevel="0" collapsed="false">
      <c r="A646" s="480"/>
      <c r="B646" s="481"/>
      <c r="C646" s="481"/>
      <c r="D646" s="35"/>
      <c r="E646" s="463"/>
      <c r="F646" s="210"/>
      <c r="G646" s="210"/>
      <c r="H646" s="210"/>
      <c r="I646" s="210"/>
      <c r="J646" s="464"/>
      <c r="K646" s="209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1"/>
      <c r="AA646" s="463"/>
      <c r="AB646" s="210"/>
      <c r="AC646" s="465"/>
    </row>
    <row r="647" customFormat="false" ht="14.25" hidden="false" customHeight="false" outlineLevel="0" collapsed="false">
      <c r="A647" s="480"/>
      <c r="B647" s="481"/>
      <c r="C647" s="481"/>
      <c r="D647" s="35"/>
      <c r="E647" s="463"/>
      <c r="F647" s="210"/>
      <c r="G647" s="210"/>
      <c r="H647" s="210"/>
      <c r="I647" s="210"/>
      <c r="J647" s="464"/>
      <c r="K647" s="209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1"/>
      <c r="AA647" s="463"/>
      <c r="AB647" s="210"/>
      <c r="AC647" s="465"/>
    </row>
    <row r="648" customFormat="false" ht="14.25" hidden="false" customHeight="false" outlineLevel="0" collapsed="false">
      <c r="A648" s="480"/>
      <c r="B648" s="481"/>
      <c r="C648" s="481"/>
      <c r="D648" s="35"/>
      <c r="E648" s="463"/>
      <c r="F648" s="210"/>
      <c r="G648" s="210"/>
      <c r="H648" s="210"/>
      <c r="I648" s="210"/>
      <c r="J648" s="464"/>
      <c r="K648" s="209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1"/>
      <c r="AA648" s="463"/>
      <c r="AB648" s="210"/>
      <c r="AC648" s="465"/>
    </row>
    <row r="649" customFormat="false" ht="14.25" hidden="false" customHeight="false" outlineLevel="0" collapsed="false">
      <c r="A649" s="480"/>
      <c r="B649" s="481"/>
      <c r="C649" s="481"/>
      <c r="D649" s="35"/>
      <c r="E649" s="463"/>
      <c r="F649" s="210"/>
      <c r="G649" s="210"/>
      <c r="H649" s="210"/>
      <c r="I649" s="210"/>
      <c r="J649" s="464"/>
      <c r="K649" s="209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1"/>
      <c r="AA649" s="463"/>
      <c r="AB649" s="210"/>
      <c r="AC649" s="465"/>
    </row>
    <row r="650" customFormat="false" ht="14.25" hidden="false" customHeight="false" outlineLevel="0" collapsed="false">
      <c r="A650" s="480"/>
      <c r="B650" s="481"/>
      <c r="C650" s="481"/>
      <c r="D650" s="35"/>
      <c r="E650" s="463"/>
      <c r="F650" s="210"/>
      <c r="G650" s="210"/>
      <c r="H650" s="210"/>
      <c r="I650" s="210"/>
      <c r="J650" s="464"/>
      <c r="K650" s="209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1"/>
      <c r="AA650" s="463"/>
      <c r="AB650" s="210"/>
      <c r="AC650" s="465"/>
    </row>
    <row r="651" customFormat="false" ht="14.25" hidden="false" customHeight="false" outlineLevel="0" collapsed="false">
      <c r="A651" s="480"/>
      <c r="B651" s="481"/>
      <c r="C651" s="481"/>
      <c r="D651" s="35"/>
      <c r="E651" s="463"/>
      <c r="F651" s="210"/>
      <c r="G651" s="210"/>
      <c r="H651" s="210"/>
      <c r="I651" s="210"/>
      <c r="J651" s="464"/>
      <c r="K651" s="209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1"/>
      <c r="AA651" s="463"/>
      <c r="AB651" s="210"/>
      <c r="AC651" s="465"/>
    </row>
    <row r="652" customFormat="false" ht="14.25" hidden="false" customHeight="false" outlineLevel="0" collapsed="false">
      <c r="A652" s="480"/>
      <c r="B652" s="481"/>
      <c r="C652" s="481"/>
      <c r="D652" s="35"/>
      <c r="E652" s="463"/>
      <c r="F652" s="210"/>
      <c r="G652" s="210"/>
      <c r="H652" s="210"/>
      <c r="I652" s="210"/>
      <c r="J652" s="464"/>
      <c r="K652" s="209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1"/>
      <c r="AA652" s="463"/>
      <c r="AB652" s="210"/>
      <c r="AC652" s="465"/>
    </row>
    <row r="653" customFormat="false" ht="14.25" hidden="false" customHeight="false" outlineLevel="0" collapsed="false">
      <c r="A653" s="480"/>
      <c r="B653" s="481"/>
      <c r="C653" s="481"/>
      <c r="D653" s="35"/>
      <c r="E653" s="463"/>
      <c r="F653" s="210"/>
      <c r="G653" s="210"/>
      <c r="H653" s="210"/>
      <c r="I653" s="210"/>
      <c r="J653" s="464"/>
      <c r="K653" s="209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1"/>
      <c r="AA653" s="463"/>
      <c r="AB653" s="210"/>
      <c r="AC653" s="465"/>
    </row>
    <row r="654" customFormat="false" ht="14.25" hidden="false" customHeight="false" outlineLevel="0" collapsed="false">
      <c r="A654" s="480"/>
      <c r="B654" s="481"/>
      <c r="C654" s="481"/>
      <c r="D654" s="35"/>
      <c r="E654" s="463"/>
      <c r="F654" s="210"/>
      <c r="G654" s="210"/>
      <c r="H654" s="210"/>
      <c r="I654" s="210"/>
      <c r="J654" s="464"/>
      <c r="K654" s="209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1"/>
      <c r="AA654" s="463"/>
      <c r="AB654" s="210"/>
      <c r="AC654" s="465"/>
    </row>
    <row r="655" customFormat="false" ht="14.25" hidden="false" customHeight="false" outlineLevel="0" collapsed="false">
      <c r="A655" s="480"/>
      <c r="B655" s="481"/>
      <c r="C655" s="481"/>
      <c r="D655" s="35"/>
      <c r="E655" s="463"/>
      <c r="F655" s="210"/>
      <c r="G655" s="210"/>
      <c r="H655" s="210"/>
      <c r="I655" s="210"/>
      <c r="J655" s="464"/>
      <c r="K655" s="209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1"/>
      <c r="AA655" s="463"/>
      <c r="AB655" s="210"/>
      <c r="AC655" s="465"/>
    </row>
    <row r="656" customFormat="false" ht="14.25" hidden="false" customHeight="false" outlineLevel="0" collapsed="false">
      <c r="A656" s="480"/>
      <c r="B656" s="481"/>
      <c r="C656" s="481"/>
      <c r="D656" s="35"/>
      <c r="E656" s="463"/>
      <c r="F656" s="210"/>
      <c r="G656" s="210"/>
      <c r="H656" s="210"/>
      <c r="I656" s="210"/>
      <c r="J656" s="464"/>
      <c r="K656" s="209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1"/>
      <c r="AA656" s="463"/>
      <c r="AB656" s="210"/>
      <c r="AC656" s="465"/>
    </row>
    <row r="657" customFormat="false" ht="14.25" hidden="false" customHeight="false" outlineLevel="0" collapsed="false">
      <c r="A657" s="480"/>
      <c r="B657" s="481"/>
      <c r="C657" s="481"/>
      <c r="D657" s="35"/>
      <c r="E657" s="463"/>
      <c r="F657" s="210"/>
      <c r="G657" s="210"/>
      <c r="H657" s="210"/>
      <c r="I657" s="210"/>
      <c r="J657" s="464"/>
      <c r="K657" s="209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1"/>
      <c r="AA657" s="463"/>
      <c r="AB657" s="210"/>
      <c r="AC657" s="465"/>
    </row>
    <row r="658" customFormat="false" ht="14.25" hidden="false" customHeight="false" outlineLevel="0" collapsed="false">
      <c r="A658" s="480"/>
      <c r="B658" s="481"/>
      <c r="C658" s="481"/>
      <c r="D658" s="35"/>
      <c r="E658" s="463"/>
      <c r="F658" s="210"/>
      <c r="G658" s="210"/>
      <c r="H658" s="210"/>
      <c r="I658" s="210"/>
      <c r="J658" s="464"/>
      <c r="K658" s="209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1"/>
      <c r="AA658" s="463"/>
      <c r="AB658" s="210"/>
      <c r="AC658" s="465"/>
    </row>
    <row r="659" customFormat="false" ht="14.25" hidden="false" customHeight="false" outlineLevel="0" collapsed="false">
      <c r="A659" s="480"/>
      <c r="B659" s="481"/>
      <c r="C659" s="481"/>
      <c r="D659" s="35"/>
      <c r="E659" s="463"/>
      <c r="F659" s="210"/>
      <c r="G659" s="210"/>
      <c r="H659" s="210"/>
      <c r="I659" s="210"/>
      <c r="J659" s="464"/>
      <c r="K659" s="209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1"/>
      <c r="AA659" s="463"/>
      <c r="AB659" s="210"/>
      <c r="AC659" s="465"/>
    </row>
    <row r="660" customFormat="false" ht="14.25" hidden="false" customHeight="false" outlineLevel="0" collapsed="false">
      <c r="A660" s="480"/>
      <c r="B660" s="481"/>
      <c r="C660" s="481"/>
      <c r="D660" s="35"/>
      <c r="E660" s="463"/>
      <c r="F660" s="210"/>
      <c r="G660" s="210"/>
      <c r="H660" s="210"/>
      <c r="I660" s="210"/>
      <c r="J660" s="464"/>
      <c r="K660" s="209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1"/>
      <c r="AA660" s="463"/>
      <c r="AB660" s="210"/>
      <c r="AC660" s="465"/>
    </row>
    <row r="661" customFormat="false" ht="14.25" hidden="false" customHeight="false" outlineLevel="0" collapsed="false">
      <c r="A661" s="480"/>
      <c r="B661" s="481"/>
      <c r="C661" s="481"/>
      <c r="D661" s="35"/>
      <c r="E661" s="463"/>
      <c r="F661" s="210"/>
      <c r="G661" s="210"/>
      <c r="H661" s="210"/>
      <c r="I661" s="210"/>
      <c r="J661" s="464"/>
      <c r="K661" s="209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1"/>
      <c r="AA661" s="463"/>
      <c r="AB661" s="210"/>
      <c r="AC661" s="465"/>
    </row>
    <row r="662" customFormat="false" ht="14.25" hidden="false" customHeight="false" outlineLevel="0" collapsed="false">
      <c r="A662" s="480"/>
      <c r="B662" s="481"/>
      <c r="C662" s="481"/>
      <c r="D662" s="35"/>
      <c r="E662" s="463"/>
      <c r="F662" s="210"/>
      <c r="G662" s="210"/>
      <c r="H662" s="210"/>
      <c r="I662" s="210"/>
      <c r="J662" s="464"/>
      <c r="K662" s="209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1"/>
      <c r="AA662" s="463"/>
      <c r="AB662" s="210"/>
      <c r="AC662" s="465"/>
    </row>
    <row r="663" customFormat="false" ht="14.25" hidden="false" customHeight="false" outlineLevel="0" collapsed="false">
      <c r="A663" s="480"/>
      <c r="B663" s="481"/>
      <c r="C663" s="481"/>
      <c r="D663" s="35"/>
      <c r="E663" s="463"/>
      <c r="F663" s="210"/>
      <c r="G663" s="210"/>
      <c r="H663" s="210"/>
      <c r="I663" s="210"/>
      <c r="J663" s="464"/>
      <c r="K663" s="209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1"/>
      <c r="AA663" s="463"/>
      <c r="AB663" s="210"/>
      <c r="AC663" s="465"/>
    </row>
    <row r="664" customFormat="false" ht="14.25" hidden="false" customHeight="false" outlineLevel="0" collapsed="false">
      <c r="A664" s="480"/>
      <c r="B664" s="481"/>
      <c r="C664" s="481"/>
      <c r="D664" s="35"/>
      <c r="E664" s="463"/>
      <c r="F664" s="210"/>
      <c r="G664" s="210"/>
      <c r="H664" s="210"/>
      <c r="I664" s="210"/>
      <c r="J664" s="464"/>
      <c r="K664" s="209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1"/>
      <c r="AA664" s="463"/>
      <c r="AB664" s="210"/>
      <c r="AC664" s="465"/>
    </row>
    <row r="665" customFormat="false" ht="14.25" hidden="false" customHeight="false" outlineLevel="0" collapsed="false">
      <c r="A665" s="480"/>
      <c r="B665" s="481"/>
      <c r="C665" s="481"/>
      <c r="D665" s="35"/>
      <c r="E665" s="463"/>
      <c r="F665" s="210"/>
      <c r="G665" s="210"/>
      <c r="H665" s="210"/>
      <c r="I665" s="210"/>
      <c r="J665" s="464"/>
      <c r="K665" s="209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1"/>
      <c r="AA665" s="463"/>
      <c r="AB665" s="210"/>
      <c r="AC665" s="465"/>
    </row>
    <row r="666" customFormat="false" ht="14.25" hidden="false" customHeight="false" outlineLevel="0" collapsed="false">
      <c r="A666" s="480"/>
      <c r="B666" s="481"/>
      <c r="C666" s="481"/>
      <c r="D666" s="35"/>
      <c r="E666" s="463"/>
      <c r="F666" s="210"/>
      <c r="G666" s="210"/>
      <c r="H666" s="210"/>
      <c r="I666" s="210"/>
      <c r="J666" s="464"/>
      <c r="K666" s="209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1"/>
      <c r="AA666" s="463"/>
      <c r="AB666" s="210"/>
      <c r="AC666" s="465"/>
    </row>
    <row r="667" customFormat="false" ht="14.25" hidden="false" customHeight="false" outlineLevel="0" collapsed="false">
      <c r="A667" s="480"/>
      <c r="B667" s="481"/>
      <c r="C667" s="481"/>
      <c r="D667" s="35"/>
      <c r="E667" s="463"/>
      <c r="F667" s="210"/>
      <c r="G667" s="210"/>
      <c r="H667" s="210"/>
      <c r="I667" s="210"/>
      <c r="J667" s="464"/>
      <c r="K667" s="209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1"/>
      <c r="AA667" s="463"/>
      <c r="AB667" s="210"/>
      <c r="AC667" s="465"/>
    </row>
    <row r="668" customFormat="false" ht="14.25" hidden="false" customHeight="false" outlineLevel="0" collapsed="false">
      <c r="A668" s="480"/>
      <c r="B668" s="481"/>
      <c r="C668" s="481"/>
      <c r="D668" s="35"/>
      <c r="E668" s="463"/>
      <c r="F668" s="210"/>
      <c r="G668" s="210"/>
      <c r="H668" s="210"/>
      <c r="I668" s="210"/>
      <c r="J668" s="464"/>
      <c r="K668" s="209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1"/>
      <c r="AA668" s="463"/>
      <c r="AB668" s="210"/>
      <c r="AC668" s="465"/>
    </row>
    <row r="669" customFormat="false" ht="14.25" hidden="false" customHeight="false" outlineLevel="0" collapsed="false">
      <c r="A669" s="480"/>
      <c r="B669" s="481"/>
      <c r="C669" s="481"/>
      <c r="D669" s="35"/>
      <c r="E669" s="463"/>
      <c r="F669" s="210"/>
      <c r="G669" s="210"/>
      <c r="H669" s="210"/>
      <c r="I669" s="210"/>
      <c r="J669" s="464"/>
      <c r="K669" s="209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1"/>
      <c r="AA669" s="463"/>
      <c r="AB669" s="210"/>
      <c r="AC669" s="465"/>
    </row>
    <row r="670" customFormat="false" ht="14.25" hidden="false" customHeight="false" outlineLevel="0" collapsed="false">
      <c r="A670" s="480"/>
      <c r="B670" s="481"/>
      <c r="C670" s="481"/>
      <c r="D670" s="35"/>
      <c r="E670" s="463"/>
      <c r="F670" s="210"/>
      <c r="G670" s="210"/>
      <c r="H670" s="210"/>
      <c r="I670" s="210"/>
      <c r="J670" s="464"/>
      <c r="K670" s="209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1"/>
      <c r="AA670" s="463"/>
      <c r="AB670" s="210"/>
      <c r="AC670" s="465"/>
    </row>
    <row r="671" customFormat="false" ht="14.25" hidden="false" customHeight="false" outlineLevel="0" collapsed="false">
      <c r="A671" s="480"/>
      <c r="B671" s="481"/>
      <c r="C671" s="481"/>
      <c r="D671" s="35"/>
      <c r="E671" s="463"/>
      <c r="F671" s="210"/>
      <c r="G671" s="210"/>
      <c r="H671" s="210"/>
      <c r="I671" s="210"/>
      <c r="J671" s="464"/>
      <c r="K671" s="209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1"/>
      <c r="AA671" s="463"/>
      <c r="AB671" s="210"/>
      <c r="AC671" s="465"/>
    </row>
    <row r="672" customFormat="false" ht="14.25" hidden="false" customHeight="false" outlineLevel="0" collapsed="false">
      <c r="A672" s="480"/>
      <c r="B672" s="481"/>
      <c r="C672" s="481"/>
      <c r="D672" s="35"/>
      <c r="E672" s="463"/>
      <c r="F672" s="210"/>
      <c r="G672" s="210"/>
      <c r="H672" s="210"/>
      <c r="I672" s="210"/>
      <c r="J672" s="464"/>
      <c r="K672" s="209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1"/>
      <c r="AA672" s="463"/>
      <c r="AB672" s="210"/>
      <c r="AC672" s="465"/>
    </row>
    <row r="673" customFormat="false" ht="14.25" hidden="false" customHeight="false" outlineLevel="0" collapsed="false">
      <c r="A673" s="480"/>
      <c r="B673" s="481"/>
      <c r="C673" s="481"/>
      <c r="D673" s="35"/>
      <c r="E673" s="463"/>
      <c r="F673" s="210"/>
      <c r="G673" s="210"/>
      <c r="H673" s="210"/>
      <c r="I673" s="210"/>
      <c r="J673" s="464"/>
      <c r="K673" s="209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1"/>
      <c r="AA673" s="463"/>
      <c r="AB673" s="210"/>
      <c r="AC673" s="465"/>
    </row>
    <row r="674" customFormat="false" ht="14.25" hidden="false" customHeight="false" outlineLevel="0" collapsed="false">
      <c r="A674" s="480"/>
      <c r="B674" s="481"/>
      <c r="C674" s="481"/>
      <c r="D674" s="35"/>
      <c r="E674" s="463"/>
      <c r="F674" s="210"/>
      <c r="G674" s="210"/>
      <c r="H674" s="210"/>
      <c r="I674" s="210"/>
      <c r="J674" s="464"/>
      <c r="K674" s="209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1"/>
      <c r="AA674" s="463"/>
      <c r="AB674" s="210"/>
      <c r="AC674" s="465"/>
    </row>
    <row r="675" customFormat="false" ht="14.25" hidden="false" customHeight="false" outlineLevel="0" collapsed="false">
      <c r="A675" s="480"/>
      <c r="B675" s="481"/>
      <c r="C675" s="481"/>
      <c r="D675" s="35"/>
      <c r="E675" s="463"/>
      <c r="F675" s="210"/>
      <c r="G675" s="210"/>
      <c r="H675" s="210"/>
      <c r="I675" s="210"/>
      <c r="J675" s="464"/>
      <c r="K675" s="209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1"/>
      <c r="AA675" s="463"/>
      <c r="AB675" s="210"/>
      <c r="AC675" s="465"/>
    </row>
    <row r="676" customFormat="false" ht="14.25" hidden="false" customHeight="false" outlineLevel="0" collapsed="false">
      <c r="A676" s="480"/>
      <c r="B676" s="481"/>
      <c r="C676" s="481"/>
      <c r="D676" s="35"/>
      <c r="E676" s="463"/>
      <c r="F676" s="210"/>
      <c r="G676" s="210"/>
      <c r="H676" s="210"/>
      <c r="I676" s="210"/>
      <c r="J676" s="464"/>
      <c r="K676" s="209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1"/>
      <c r="AA676" s="463"/>
      <c r="AB676" s="210"/>
      <c r="AC676" s="465"/>
    </row>
    <row r="677" customFormat="false" ht="14.25" hidden="false" customHeight="false" outlineLevel="0" collapsed="false">
      <c r="A677" s="480"/>
      <c r="B677" s="481"/>
      <c r="C677" s="481"/>
      <c r="D677" s="35"/>
      <c r="E677" s="463"/>
      <c r="F677" s="210"/>
      <c r="G677" s="210"/>
      <c r="H677" s="210"/>
      <c r="I677" s="210"/>
      <c r="J677" s="464"/>
      <c r="K677" s="209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1"/>
      <c r="AA677" s="463"/>
      <c r="AB677" s="210"/>
      <c r="AC677" s="465"/>
    </row>
    <row r="678" customFormat="false" ht="14.25" hidden="false" customHeight="false" outlineLevel="0" collapsed="false">
      <c r="A678" s="480"/>
      <c r="B678" s="481"/>
      <c r="C678" s="481"/>
      <c r="D678" s="35"/>
      <c r="E678" s="463"/>
      <c r="F678" s="210"/>
      <c r="G678" s="210"/>
      <c r="H678" s="210"/>
      <c r="I678" s="210"/>
      <c r="J678" s="464"/>
      <c r="K678" s="209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1"/>
      <c r="AA678" s="463"/>
      <c r="AB678" s="210"/>
      <c r="AC678" s="465"/>
    </row>
    <row r="679" customFormat="false" ht="14.25" hidden="false" customHeight="false" outlineLevel="0" collapsed="false">
      <c r="A679" s="480"/>
      <c r="B679" s="481"/>
      <c r="C679" s="481"/>
      <c r="D679" s="35"/>
      <c r="E679" s="463"/>
      <c r="F679" s="210"/>
      <c r="G679" s="210"/>
      <c r="H679" s="210"/>
      <c r="I679" s="210"/>
      <c r="J679" s="464"/>
      <c r="K679" s="209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1"/>
      <c r="AA679" s="463"/>
      <c r="AB679" s="210"/>
      <c r="AC679" s="465"/>
    </row>
    <row r="680" customFormat="false" ht="14.25" hidden="false" customHeight="false" outlineLevel="0" collapsed="false">
      <c r="A680" s="480"/>
      <c r="B680" s="481"/>
      <c r="C680" s="481"/>
      <c r="D680" s="35"/>
      <c r="E680" s="463"/>
      <c r="F680" s="210"/>
      <c r="G680" s="210"/>
      <c r="H680" s="210"/>
      <c r="I680" s="210"/>
      <c r="J680" s="464"/>
      <c r="K680" s="209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1"/>
      <c r="AA680" s="463"/>
      <c r="AB680" s="210"/>
      <c r="AC680" s="465"/>
    </row>
    <row r="681" customFormat="false" ht="14.25" hidden="false" customHeight="false" outlineLevel="0" collapsed="false">
      <c r="A681" s="480"/>
      <c r="B681" s="481"/>
      <c r="C681" s="481"/>
      <c r="D681" s="35"/>
      <c r="E681" s="463"/>
      <c r="F681" s="210"/>
      <c r="G681" s="210"/>
      <c r="H681" s="210"/>
      <c r="I681" s="210"/>
      <c r="J681" s="464"/>
      <c r="K681" s="209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1"/>
      <c r="AA681" s="463"/>
      <c r="AB681" s="210"/>
      <c r="AC681" s="465"/>
    </row>
    <row r="682" customFormat="false" ht="14.25" hidden="false" customHeight="false" outlineLevel="0" collapsed="false">
      <c r="A682" s="480"/>
      <c r="B682" s="481"/>
      <c r="C682" s="481"/>
      <c r="D682" s="35"/>
      <c r="E682" s="463"/>
      <c r="F682" s="210"/>
      <c r="G682" s="210"/>
      <c r="H682" s="210"/>
      <c r="I682" s="210"/>
      <c r="J682" s="464"/>
      <c r="K682" s="209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1"/>
      <c r="AA682" s="463"/>
      <c r="AB682" s="210"/>
      <c r="AC682" s="465"/>
    </row>
    <row r="683" customFormat="false" ht="14.25" hidden="false" customHeight="false" outlineLevel="0" collapsed="false">
      <c r="A683" s="480"/>
      <c r="B683" s="481"/>
      <c r="C683" s="481"/>
      <c r="D683" s="35"/>
      <c r="E683" s="463"/>
      <c r="F683" s="210"/>
      <c r="G683" s="210"/>
      <c r="H683" s="210"/>
      <c r="I683" s="210"/>
      <c r="J683" s="464"/>
      <c r="K683" s="209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1"/>
      <c r="AA683" s="463"/>
      <c r="AB683" s="210"/>
      <c r="AC683" s="465"/>
    </row>
    <row r="684" customFormat="false" ht="14.25" hidden="false" customHeight="false" outlineLevel="0" collapsed="false">
      <c r="A684" s="480"/>
      <c r="B684" s="481"/>
      <c r="C684" s="481"/>
      <c r="D684" s="35"/>
      <c r="E684" s="463"/>
      <c r="F684" s="210"/>
      <c r="G684" s="210"/>
      <c r="H684" s="210"/>
      <c r="I684" s="210"/>
      <c r="J684" s="464"/>
      <c r="K684" s="209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1"/>
      <c r="AA684" s="463"/>
      <c r="AB684" s="210"/>
      <c r="AC684" s="465"/>
    </row>
    <row r="685" customFormat="false" ht="14.25" hidden="false" customHeight="false" outlineLevel="0" collapsed="false">
      <c r="A685" s="480"/>
      <c r="B685" s="481"/>
      <c r="C685" s="481"/>
      <c r="D685" s="35"/>
      <c r="E685" s="463"/>
      <c r="F685" s="210"/>
      <c r="G685" s="210"/>
      <c r="H685" s="210"/>
      <c r="I685" s="210"/>
      <c r="J685" s="464"/>
      <c r="K685" s="209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1"/>
      <c r="AA685" s="463"/>
      <c r="AB685" s="210"/>
      <c r="AC685" s="465"/>
    </row>
    <row r="686" customFormat="false" ht="14.25" hidden="false" customHeight="false" outlineLevel="0" collapsed="false">
      <c r="A686" s="480"/>
      <c r="B686" s="481"/>
      <c r="C686" s="481"/>
      <c r="D686" s="35"/>
      <c r="E686" s="463"/>
      <c r="F686" s="210"/>
      <c r="G686" s="210"/>
      <c r="H686" s="210"/>
      <c r="I686" s="210"/>
      <c r="J686" s="464"/>
      <c r="K686" s="209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1"/>
      <c r="AA686" s="463"/>
      <c r="AB686" s="210"/>
      <c r="AC686" s="465"/>
    </row>
    <row r="687" customFormat="false" ht="14.25" hidden="false" customHeight="false" outlineLevel="0" collapsed="false">
      <c r="A687" s="480"/>
      <c r="B687" s="481"/>
      <c r="C687" s="481"/>
      <c r="D687" s="35"/>
      <c r="E687" s="463"/>
      <c r="F687" s="210"/>
      <c r="G687" s="210"/>
      <c r="H687" s="210"/>
      <c r="I687" s="210"/>
      <c r="J687" s="464"/>
      <c r="K687" s="209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1"/>
      <c r="AA687" s="463"/>
      <c r="AB687" s="210"/>
      <c r="AC687" s="465"/>
    </row>
    <row r="688" customFormat="false" ht="14.25" hidden="false" customHeight="false" outlineLevel="0" collapsed="false">
      <c r="A688" s="480"/>
      <c r="B688" s="481"/>
      <c r="C688" s="481"/>
      <c r="D688" s="35"/>
      <c r="E688" s="463"/>
      <c r="F688" s="210"/>
      <c r="G688" s="210"/>
      <c r="H688" s="210"/>
      <c r="I688" s="210"/>
      <c r="J688" s="464"/>
      <c r="K688" s="209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1"/>
      <c r="AA688" s="463"/>
      <c r="AB688" s="210"/>
      <c r="AC688" s="465"/>
    </row>
    <row r="689" customFormat="false" ht="14.25" hidden="false" customHeight="false" outlineLevel="0" collapsed="false">
      <c r="A689" s="480"/>
      <c r="B689" s="481"/>
      <c r="C689" s="481"/>
      <c r="D689" s="35"/>
      <c r="E689" s="463"/>
      <c r="F689" s="210"/>
      <c r="G689" s="210"/>
      <c r="H689" s="210"/>
      <c r="I689" s="210"/>
      <c r="J689" s="464"/>
      <c r="K689" s="209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1"/>
      <c r="AA689" s="463"/>
      <c r="AB689" s="210"/>
      <c r="AC689" s="465"/>
    </row>
    <row r="690" customFormat="false" ht="14.25" hidden="false" customHeight="false" outlineLevel="0" collapsed="false">
      <c r="A690" s="480"/>
      <c r="B690" s="481"/>
      <c r="C690" s="481"/>
      <c r="D690" s="35"/>
      <c r="E690" s="463"/>
      <c r="F690" s="210"/>
      <c r="G690" s="210"/>
      <c r="H690" s="210"/>
      <c r="I690" s="210"/>
      <c r="J690" s="464"/>
      <c r="K690" s="209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1"/>
      <c r="AA690" s="463"/>
      <c r="AB690" s="210"/>
      <c r="AC690" s="465"/>
    </row>
    <row r="691" customFormat="false" ht="14.25" hidden="false" customHeight="false" outlineLevel="0" collapsed="false">
      <c r="A691" s="480"/>
      <c r="B691" s="481"/>
      <c r="C691" s="481"/>
      <c r="D691" s="35"/>
      <c r="E691" s="463"/>
      <c r="F691" s="210"/>
      <c r="G691" s="210"/>
      <c r="H691" s="210"/>
      <c r="I691" s="210"/>
      <c r="J691" s="464"/>
      <c r="K691" s="209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1"/>
      <c r="AA691" s="463"/>
      <c r="AB691" s="210"/>
      <c r="AC691" s="465"/>
    </row>
    <row r="692" customFormat="false" ht="14.25" hidden="false" customHeight="false" outlineLevel="0" collapsed="false">
      <c r="A692" s="480"/>
      <c r="B692" s="481"/>
      <c r="C692" s="481"/>
      <c r="D692" s="35"/>
      <c r="E692" s="463"/>
      <c r="F692" s="210"/>
      <c r="G692" s="210"/>
      <c r="H692" s="210"/>
      <c r="I692" s="210"/>
      <c r="J692" s="464"/>
      <c r="K692" s="209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1"/>
      <c r="AA692" s="463"/>
      <c r="AB692" s="210"/>
      <c r="AC692" s="465"/>
    </row>
    <row r="693" customFormat="false" ht="14.25" hidden="false" customHeight="false" outlineLevel="0" collapsed="false">
      <c r="A693" s="480"/>
      <c r="B693" s="481"/>
      <c r="C693" s="481"/>
      <c r="D693" s="35"/>
      <c r="E693" s="463"/>
      <c r="F693" s="210"/>
      <c r="G693" s="210"/>
      <c r="H693" s="210"/>
      <c r="I693" s="210"/>
      <c r="J693" s="464"/>
      <c r="K693" s="209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1"/>
      <c r="AA693" s="463"/>
      <c r="AB693" s="210"/>
      <c r="AC693" s="465"/>
    </row>
    <row r="694" customFormat="false" ht="14.25" hidden="false" customHeight="false" outlineLevel="0" collapsed="false">
      <c r="A694" s="480"/>
      <c r="B694" s="481"/>
      <c r="C694" s="481"/>
      <c r="D694" s="35"/>
      <c r="E694" s="463"/>
      <c r="F694" s="210"/>
      <c r="G694" s="210"/>
      <c r="H694" s="210"/>
      <c r="I694" s="210"/>
      <c r="J694" s="464"/>
      <c r="K694" s="209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1"/>
      <c r="AA694" s="463"/>
      <c r="AB694" s="210"/>
      <c r="AC694" s="465"/>
    </row>
    <row r="695" customFormat="false" ht="14.25" hidden="false" customHeight="false" outlineLevel="0" collapsed="false">
      <c r="A695" s="480"/>
      <c r="B695" s="481"/>
      <c r="C695" s="481"/>
      <c r="D695" s="35"/>
      <c r="E695" s="463"/>
      <c r="F695" s="210"/>
      <c r="G695" s="210"/>
      <c r="H695" s="210"/>
      <c r="I695" s="210"/>
      <c r="J695" s="464"/>
      <c r="K695" s="209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1"/>
      <c r="AA695" s="463"/>
      <c r="AB695" s="210"/>
      <c r="AC695" s="465"/>
    </row>
    <row r="696" customFormat="false" ht="14.25" hidden="false" customHeight="false" outlineLevel="0" collapsed="false">
      <c r="A696" s="480"/>
      <c r="B696" s="481"/>
      <c r="C696" s="481"/>
      <c r="D696" s="35"/>
      <c r="E696" s="463"/>
      <c r="F696" s="210"/>
      <c r="G696" s="210"/>
      <c r="H696" s="210"/>
      <c r="I696" s="210"/>
      <c r="J696" s="464"/>
      <c r="K696" s="209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1"/>
      <c r="AA696" s="463"/>
      <c r="AB696" s="210"/>
      <c r="AC696" s="465"/>
    </row>
    <row r="697" customFormat="false" ht="14.25" hidden="false" customHeight="false" outlineLevel="0" collapsed="false">
      <c r="A697" s="480"/>
      <c r="B697" s="481"/>
      <c r="C697" s="481"/>
      <c r="D697" s="35"/>
      <c r="E697" s="463"/>
      <c r="F697" s="210"/>
      <c r="G697" s="210"/>
      <c r="H697" s="210"/>
      <c r="I697" s="210"/>
      <c r="J697" s="464"/>
      <c r="K697" s="209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1"/>
      <c r="AA697" s="463"/>
      <c r="AB697" s="210"/>
      <c r="AC697" s="465"/>
    </row>
    <row r="698" customFormat="false" ht="14.25" hidden="false" customHeight="false" outlineLevel="0" collapsed="false">
      <c r="A698" s="480"/>
      <c r="B698" s="481"/>
      <c r="C698" s="481"/>
      <c r="D698" s="35"/>
      <c r="E698" s="463"/>
      <c r="F698" s="210"/>
      <c r="G698" s="210"/>
      <c r="H698" s="210"/>
      <c r="I698" s="210"/>
      <c r="J698" s="464"/>
      <c r="K698" s="209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1"/>
      <c r="AA698" s="463"/>
      <c r="AB698" s="210"/>
      <c r="AC698" s="465"/>
    </row>
    <row r="699" customFormat="false" ht="14.25" hidden="false" customHeight="false" outlineLevel="0" collapsed="false">
      <c r="A699" s="480"/>
      <c r="B699" s="481"/>
      <c r="C699" s="481"/>
      <c r="D699" s="35"/>
      <c r="E699" s="463"/>
      <c r="F699" s="210"/>
      <c r="G699" s="210"/>
      <c r="H699" s="210"/>
      <c r="I699" s="210"/>
      <c r="J699" s="464"/>
      <c r="K699" s="209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1"/>
      <c r="AA699" s="463"/>
      <c r="AB699" s="210"/>
      <c r="AC699" s="465"/>
    </row>
    <row r="700" customFormat="false" ht="14.25" hidden="false" customHeight="false" outlineLevel="0" collapsed="false">
      <c r="A700" s="480"/>
      <c r="B700" s="481"/>
      <c r="C700" s="481"/>
      <c r="D700" s="35"/>
      <c r="E700" s="463"/>
      <c r="F700" s="210"/>
      <c r="G700" s="210"/>
      <c r="H700" s="210"/>
      <c r="I700" s="210"/>
      <c r="J700" s="464"/>
      <c r="K700" s="209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1"/>
      <c r="AA700" s="463"/>
      <c r="AB700" s="210"/>
      <c r="AC700" s="465"/>
    </row>
    <row r="701" customFormat="false" ht="14.25" hidden="false" customHeight="false" outlineLevel="0" collapsed="false">
      <c r="A701" s="480"/>
      <c r="B701" s="481"/>
      <c r="C701" s="481"/>
      <c r="D701" s="35"/>
      <c r="E701" s="463"/>
      <c r="F701" s="210"/>
      <c r="G701" s="210"/>
      <c r="H701" s="210"/>
      <c r="I701" s="210"/>
      <c r="J701" s="464"/>
      <c r="K701" s="209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1"/>
      <c r="AA701" s="463"/>
      <c r="AB701" s="210"/>
      <c r="AC701" s="465"/>
    </row>
    <row r="702" customFormat="false" ht="14.25" hidden="false" customHeight="false" outlineLevel="0" collapsed="false">
      <c r="A702" s="480"/>
      <c r="B702" s="481"/>
      <c r="C702" s="481"/>
      <c r="D702" s="35"/>
      <c r="E702" s="463"/>
      <c r="F702" s="210"/>
      <c r="G702" s="210"/>
      <c r="H702" s="210"/>
      <c r="I702" s="210"/>
      <c r="J702" s="464"/>
      <c r="K702" s="209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1"/>
      <c r="AA702" s="463"/>
      <c r="AB702" s="210"/>
      <c r="AC702" s="465"/>
    </row>
    <row r="703" customFormat="false" ht="14.25" hidden="false" customHeight="false" outlineLevel="0" collapsed="false">
      <c r="A703" s="480"/>
      <c r="B703" s="481"/>
      <c r="C703" s="481"/>
      <c r="D703" s="35"/>
      <c r="E703" s="463"/>
      <c r="F703" s="210"/>
      <c r="G703" s="210"/>
      <c r="H703" s="210"/>
      <c r="I703" s="210"/>
      <c r="J703" s="464"/>
      <c r="K703" s="209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1"/>
      <c r="AA703" s="463"/>
      <c r="AB703" s="210"/>
      <c r="AC703" s="465"/>
    </row>
    <row r="704" customFormat="false" ht="14.25" hidden="false" customHeight="false" outlineLevel="0" collapsed="false">
      <c r="A704" s="480"/>
      <c r="B704" s="481"/>
      <c r="C704" s="481"/>
      <c r="D704" s="35"/>
      <c r="E704" s="463"/>
      <c r="F704" s="210"/>
      <c r="G704" s="210"/>
      <c r="H704" s="210"/>
      <c r="I704" s="210"/>
      <c r="J704" s="464"/>
      <c r="K704" s="209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1"/>
      <c r="AA704" s="463"/>
      <c r="AB704" s="210"/>
      <c r="AC704" s="465"/>
    </row>
    <row r="705" customFormat="false" ht="14.25" hidden="false" customHeight="false" outlineLevel="0" collapsed="false">
      <c r="A705" s="480"/>
      <c r="B705" s="481"/>
      <c r="C705" s="481"/>
      <c r="D705" s="35"/>
      <c r="E705" s="463"/>
      <c r="F705" s="210"/>
      <c r="G705" s="210"/>
      <c r="H705" s="210"/>
      <c r="I705" s="210"/>
      <c r="J705" s="464"/>
      <c r="K705" s="209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1"/>
      <c r="AA705" s="463"/>
      <c r="AB705" s="210"/>
      <c r="AC705" s="465"/>
    </row>
    <row r="706" customFormat="false" ht="14.25" hidden="false" customHeight="false" outlineLevel="0" collapsed="false">
      <c r="A706" s="480"/>
      <c r="B706" s="481"/>
      <c r="C706" s="481"/>
      <c r="D706" s="35"/>
      <c r="E706" s="463"/>
      <c r="F706" s="210"/>
      <c r="G706" s="210"/>
      <c r="H706" s="210"/>
      <c r="I706" s="210"/>
      <c r="J706" s="464"/>
      <c r="K706" s="209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1"/>
      <c r="AA706" s="463"/>
      <c r="AB706" s="210"/>
      <c r="AC706" s="465"/>
    </row>
    <row r="707" customFormat="false" ht="14.25" hidden="false" customHeight="false" outlineLevel="0" collapsed="false">
      <c r="A707" s="480"/>
      <c r="B707" s="481"/>
      <c r="C707" s="481"/>
      <c r="D707" s="35"/>
      <c r="E707" s="463"/>
      <c r="F707" s="210"/>
      <c r="G707" s="210"/>
      <c r="H707" s="210"/>
      <c r="I707" s="210"/>
      <c r="J707" s="464"/>
      <c r="K707" s="209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1"/>
      <c r="AA707" s="463"/>
      <c r="AB707" s="210"/>
      <c r="AC707" s="465"/>
    </row>
    <row r="708" customFormat="false" ht="14.25" hidden="false" customHeight="false" outlineLevel="0" collapsed="false">
      <c r="A708" s="480"/>
      <c r="B708" s="481"/>
      <c r="C708" s="481"/>
      <c r="D708" s="35"/>
      <c r="E708" s="463"/>
      <c r="F708" s="210"/>
      <c r="G708" s="210"/>
      <c r="H708" s="210"/>
      <c r="I708" s="210"/>
      <c r="J708" s="464"/>
      <c r="K708" s="209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1"/>
      <c r="AA708" s="463"/>
      <c r="AB708" s="210"/>
      <c r="AC708" s="465"/>
    </row>
    <row r="709" customFormat="false" ht="14.25" hidden="false" customHeight="false" outlineLevel="0" collapsed="false">
      <c r="A709" s="480"/>
      <c r="B709" s="481"/>
      <c r="C709" s="481"/>
      <c r="D709" s="35"/>
      <c r="E709" s="463"/>
      <c r="F709" s="210"/>
      <c r="G709" s="210"/>
      <c r="H709" s="210"/>
      <c r="I709" s="210"/>
      <c r="J709" s="464"/>
      <c r="K709" s="209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1"/>
      <c r="AA709" s="463"/>
      <c r="AB709" s="210"/>
      <c r="AC709" s="465"/>
    </row>
    <row r="710" customFormat="false" ht="14.25" hidden="false" customHeight="false" outlineLevel="0" collapsed="false">
      <c r="A710" s="480"/>
      <c r="B710" s="481"/>
      <c r="C710" s="481"/>
      <c r="D710" s="35"/>
      <c r="E710" s="463"/>
      <c r="F710" s="210"/>
      <c r="G710" s="210"/>
      <c r="H710" s="210"/>
      <c r="I710" s="210"/>
      <c r="J710" s="464"/>
      <c r="K710" s="209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1"/>
      <c r="AA710" s="463"/>
      <c r="AB710" s="210"/>
      <c r="AC710" s="465"/>
    </row>
    <row r="711" customFormat="false" ht="14.25" hidden="false" customHeight="false" outlineLevel="0" collapsed="false">
      <c r="A711" s="480"/>
      <c r="B711" s="481"/>
      <c r="C711" s="481"/>
      <c r="D711" s="35"/>
      <c r="E711" s="463"/>
      <c r="F711" s="210"/>
      <c r="G711" s="210"/>
      <c r="H711" s="210"/>
      <c r="I711" s="210"/>
      <c r="J711" s="464"/>
      <c r="K711" s="209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1"/>
      <c r="AA711" s="463"/>
      <c r="AB711" s="210"/>
      <c r="AC711" s="465"/>
    </row>
    <row r="712" customFormat="false" ht="14.25" hidden="false" customHeight="false" outlineLevel="0" collapsed="false">
      <c r="A712" s="480"/>
      <c r="B712" s="481"/>
      <c r="C712" s="481"/>
      <c r="D712" s="35"/>
      <c r="E712" s="463"/>
      <c r="F712" s="210"/>
      <c r="G712" s="210"/>
      <c r="H712" s="210"/>
      <c r="I712" s="210"/>
      <c r="J712" s="464"/>
      <c r="K712" s="209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1"/>
      <c r="AA712" s="463"/>
      <c r="AB712" s="210"/>
      <c r="AC712" s="465"/>
    </row>
    <row r="713" customFormat="false" ht="14.25" hidden="false" customHeight="false" outlineLevel="0" collapsed="false">
      <c r="A713" s="480"/>
      <c r="B713" s="481"/>
      <c r="C713" s="481"/>
      <c r="D713" s="35"/>
      <c r="E713" s="463"/>
      <c r="F713" s="210"/>
      <c r="G713" s="210"/>
      <c r="H713" s="210"/>
      <c r="I713" s="210"/>
      <c r="J713" s="464"/>
      <c r="K713" s="209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1"/>
      <c r="AA713" s="463"/>
      <c r="AB713" s="210"/>
      <c r="AC713" s="465"/>
    </row>
    <row r="714" customFormat="false" ht="14.25" hidden="false" customHeight="false" outlineLevel="0" collapsed="false">
      <c r="A714" s="480"/>
      <c r="B714" s="481"/>
      <c r="C714" s="481"/>
      <c r="D714" s="35"/>
      <c r="E714" s="463"/>
      <c r="F714" s="210"/>
      <c r="G714" s="210"/>
      <c r="H714" s="210"/>
      <c r="I714" s="210"/>
      <c r="J714" s="464"/>
      <c r="K714" s="209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1"/>
      <c r="AA714" s="463"/>
      <c r="AB714" s="210"/>
      <c r="AC714" s="465"/>
    </row>
    <row r="715" customFormat="false" ht="14.25" hidden="false" customHeight="false" outlineLevel="0" collapsed="false">
      <c r="A715" s="480"/>
      <c r="B715" s="481"/>
      <c r="C715" s="481"/>
      <c r="D715" s="35"/>
      <c r="E715" s="463"/>
      <c r="F715" s="210"/>
      <c r="G715" s="210"/>
      <c r="H715" s="210"/>
      <c r="I715" s="210"/>
      <c r="J715" s="464"/>
      <c r="K715" s="209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1"/>
      <c r="AA715" s="463"/>
      <c r="AB715" s="210"/>
      <c r="AC715" s="465"/>
    </row>
    <row r="716" customFormat="false" ht="14.25" hidden="false" customHeight="false" outlineLevel="0" collapsed="false">
      <c r="A716" s="480"/>
      <c r="B716" s="481"/>
      <c r="C716" s="481"/>
      <c r="D716" s="35"/>
      <c r="E716" s="463"/>
      <c r="F716" s="210"/>
      <c r="G716" s="210"/>
      <c r="H716" s="210"/>
      <c r="I716" s="210"/>
      <c r="J716" s="464"/>
      <c r="K716" s="209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1"/>
      <c r="AA716" s="463"/>
      <c r="AB716" s="210"/>
      <c r="AC716" s="465"/>
    </row>
    <row r="717" customFormat="false" ht="14.25" hidden="false" customHeight="false" outlineLevel="0" collapsed="false">
      <c r="A717" s="480"/>
      <c r="B717" s="481"/>
      <c r="C717" s="481"/>
      <c r="D717" s="35"/>
      <c r="E717" s="463"/>
      <c r="F717" s="210"/>
      <c r="G717" s="210"/>
      <c r="H717" s="210"/>
      <c r="I717" s="210"/>
      <c r="J717" s="464"/>
      <c r="K717" s="209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1"/>
      <c r="AA717" s="463"/>
      <c r="AB717" s="210"/>
      <c r="AC717" s="465"/>
    </row>
    <row r="718" customFormat="false" ht="14.25" hidden="false" customHeight="false" outlineLevel="0" collapsed="false">
      <c r="A718" s="480"/>
      <c r="B718" s="481"/>
      <c r="C718" s="481"/>
      <c r="D718" s="35"/>
      <c r="E718" s="463"/>
      <c r="F718" s="210"/>
      <c r="G718" s="210"/>
      <c r="H718" s="210"/>
      <c r="I718" s="210"/>
      <c r="J718" s="464"/>
      <c r="K718" s="209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1"/>
      <c r="AA718" s="463"/>
      <c r="AB718" s="210"/>
      <c r="AC718" s="465"/>
    </row>
    <row r="719" customFormat="false" ht="14.25" hidden="false" customHeight="false" outlineLevel="0" collapsed="false">
      <c r="A719" s="480"/>
      <c r="B719" s="481"/>
      <c r="C719" s="481"/>
      <c r="D719" s="35"/>
      <c r="E719" s="463"/>
      <c r="F719" s="210"/>
      <c r="G719" s="210"/>
      <c r="H719" s="210"/>
      <c r="I719" s="210"/>
      <c r="J719" s="464"/>
      <c r="K719" s="209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1"/>
      <c r="AA719" s="463"/>
      <c r="AB719" s="210"/>
      <c r="AC719" s="465"/>
    </row>
    <row r="720" customFormat="false" ht="14.25" hidden="false" customHeight="false" outlineLevel="0" collapsed="false">
      <c r="A720" s="480"/>
      <c r="B720" s="481"/>
      <c r="C720" s="481"/>
      <c r="D720" s="35"/>
      <c r="E720" s="463"/>
      <c r="F720" s="210"/>
      <c r="G720" s="210"/>
      <c r="H720" s="210"/>
      <c r="I720" s="210"/>
      <c r="J720" s="464"/>
      <c r="K720" s="209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1"/>
      <c r="AA720" s="463"/>
      <c r="AB720" s="210"/>
      <c r="AC720" s="465"/>
    </row>
    <row r="721" customFormat="false" ht="14.25" hidden="false" customHeight="false" outlineLevel="0" collapsed="false">
      <c r="A721" s="480"/>
      <c r="B721" s="481"/>
      <c r="C721" s="481"/>
      <c r="D721" s="35"/>
      <c r="E721" s="463"/>
      <c r="F721" s="210"/>
      <c r="G721" s="210"/>
      <c r="H721" s="210"/>
      <c r="I721" s="210"/>
      <c r="J721" s="464"/>
      <c r="K721" s="209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1"/>
      <c r="AA721" s="463"/>
      <c r="AB721" s="210"/>
      <c r="AC721" s="465"/>
    </row>
    <row r="722" customFormat="false" ht="14.25" hidden="false" customHeight="false" outlineLevel="0" collapsed="false">
      <c r="A722" s="480"/>
      <c r="B722" s="481"/>
      <c r="C722" s="481"/>
      <c r="D722" s="35"/>
      <c r="E722" s="463"/>
      <c r="F722" s="210"/>
      <c r="G722" s="210"/>
      <c r="H722" s="210"/>
      <c r="I722" s="210"/>
      <c r="J722" s="464"/>
      <c r="K722" s="209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1"/>
      <c r="AA722" s="463"/>
      <c r="AB722" s="210"/>
      <c r="AC722" s="465"/>
    </row>
    <row r="723" customFormat="false" ht="14.25" hidden="false" customHeight="false" outlineLevel="0" collapsed="false">
      <c r="A723" s="480"/>
      <c r="B723" s="481"/>
      <c r="C723" s="481"/>
      <c r="D723" s="35"/>
      <c r="E723" s="463"/>
      <c r="F723" s="210"/>
      <c r="G723" s="210"/>
      <c r="H723" s="210"/>
      <c r="I723" s="210"/>
      <c r="J723" s="464"/>
      <c r="K723" s="209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1"/>
      <c r="AA723" s="463"/>
      <c r="AB723" s="210"/>
      <c r="AC723" s="465"/>
    </row>
    <row r="724" customFormat="false" ht="14.25" hidden="false" customHeight="false" outlineLevel="0" collapsed="false">
      <c r="A724" s="480"/>
      <c r="B724" s="481"/>
      <c r="C724" s="481"/>
      <c r="D724" s="35"/>
      <c r="E724" s="463"/>
      <c r="F724" s="210"/>
      <c r="G724" s="210"/>
      <c r="H724" s="210"/>
      <c r="I724" s="210"/>
      <c r="J724" s="464"/>
      <c r="K724" s="209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1"/>
      <c r="AA724" s="463"/>
      <c r="AB724" s="210"/>
      <c r="AC724" s="465"/>
    </row>
    <row r="725" customFormat="false" ht="14.25" hidden="false" customHeight="false" outlineLevel="0" collapsed="false">
      <c r="A725" s="480"/>
      <c r="B725" s="481"/>
      <c r="C725" s="481"/>
      <c r="D725" s="35"/>
      <c r="E725" s="463"/>
      <c r="F725" s="210"/>
      <c r="G725" s="210"/>
      <c r="H725" s="210"/>
      <c r="I725" s="210"/>
      <c r="J725" s="464"/>
      <c r="K725" s="209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1"/>
      <c r="AA725" s="463"/>
      <c r="AB725" s="210"/>
      <c r="AC725" s="465"/>
    </row>
    <row r="726" customFormat="false" ht="14.25" hidden="false" customHeight="false" outlineLevel="0" collapsed="false">
      <c r="A726" s="480"/>
      <c r="B726" s="481"/>
      <c r="C726" s="481"/>
      <c r="D726" s="35"/>
      <c r="E726" s="463"/>
      <c r="F726" s="210"/>
      <c r="G726" s="210"/>
      <c r="H726" s="210"/>
      <c r="I726" s="210"/>
      <c r="J726" s="464"/>
      <c r="K726" s="209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1"/>
      <c r="AA726" s="463"/>
      <c r="AB726" s="210"/>
      <c r="AC726" s="465"/>
    </row>
    <row r="727" customFormat="false" ht="14.25" hidden="false" customHeight="false" outlineLevel="0" collapsed="false">
      <c r="A727" s="480"/>
      <c r="B727" s="481"/>
      <c r="C727" s="481"/>
      <c r="D727" s="35"/>
      <c r="E727" s="463"/>
      <c r="F727" s="210"/>
      <c r="G727" s="210"/>
      <c r="H727" s="210"/>
      <c r="I727" s="210"/>
      <c r="J727" s="464"/>
      <c r="K727" s="209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1"/>
      <c r="AA727" s="463"/>
      <c r="AB727" s="210"/>
      <c r="AC727" s="465"/>
    </row>
    <row r="728" customFormat="false" ht="14.25" hidden="false" customHeight="false" outlineLevel="0" collapsed="false">
      <c r="A728" s="480"/>
      <c r="B728" s="481"/>
      <c r="C728" s="481"/>
      <c r="D728" s="35"/>
      <c r="E728" s="463"/>
      <c r="F728" s="210"/>
      <c r="G728" s="210"/>
      <c r="H728" s="210"/>
      <c r="I728" s="210"/>
      <c r="J728" s="464"/>
      <c r="K728" s="209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1"/>
      <c r="AA728" s="463"/>
      <c r="AB728" s="210"/>
      <c r="AC728" s="465"/>
    </row>
    <row r="729" customFormat="false" ht="14.25" hidden="false" customHeight="false" outlineLevel="0" collapsed="false">
      <c r="A729" s="480"/>
      <c r="B729" s="481"/>
      <c r="C729" s="481"/>
      <c r="D729" s="35"/>
      <c r="E729" s="463"/>
      <c r="F729" s="210"/>
      <c r="G729" s="210"/>
      <c r="H729" s="210"/>
      <c r="I729" s="210"/>
      <c r="J729" s="464"/>
      <c r="K729" s="209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1"/>
      <c r="AA729" s="463"/>
      <c r="AB729" s="210"/>
      <c r="AC729" s="465"/>
    </row>
    <row r="730" customFormat="false" ht="14.25" hidden="false" customHeight="false" outlineLevel="0" collapsed="false">
      <c r="A730" s="480"/>
      <c r="B730" s="481"/>
      <c r="C730" s="481"/>
      <c r="D730" s="35"/>
      <c r="E730" s="463"/>
      <c r="F730" s="210"/>
      <c r="G730" s="210"/>
      <c r="H730" s="210"/>
      <c r="I730" s="210"/>
      <c r="J730" s="464"/>
      <c r="K730" s="209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1"/>
      <c r="AA730" s="463"/>
      <c r="AB730" s="210"/>
      <c r="AC730" s="465"/>
    </row>
    <row r="731" customFormat="false" ht="14.25" hidden="false" customHeight="false" outlineLevel="0" collapsed="false">
      <c r="A731" s="480"/>
      <c r="B731" s="481"/>
      <c r="C731" s="481"/>
      <c r="D731" s="35"/>
      <c r="E731" s="463"/>
      <c r="F731" s="210"/>
      <c r="G731" s="210"/>
      <c r="H731" s="210"/>
      <c r="I731" s="210"/>
      <c r="J731" s="464"/>
      <c r="K731" s="209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1"/>
      <c r="AA731" s="463"/>
      <c r="AB731" s="210"/>
      <c r="AC731" s="465"/>
    </row>
    <row r="732" customFormat="false" ht="14.25" hidden="false" customHeight="false" outlineLevel="0" collapsed="false">
      <c r="A732" s="480"/>
      <c r="B732" s="481"/>
      <c r="C732" s="481"/>
      <c r="D732" s="35"/>
      <c r="E732" s="463"/>
      <c r="F732" s="210"/>
      <c r="G732" s="210"/>
      <c r="H732" s="210"/>
      <c r="I732" s="210"/>
      <c r="J732" s="464"/>
      <c r="K732" s="209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1"/>
      <c r="AA732" s="463"/>
      <c r="AB732" s="210"/>
      <c r="AC732" s="465"/>
    </row>
    <row r="733" customFormat="false" ht="14.25" hidden="false" customHeight="false" outlineLevel="0" collapsed="false">
      <c r="A733" s="480"/>
      <c r="B733" s="481"/>
      <c r="C733" s="481"/>
      <c r="D733" s="35"/>
      <c r="E733" s="463"/>
      <c r="F733" s="210"/>
      <c r="G733" s="210"/>
      <c r="H733" s="210"/>
      <c r="I733" s="210"/>
      <c r="J733" s="464"/>
      <c r="K733" s="209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1"/>
      <c r="AA733" s="463"/>
      <c r="AB733" s="210"/>
      <c r="AC733" s="465"/>
    </row>
    <row r="734" customFormat="false" ht="14.25" hidden="false" customHeight="false" outlineLevel="0" collapsed="false">
      <c r="A734" s="480"/>
      <c r="B734" s="481"/>
      <c r="C734" s="481"/>
      <c r="D734" s="35"/>
      <c r="E734" s="463"/>
      <c r="F734" s="210"/>
      <c r="G734" s="210"/>
      <c r="H734" s="210"/>
      <c r="I734" s="210"/>
      <c r="J734" s="464"/>
      <c r="K734" s="209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1"/>
      <c r="AA734" s="463"/>
      <c r="AB734" s="210"/>
      <c r="AC734" s="465"/>
    </row>
    <row r="735" customFormat="false" ht="14.25" hidden="false" customHeight="false" outlineLevel="0" collapsed="false">
      <c r="A735" s="480"/>
      <c r="B735" s="481"/>
      <c r="C735" s="481"/>
      <c r="D735" s="35"/>
      <c r="E735" s="463"/>
      <c r="F735" s="210"/>
      <c r="G735" s="210"/>
      <c r="H735" s="210"/>
      <c r="I735" s="210"/>
      <c r="J735" s="464"/>
      <c r="K735" s="209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1"/>
      <c r="AA735" s="463"/>
      <c r="AB735" s="210"/>
      <c r="AC735" s="465"/>
    </row>
    <row r="736" customFormat="false" ht="14.25" hidden="false" customHeight="false" outlineLevel="0" collapsed="false">
      <c r="A736" s="480"/>
      <c r="B736" s="481"/>
      <c r="C736" s="481"/>
      <c r="D736" s="35"/>
      <c r="E736" s="463"/>
      <c r="F736" s="210"/>
      <c r="G736" s="210"/>
      <c r="H736" s="210"/>
      <c r="I736" s="210"/>
      <c r="J736" s="464"/>
      <c r="K736" s="209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1"/>
      <c r="AA736" s="463"/>
      <c r="AB736" s="210"/>
      <c r="AC736" s="465"/>
    </row>
    <row r="737" customFormat="false" ht="14.25" hidden="false" customHeight="false" outlineLevel="0" collapsed="false">
      <c r="A737" s="480"/>
      <c r="B737" s="481"/>
      <c r="C737" s="481"/>
      <c r="D737" s="35"/>
      <c r="E737" s="463"/>
      <c r="F737" s="210"/>
      <c r="G737" s="210"/>
      <c r="H737" s="210"/>
      <c r="I737" s="210"/>
      <c r="J737" s="464"/>
      <c r="K737" s="209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1"/>
      <c r="AA737" s="463"/>
      <c r="AB737" s="210"/>
      <c r="AC737" s="465"/>
    </row>
    <row r="738" customFormat="false" ht="14.25" hidden="false" customHeight="false" outlineLevel="0" collapsed="false">
      <c r="A738" s="480"/>
      <c r="B738" s="481"/>
      <c r="C738" s="481"/>
      <c r="D738" s="35"/>
      <c r="E738" s="463"/>
      <c r="F738" s="210"/>
      <c r="G738" s="210"/>
      <c r="H738" s="210"/>
      <c r="I738" s="210"/>
      <c r="J738" s="464"/>
      <c r="K738" s="209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1"/>
      <c r="AA738" s="463"/>
      <c r="AB738" s="210"/>
      <c r="AC738" s="465"/>
    </row>
    <row r="739" customFormat="false" ht="14.25" hidden="false" customHeight="false" outlineLevel="0" collapsed="false">
      <c r="A739" s="480"/>
      <c r="B739" s="481"/>
      <c r="C739" s="481"/>
      <c r="D739" s="35"/>
      <c r="E739" s="463"/>
      <c r="F739" s="210"/>
      <c r="G739" s="210"/>
      <c r="H739" s="210"/>
      <c r="I739" s="210"/>
      <c r="J739" s="464"/>
      <c r="K739" s="209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1"/>
      <c r="AA739" s="463"/>
      <c r="AB739" s="210"/>
      <c r="AC739" s="465"/>
    </row>
    <row r="740" customFormat="false" ht="14.25" hidden="false" customHeight="false" outlineLevel="0" collapsed="false">
      <c r="A740" s="480"/>
      <c r="B740" s="481"/>
      <c r="C740" s="481"/>
      <c r="D740" s="35"/>
      <c r="E740" s="463"/>
      <c r="F740" s="210"/>
      <c r="G740" s="210"/>
      <c r="H740" s="210"/>
      <c r="I740" s="210"/>
      <c r="J740" s="464"/>
      <c r="K740" s="209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1"/>
      <c r="AA740" s="463"/>
      <c r="AB740" s="210"/>
      <c r="AC740" s="465"/>
    </row>
    <row r="741" customFormat="false" ht="14.25" hidden="false" customHeight="false" outlineLevel="0" collapsed="false">
      <c r="A741" s="480"/>
      <c r="B741" s="481"/>
      <c r="C741" s="481"/>
      <c r="D741" s="35"/>
      <c r="E741" s="463"/>
      <c r="F741" s="210"/>
      <c r="G741" s="210"/>
      <c r="H741" s="210"/>
      <c r="I741" s="210"/>
      <c r="J741" s="464"/>
      <c r="K741" s="209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1"/>
      <c r="AA741" s="463"/>
      <c r="AB741" s="210"/>
      <c r="AC741" s="465"/>
    </row>
    <row r="742" customFormat="false" ht="14.25" hidden="false" customHeight="false" outlineLevel="0" collapsed="false">
      <c r="A742" s="480"/>
      <c r="B742" s="481"/>
      <c r="C742" s="481"/>
      <c r="D742" s="35"/>
      <c r="E742" s="463"/>
      <c r="F742" s="210"/>
      <c r="G742" s="210"/>
      <c r="H742" s="210"/>
      <c r="I742" s="210"/>
      <c r="J742" s="464"/>
      <c r="K742" s="209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1"/>
      <c r="AA742" s="463"/>
      <c r="AB742" s="210"/>
      <c r="AC742" s="465"/>
    </row>
    <row r="743" customFormat="false" ht="14.25" hidden="false" customHeight="false" outlineLevel="0" collapsed="false">
      <c r="A743" s="480"/>
      <c r="B743" s="481"/>
      <c r="C743" s="481"/>
      <c r="D743" s="35"/>
      <c r="E743" s="463"/>
      <c r="F743" s="210"/>
      <c r="G743" s="210"/>
      <c r="H743" s="210"/>
      <c r="I743" s="210"/>
      <c r="J743" s="464"/>
      <c r="K743" s="209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1"/>
      <c r="AA743" s="463"/>
      <c r="AB743" s="210"/>
      <c r="AC743" s="465"/>
    </row>
    <row r="744" customFormat="false" ht="14.25" hidden="false" customHeight="false" outlineLevel="0" collapsed="false">
      <c r="A744" s="480"/>
      <c r="B744" s="481"/>
      <c r="C744" s="481"/>
      <c r="D744" s="35"/>
      <c r="E744" s="463"/>
      <c r="F744" s="210"/>
      <c r="G744" s="210"/>
      <c r="H744" s="210"/>
      <c r="I744" s="210"/>
      <c r="J744" s="464"/>
      <c r="K744" s="209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1"/>
      <c r="AA744" s="463"/>
      <c r="AB744" s="210"/>
      <c r="AC744" s="465"/>
    </row>
    <row r="745" customFormat="false" ht="14.25" hidden="false" customHeight="false" outlineLevel="0" collapsed="false">
      <c r="A745" s="480"/>
      <c r="B745" s="481"/>
      <c r="C745" s="481"/>
      <c r="D745" s="35"/>
      <c r="E745" s="463"/>
      <c r="F745" s="210"/>
      <c r="G745" s="210"/>
      <c r="H745" s="210"/>
      <c r="I745" s="210"/>
      <c r="J745" s="464"/>
      <c r="K745" s="209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1"/>
      <c r="AA745" s="463"/>
      <c r="AB745" s="210"/>
      <c r="AC745" s="465"/>
    </row>
    <row r="746" customFormat="false" ht="14.25" hidden="false" customHeight="false" outlineLevel="0" collapsed="false">
      <c r="A746" s="480"/>
      <c r="B746" s="481"/>
      <c r="C746" s="481"/>
      <c r="D746" s="35"/>
      <c r="E746" s="463"/>
      <c r="F746" s="210"/>
      <c r="G746" s="210"/>
      <c r="H746" s="210"/>
      <c r="I746" s="210"/>
      <c r="J746" s="464"/>
      <c r="K746" s="209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1"/>
      <c r="AA746" s="463"/>
      <c r="AB746" s="210"/>
      <c r="AC746" s="465"/>
    </row>
    <row r="747" customFormat="false" ht="14.25" hidden="false" customHeight="false" outlineLevel="0" collapsed="false">
      <c r="A747" s="480"/>
      <c r="B747" s="481"/>
      <c r="C747" s="481"/>
      <c r="D747" s="35"/>
      <c r="E747" s="463"/>
      <c r="F747" s="210"/>
      <c r="G747" s="210"/>
      <c r="H747" s="210"/>
      <c r="I747" s="210"/>
      <c r="J747" s="464"/>
      <c r="K747" s="209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1"/>
      <c r="AA747" s="463"/>
      <c r="AB747" s="210"/>
      <c r="AC747" s="465"/>
    </row>
    <row r="748" customFormat="false" ht="14.25" hidden="false" customHeight="false" outlineLevel="0" collapsed="false">
      <c r="A748" s="480"/>
      <c r="B748" s="481"/>
      <c r="C748" s="481"/>
      <c r="D748" s="35"/>
      <c r="E748" s="463"/>
      <c r="F748" s="210"/>
      <c r="G748" s="210"/>
      <c r="H748" s="210"/>
      <c r="I748" s="210"/>
      <c r="J748" s="464"/>
      <c r="K748" s="209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1"/>
      <c r="AA748" s="463"/>
      <c r="AB748" s="210"/>
      <c r="AC748" s="465"/>
    </row>
    <row r="749" customFormat="false" ht="14.25" hidden="false" customHeight="false" outlineLevel="0" collapsed="false">
      <c r="A749" s="480"/>
      <c r="B749" s="481"/>
      <c r="C749" s="481"/>
      <c r="D749" s="35"/>
      <c r="E749" s="463"/>
      <c r="F749" s="210"/>
      <c r="G749" s="210"/>
      <c r="H749" s="210"/>
      <c r="I749" s="210"/>
      <c r="J749" s="464"/>
      <c r="K749" s="209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1"/>
      <c r="AA749" s="463"/>
      <c r="AB749" s="210"/>
      <c r="AC749" s="465"/>
    </row>
    <row r="750" customFormat="false" ht="14.25" hidden="false" customHeight="false" outlineLevel="0" collapsed="false">
      <c r="A750" s="480"/>
      <c r="B750" s="481"/>
      <c r="C750" s="481"/>
      <c r="D750" s="35"/>
      <c r="E750" s="463"/>
      <c r="F750" s="210"/>
      <c r="G750" s="210"/>
      <c r="H750" s="210"/>
      <c r="I750" s="210"/>
      <c r="J750" s="464"/>
      <c r="K750" s="209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1"/>
      <c r="AA750" s="463"/>
      <c r="AB750" s="210"/>
      <c r="AC750" s="465"/>
    </row>
    <row r="751" customFormat="false" ht="14.25" hidden="false" customHeight="false" outlineLevel="0" collapsed="false">
      <c r="A751" s="480"/>
      <c r="B751" s="481"/>
      <c r="C751" s="481"/>
      <c r="D751" s="35"/>
      <c r="E751" s="463"/>
      <c r="F751" s="210"/>
      <c r="G751" s="210"/>
      <c r="H751" s="210"/>
      <c r="I751" s="210"/>
      <c r="J751" s="464"/>
      <c r="K751" s="209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1"/>
      <c r="AA751" s="463"/>
      <c r="AB751" s="210"/>
      <c r="AC751" s="465"/>
    </row>
    <row r="752" customFormat="false" ht="14.25" hidden="false" customHeight="false" outlineLevel="0" collapsed="false">
      <c r="A752" s="480"/>
      <c r="B752" s="481"/>
      <c r="C752" s="481"/>
      <c r="D752" s="35"/>
      <c r="E752" s="463"/>
      <c r="F752" s="210"/>
      <c r="G752" s="210"/>
      <c r="H752" s="210"/>
      <c r="I752" s="210"/>
      <c r="J752" s="464"/>
      <c r="K752" s="209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1"/>
      <c r="AA752" s="463"/>
      <c r="AB752" s="210"/>
      <c r="AC752" s="465"/>
    </row>
    <row r="753" customFormat="false" ht="14.25" hidden="false" customHeight="false" outlineLevel="0" collapsed="false">
      <c r="A753" s="480"/>
      <c r="B753" s="481"/>
      <c r="C753" s="481"/>
      <c r="D753" s="35"/>
      <c r="E753" s="463"/>
      <c r="F753" s="210"/>
      <c r="G753" s="210"/>
      <c r="H753" s="210"/>
      <c r="I753" s="210"/>
      <c r="J753" s="464"/>
      <c r="K753" s="209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1"/>
      <c r="AA753" s="463"/>
      <c r="AB753" s="210"/>
      <c r="AC753" s="465"/>
    </row>
    <row r="754" customFormat="false" ht="14.25" hidden="false" customHeight="false" outlineLevel="0" collapsed="false">
      <c r="A754" s="480"/>
      <c r="B754" s="481"/>
      <c r="C754" s="481"/>
      <c r="D754" s="35"/>
      <c r="E754" s="463"/>
      <c r="F754" s="210"/>
      <c r="G754" s="210"/>
      <c r="H754" s="210"/>
      <c r="I754" s="210"/>
      <c r="J754" s="464"/>
      <c r="K754" s="209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1"/>
      <c r="AA754" s="463"/>
      <c r="AB754" s="210"/>
      <c r="AC754" s="465"/>
    </row>
    <row r="755" customFormat="false" ht="14.25" hidden="false" customHeight="false" outlineLevel="0" collapsed="false">
      <c r="A755" s="480"/>
      <c r="B755" s="481"/>
      <c r="C755" s="481"/>
      <c r="D755" s="35"/>
      <c r="E755" s="463"/>
      <c r="F755" s="210"/>
      <c r="G755" s="210"/>
      <c r="H755" s="210"/>
      <c r="I755" s="210"/>
      <c r="J755" s="464"/>
      <c r="K755" s="209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1"/>
      <c r="AA755" s="463"/>
      <c r="AB755" s="210"/>
      <c r="AC755" s="465"/>
    </row>
    <row r="756" customFormat="false" ht="14.25" hidden="false" customHeight="false" outlineLevel="0" collapsed="false">
      <c r="A756" s="480"/>
      <c r="B756" s="481"/>
      <c r="C756" s="481"/>
      <c r="D756" s="35"/>
      <c r="E756" s="463"/>
      <c r="F756" s="210"/>
      <c r="G756" s="210"/>
      <c r="H756" s="210"/>
      <c r="I756" s="210"/>
      <c r="J756" s="464"/>
      <c r="K756" s="209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1"/>
      <c r="AA756" s="463"/>
      <c r="AB756" s="210"/>
      <c r="AC756" s="465"/>
    </row>
    <row r="757" customFormat="false" ht="14.25" hidden="false" customHeight="false" outlineLevel="0" collapsed="false">
      <c r="A757" s="480"/>
      <c r="B757" s="481"/>
      <c r="C757" s="481"/>
      <c r="D757" s="35"/>
      <c r="E757" s="463"/>
      <c r="F757" s="210"/>
      <c r="G757" s="210"/>
      <c r="H757" s="210"/>
      <c r="I757" s="210"/>
      <c r="J757" s="464"/>
      <c r="K757" s="209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1"/>
      <c r="AA757" s="463"/>
      <c r="AB757" s="210"/>
      <c r="AC757" s="465"/>
    </row>
    <row r="758" customFormat="false" ht="14.25" hidden="false" customHeight="false" outlineLevel="0" collapsed="false">
      <c r="A758" s="480"/>
      <c r="B758" s="481"/>
      <c r="C758" s="481"/>
      <c r="D758" s="35"/>
      <c r="E758" s="463"/>
      <c r="F758" s="210"/>
      <c r="G758" s="210"/>
      <c r="H758" s="210"/>
      <c r="I758" s="210"/>
      <c r="J758" s="464"/>
      <c r="K758" s="209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1"/>
      <c r="AA758" s="463"/>
      <c r="AB758" s="210"/>
      <c r="AC758" s="465"/>
    </row>
    <row r="759" customFormat="false" ht="14.25" hidden="false" customHeight="false" outlineLevel="0" collapsed="false">
      <c r="A759" s="480"/>
      <c r="B759" s="481"/>
      <c r="C759" s="481"/>
      <c r="D759" s="35"/>
      <c r="E759" s="463"/>
      <c r="F759" s="210"/>
      <c r="G759" s="210"/>
      <c r="H759" s="210"/>
      <c r="I759" s="210"/>
      <c r="J759" s="464"/>
      <c r="K759" s="209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1"/>
      <c r="AA759" s="463"/>
      <c r="AB759" s="210"/>
      <c r="AC759" s="465"/>
    </row>
    <row r="760" customFormat="false" ht="14.25" hidden="false" customHeight="false" outlineLevel="0" collapsed="false">
      <c r="A760" s="480"/>
      <c r="B760" s="481"/>
      <c r="C760" s="481"/>
      <c r="D760" s="35"/>
      <c r="E760" s="463"/>
      <c r="F760" s="210"/>
      <c r="G760" s="210"/>
      <c r="H760" s="210"/>
      <c r="I760" s="210"/>
      <c r="J760" s="464"/>
      <c r="K760" s="209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1"/>
      <c r="AA760" s="463"/>
      <c r="AB760" s="210"/>
      <c r="AC760" s="465"/>
    </row>
    <row r="761" customFormat="false" ht="14.25" hidden="false" customHeight="false" outlineLevel="0" collapsed="false">
      <c r="A761" s="480"/>
      <c r="B761" s="481"/>
      <c r="C761" s="481"/>
      <c r="D761" s="35"/>
      <c r="E761" s="463"/>
      <c r="F761" s="210"/>
      <c r="G761" s="210"/>
      <c r="H761" s="210"/>
      <c r="I761" s="210"/>
      <c r="J761" s="464"/>
      <c r="K761" s="209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1"/>
      <c r="AA761" s="463"/>
      <c r="AB761" s="210"/>
      <c r="AC761" s="465"/>
    </row>
    <row r="762" customFormat="false" ht="14.25" hidden="false" customHeight="false" outlineLevel="0" collapsed="false">
      <c r="A762" s="480"/>
      <c r="B762" s="481"/>
      <c r="C762" s="481"/>
      <c r="D762" s="35"/>
      <c r="E762" s="463"/>
      <c r="F762" s="210"/>
      <c r="G762" s="210"/>
      <c r="H762" s="210"/>
      <c r="I762" s="210"/>
      <c r="J762" s="464"/>
      <c r="K762" s="209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1"/>
      <c r="AA762" s="463"/>
      <c r="AB762" s="210"/>
      <c r="AC762" s="465"/>
    </row>
    <row r="763" customFormat="false" ht="14.25" hidden="false" customHeight="false" outlineLevel="0" collapsed="false">
      <c r="A763" s="480"/>
      <c r="B763" s="481"/>
      <c r="C763" s="481"/>
      <c r="D763" s="35"/>
      <c r="E763" s="463"/>
      <c r="F763" s="210"/>
      <c r="G763" s="210"/>
      <c r="H763" s="210"/>
      <c r="I763" s="210"/>
      <c r="J763" s="464"/>
      <c r="K763" s="209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1"/>
      <c r="AA763" s="463"/>
      <c r="AB763" s="210"/>
      <c r="AC763" s="465"/>
    </row>
    <row r="764" customFormat="false" ht="14.25" hidden="false" customHeight="false" outlineLevel="0" collapsed="false">
      <c r="A764" s="480"/>
      <c r="B764" s="481"/>
      <c r="C764" s="481"/>
      <c r="D764" s="35"/>
      <c r="E764" s="463"/>
      <c r="F764" s="210"/>
      <c r="G764" s="210"/>
      <c r="H764" s="210"/>
      <c r="I764" s="210"/>
      <c r="J764" s="464"/>
      <c r="K764" s="209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1"/>
      <c r="AA764" s="463"/>
      <c r="AB764" s="210"/>
      <c r="AC764" s="465"/>
    </row>
    <row r="765" customFormat="false" ht="14.25" hidden="false" customHeight="false" outlineLevel="0" collapsed="false">
      <c r="A765" s="480"/>
      <c r="B765" s="481"/>
      <c r="C765" s="481"/>
      <c r="D765" s="35"/>
      <c r="E765" s="463"/>
      <c r="F765" s="210"/>
      <c r="G765" s="210"/>
      <c r="H765" s="210"/>
      <c r="I765" s="210"/>
      <c r="J765" s="464"/>
      <c r="K765" s="209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1"/>
      <c r="AA765" s="463"/>
      <c r="AB765" s="210"/>
      <c r="AC765" s="465"/>
    </row>
    <row r="766" customFormat="false" ht="14.25" hidden="false" customHeight="false" outlineLevel="0" collapsed="false">
      <c r="A766" s="480"/>
      <c r="B766" s="481"/>
      <c r="C766" s="481"/>
      <c r="D766" s="35"/>
      <c r="E766" s="463"/>
      <c r="F766" s="210"/>
      <c r="G766" s="210"/>
      <c r="H766" s="210"/>
      <c r="I766" s="210"/>
      <c r="J766" s="464"/>
      <c r="K766" s="209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1"/>
      <c r="AA766" s="463"/>
      <c r="AB766" s="210"/>
      <c r="AC766" s="465"/>
    </row>
    <row r="767" customFormat="false" ht="14.25" hidden="false" customHeight="false" outlineLevel="0" collapsed="false">
      <c r="A767" s="480"/>
      <c r="B767" s="481"/>
      <c r="C767" s="481"/>
      <c r="D767" s="35"/>
      <c r="E767" s="463"/>
      <c r="F767" s="210"/>
      <c r="G767" s="210"/>
      <c r="H767" s="210"/>
      <c r="I767" s="210"/>
      <c r="J767" s="464"/>
      <c r="K767" s="209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1"/>
      <c r="AA767" s="463"/>
      <c r="AB767" s="210"/>
      <c r="AC767" s="465"/>
    </row>
    <row r="768" customFormat="false" ht="14.25" hidden="false" customHeight="false" outlineLevel="0" collapsed="false">
      <c r="A768" s="480"/>
      <c r="B768" s="481"/>
      <c r="C768" s="481"/>
      <c r="D768" s="35"/>
      <c r="E768" s="463"/>
      <c r="F768" s="210"/>
      <c r="G768" s="210"/>
      <c r="H768" s="210"/>
      <c r="I768" s="210"/>
      <c r="J768" s="464"/>
      <c r="K768" s="209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1"/>
      <c r="AA768" s="463"/>
      <c r="AB768" s="210"/>
      <c r="AC768" s="465"/>
    </row>
    <row r="769" customFormat="false" ht="14.25" hidden="false" customHeight="false" outlineLevel="0" collapsed="false">
      <c r="A769" s="480"/>
      <c r="B769" s="481"/>
      <c r="C769" s="481"/>
      <c r="D769" s="35"/>
      <c r="E769" s="463"/>
      <c r="F769" s="210"/>
      <c r="G769" s="210"/>
      <c r="H769" s="210"/>
      <c r="I769" s="210"/>
      <c r="J769" s="464"/>
      <c r="K769" s="209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1"/>
      <c r="AA769" s="463"/>
      <c r="AB769" s="210"/>
      <c r="AC769" s="465"/>
    </row>
    <row r="770" customFormat="false" ht="14.25" hidden="false" customHeight="false" outlineLevel="0" collapsed="false">
      <c r="A770" s="480"/>
      <c r="B770" s="481"/>
      <c r="C770" s="481"/>
      <c r="D770" s="35"/>
      <c r="E770" s="463"/>
      <c r="F770" s="210"/>
      <c r="G770" s="210"/>
      <c r="H770" s="210"/>
      <c r="I770" s="210"/>
      <c r="J770" s="464"/>
      <c r="K770" s="209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1"/>
      <c r="AA770" s="463"/>
      <c r="AB770" s="210"/>
      <c r="AC770" s="465"/>
    </row>
    <row r="771" customFormat="false" ht="14.25" hidden="false" customHeight="false" outlineLevel="0" collapsed="false">
      <c r="A771" s="480"/>
      <c r="B771" s="481"/>
      <c r="C771" s="481"/>
      <c r="D771" s="35"/>
      <c r="E771" s="463"/>
      <c r="F771" s="210"/>
      <c r="G771" s="210"/>
      <c r="H771" s="210"/>
      <c r="I771" s="210"/>
      <c r="J771" s="464"/>
      <c r="K771" s="209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1"/>
      <c r="AA771" s="463"/>
      <c r="AB771" s="210"/>
      <c r="AC771" s="465"/>
    </row>
    <row r="772" customFormat="false" ht="14.25" hidden="false" customHeight="false" outlineLevel="0" collapsed="false">
      <c r="A772" s="480"/>
      <c r="B772" s="481"/>
      <c r="C772" s="481"/>
      <c r="D772" s="35"/>
      <c r="E772" s="463"/>
      <c r="F772" s="210"/>
      <c r="G772" s="210"/>
      <c r="H772" s="210"/>
      <c r="I772" s="210"/>
      <c r="J772" s="464"/>
      <c r="K772" s="209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1"/>
      <c r="AA772" s="463"/>
      <c r="AB772" s="210"/>
      <c r="AC772" s="465"/>
    </row>
    <row r="773" customFormat="false" ht="14.25" hidden="false" customHeight="false" outlineLevel="0" collapsed="false">
      <c r="A773" s="480"/>
      <c r="B773" s="481"/>
      <c r="C773" s="481"/>
      <c r="D773" s="35"/>
      <c r="E773" s="463"/>
      <c r="F773" s="210"/>
      <c r="G773" s="210"/>
      <c r="H773" s="210"/>
      <c r="I773" s="210"/>
      <c r="J773" s="464"/>
      <c r="K773" s="209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1"/>
      <c r="AA773" s="463"/>
      <c r="AB773" s="210"/>
      <c r="AC773" s="465"/>
    </row>
    <row r="774" customFormat="false" ht="14.25" hidden="false" customHeight="false" outlineLevel="0" collapsed="false">
      <c r="A774" s="480"/>
      <c r="B774" s="481"/>
      <c r="C774" s="481"/>
      <c r="D774" s="35"/>
      <c r="E774" s="463"/>
      <c r="F774" s="210"/>
      <c r="G774" s="210"/>
      <c r="H774" s="210"/>
      <c r="I774" s="210"/>
      <c r="J774" s="464"/>
      <c r="K774" s="209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1"/>
      <c r="AA774" s="463"/>
      <c r="AB774" s="210"/>
      <c r="AC774" s="465"/>
    </row>
    <row r="775" customFormat="false" ht="14.25" hidden="false" customHeight="false" outlineLevel="0" collapsed="false">
      <c r="A775" s="480"/>
      <c r="B775" s="481"/>
      <c r="C775" s="481"/>
      <c r="D775" s="35"/>
      <c r="E775" s="463"/>
      <c r="F775" s="210"/>
      <c r="G775" s="210"/>
      <c r="H775" s="210"/>
      <c r="I775" s="210"/>
      <c r="J775" s="464"/>
      <c r="K775" s="209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1"/>
      <c r="AA775" s="463"/>
      <c r="AB775" s="210"/>
      <c r="AC775" s="465"/>
    </row>
    <row r="776" customFormat="false" ht="14.25" hidden="false" customHeight="false" outlineLevel="0" collapsed="false">
      <c r="A776" s="480"/>
      <c r="B776" s="481"/>
      <c r="C776" s="481"/>
      <c r="D776" s="35"/>
      <c r="E776" s="463"/>
      <c r="F776" s="210"/>
      <c r="G776" s="210"/>
      <c r="H776" s="210"/>
      <c r="I776" s="210"/>
      <c r="J776" s="464"/>
      <c r="K776" s="209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1"/>
      <c r="AA776" s="463"/>
      <c r="AB776" s="210"/>
      <c r="AC776" s="465"/>
    </row>
    <row r="777" customFormat="false" ht="14.25" hidden="false" customHeight="false" outlineLevel="0" collapsed="false">
      <c r="A777" s="480"/>
      <c r="B777" s="481"/>
      <c r="C777" s="481"/>
      <c r="D777" s="35"/>
      <c r="E777" s="463"/>
      <c r="F777" s="210"/>
      <c r="G777" s="210"/>
      <c r="H777" s="210"/>
      <c r="I777" s="210"/>
      <c r="J777" s="464"/>
      <c r="K777" s="209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1"/>
      <c r="AA777" s="463"/>
      <c r="AB777" s="210"/>
      <c r="AC777" s="465"/>
    </row>
    <row r="778" customFormat="false" ht="14.25" hidden="false" customHeight="false" outlineLevel="0" collapsed="false">
      <c r="A778" s="480"/>
      <c r="B778" s="481"/>
      <c r="C778" s="481"/>
      <c r="D778" s="35"/>
      <c r="E778" s="463"/>
      <c r="F778" s="210"/>
      <c r="G778" s="210"/>
      <c r="H778" s="210"/>
      <c r="I778" s="210"/>
      <c r="J778" s="464"/>
      <c r="K778" s="209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1"/>
      <c r="AA778" s="463"/>
      <c r="AB778" s="210"/>
      <c r="AC778" s="465"/>
    </row>
    <row r="779" customFormat="false" ht="14.25" hidden="false" customHeight="false" outlineLevel="0" collapsed="false">
      <c r="A779" s="480"/>
      <c r="B779" s="481"/>
      <c r="C779" s="481"/>
      <c r="D779" s="35"/>
      <c r="E779" s="463"/>
      <c r="F779" s="210"/>
      <c r="G779" s="210"/>
      <c r="H779" s="210"/>
      <c r="I779" s="210"/>
      <c r="J779" s="464"/>
      <c r="K779" s="209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1"/>
      <c r="AA779" s="463"/>
      <c r="AB779" s="210"/>
      <c r="AC779" s="465"/>
    </row>
    <row r="780" customFormat="false" ht="14.25" hidden="false" customHeight="false" outlineLevel="0" collapsed="false">
      <c r="A780" s="480"/>
      <c r="B780" s="481"/>
      <c r="C780" s="481"/>
      <c r="D780" s="35"/>
      <c r="E780" s="463"/>
      <c r="F780" s="210"/>
      <c r="G780" s="210"/>
      <c r="H780" s="210"/>
      <c r="I780" s="210"/>
      <c r="J780" s="464"/>
      <c r="K780" s="209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1"/>
      <c r="AA780" s="463"/>
      <c r="AB780" s="210"/>
      <c r="AC780" s="465"/>
    </row>
    <row r="781" customFormat="false" ht="14.25" hidden="false" customHeight="false" outlineLevel="0" collapsed="false">
      <c r="A781" s="480"/>
      <c r="B781" s="481"/>
      <c r="C781" s="481"/>
      <c r="D781" s="35"/>
      <c r="E781" s="463"/>
      <c r="F781" s="210"/>
      <c r="G781" s="210"/>
      <c r="H781" s="210"/>
      <c r="I781" s="210"/>
      <c r="J781" s="464"/>
      <c r="K781" s="209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1"/>
      <c r="AA781" s="463"/>
      <c r="AB781" s="210"/>
      <c r="AC781" s="465"/>
    </row>
    <row r="782" customFormat="false" ht="14.25" hidden="false" customHeight="false" outlineLevel="0" collapsed="false">
      <c r="A782" s="480"/>
      <c r="B782" s="481"/>
      <c r="C782" s="481"/>
      <c r="D782" s="35"/>
      <c r="E782" s="463"/>
      <c r="F782" s="210"/>
      <c r="G782" s="210"/>
      <c r="H782" s="210"/>
      <c r="I782" s="210"/>
      <c r="J782" s="464"/>
      <c r="K782" s="209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1"/>
      <c r="AA782" s="463"/>
      <c r="AB782" s="210"/>
      <c r="AC782" s="465"/>
    </row>
    <row r="783" customFormat="false" ht="14.25" hidden="false" customHeight="false" outlineLevel="0" collapsed="false">
      <c r="A783" s="480"/>
      <c r="B783" s="481"/>
      <c r="C783" s="481"/>
      <c r="D783" s="35"/>
      <c r="E783" s="463"/>
      <c r="F783" s="210"/>
      <c r="G783" s="210"/>
      <c r="H783" s="210"/>
      <c r="I783" s="210"/>
      <c r="J783" s="464"/>
      <c r="K783" s="209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1"/>
      <c r="AA783" s="463"/>
      <c r="AB783" s="210"/>
      <c r="AC783" s="465"/>
    </row>
    <row r="784" customFormat="false" ht="14.25" hidden="false" customHeight="false" outlineLevel="0" collapsed="false">
      <c r="A784" s="480"/>
      <c r="B784" s="481"/>
      <c r="C784" s="481"/>
      <c r="D784" s="35"/>
      <c r="E784" s="463"/>
      <c r="F784" s="210"/>
      <c r="G784" s="210"/>
      <c r="H784" s="210"/>
      <c r="I784" s="210"/>
      <c r="J784" s="464"/>
      <c r="K784" s="209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1"/>
      <c r="AA784" s="463"/>
      <c r="AB784" s="210"/>
      <c r="AC784" s="465"/>
    </row>
    <row r="785" customFormat="false" ht="14.25" hidden="false" customHeight="false" outlineLevel="0" collapsed="false">
      <c r="A785" s="480"/>
      <c r="B785" s="481"/>
      <c r="C785" s="481"/>
      <c r="D785" s="35"/>
      <c r="E785" s="463"/>
      <c r="F785" s="210"/>
      <c r="G785" s="210"/>
      <c r="H785" s="210"/>
      <c r="I785" s="210"/>
      <c r="J785" s="464"/>
      <c r="K785" s="209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1"/>
      <c r="AA785" s="463"/>
      <c r="AB785" s="210"/>
      <c r="AC785" s="465"/>
    </row>
    <row r="786" customFormat="false" ht="14.25" hidden="false" customHeight="false" outlineLevel="0" collapsed="false">
      <c r="A786" s="480"/>
      <c r="B786" s="481"/>
      <c r="C786" s="481"/>
      <c r="D786" s="35"/>
      <c r="E786" s="463"/>
      <c r="F786" s="210"/>
      <c r="G786" s="210"/>
      <c r="H786" s="210"/>
      <c r="I786" s="210"/>
      <c r="J786" s="464"/>
      <c r="K786" s="209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1"/>
      <c r="AA786" s="463"/>
      <c r="AB786" s="210"/>
      <c r="AC786" s="465"/>
    </row>
    <row r="787" customFormat="false" ht="14.25" hidden="false" customHeight="false" outlineLevel="0" collapsed="false">
      <c r="A787" s="480"/>
      <c r="B787" s="481"/>
      <c r="C787" s="481"/>
      <c r="D787" s="35"/>
      <c r="E787" s="463"/>
      <c r="F787" s="210"/>
      <c r="G787" s="210"/>
      <c r="H787" s="210"/>
      <c r="I787" s="210"/>
      <c r="J787" s="464"/>
      <c r="K787" s="209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1"/>
      <c r="AA787" s="463"/>
      <c r="AB787" s="210"/>
      <c r="AC787" s="465"/>
    </row>
    <row r="788" customFormat="false" ht="14.25" hidden="false" customHeight="false" outlineLevel="0" collapsed="false">
      <c r="A788" s="480"/>
      <c r="B788" s="481"/>
      <c r="C788" s="481"/>
      <c r="D788" s="35"/>
      <c r="E788" s="463"/>
      <c r="F788" s="210"/>
      <c r="G788" s="210"/>
      <c r="H788" s="210"/>
      <c r="I788" s="210"/>
      <c r="J788" s="464"/>
      <c r="K788" s="209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1"/>
      <c r="AA788" s="463"/>
      <c r="AB788" s="210"/>
      <c r="AC788" s="465"/>
    </row>
    <row r="789" customFormat="false" ht="14.25" hidden="false" customHeight="false" outlineLevel="0" collapsed="false">
      <c r="A789" s="480"/>
      <c r="B789" s="481"/>
      <c r="C789" s="481"/>
      <c r="D789" s="35"/>
      <c r="E789" s="463"/>
      <c r="F789" s="210"/>
      <c r="G789" s="210"/>
      <c r="H789" s="210"/>
      <c r="I789" s="210"/>
      <c r="J789" s="464"/>
      <c r="K789" s="209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1"/>
      <c r="AA789" s="463"/>
      <c r="AB789" s="210"/>
      <c r="AC789" s="465"/>
    </row>
    <row r="790" customFormat="false" ht="14.25" hidden="false" customHeight="false" outlineLevel="0" collapsed="false">
      <c r="A790" s="480"/>
      <c r="B790" s="481"/>
      <c r="C790" s="481"/>
      <c r="D790" s="35"/>
      <c r="E790" s="463"/>
      <c r="F790" s="210"/>
      <c r="G790" s="210"/>
      <c r="H790" s="210"/>
      <c r="I790" s="210"/>
      <c r="J790" s="464"/>
      <c r="K790" s="209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1"/>
      <c r="AA790" s="463"/>
      <c r="AB790" s="210"/>
      <c r="AC790" s="465"/>
    </row>
    <row r="791" customFormat="false" ht="14.25" hidden="false" customHeight="false" outlineLevel="0" collapsed="false">
      <c r="A791" s="480"/>
      <c r="B791" s="481"/>
      <c r="C791" s="481"/>
      <c r="D791" s="35"/>
      <c r="E791" s="463"/>
      <c r="F791" s="210"/>
      <c r="G791" s="210"/>
      <c r="H791" s="210"/>
      <c r="I791" s="210"/>
      <c r="J791" s="464"/>
      <c r="K791" s="209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1"/>
      <c r="AA791" s="463"/>
      <c r="AB791" s="210"/>
      <c r="AC791" s="465"/>
    </row>
    <row r="792" customFormat="false" ht="14.25" hidden="false" customHeight="false" outlineLevel="0" collapsed="false">
      <c r="A792" s="480"/>
      <c r="B792" s="481"/>
      <c r="C792" s="481"/>
      <c r="D792" s="35"/>
      <c r="E792" s="463"/>
      <c r="F792" s="210"/>
      <c r="G792" s="210"/>
      <c r="H792" s="210"/>
      <c r="I792" s="210"/>
      <c r="J792" s="464"/>
      <c r="K792" s="209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1"/>
      <c r="AA792" s="463"/>
      <c r="AB792" s="210"/>
      <c r="AC792" s="465"/>
    </row>
    <row r="793" customFormat="false" ht="14.25" hidden="false" customHeight="false" outlineLevel="0" collapsed="false">
      <c r="A793" s="480"/>
      <c r="B793" s="481"/>
      <c r="C793" s="481"/>
      <c r="D793" s="35"/>
      <c r="E793" s="463"/>
      <c r="F793" s="210"/>
      <c r="G793" s="210"/>
      <c r="H793" s="210"/>
      <c r="I793" s="210"/>
      <c r="J793" s="464"/>
      <c r="K793" s="209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1"/>
      <c r="AA793" s="463"/>
      <c r="AB793" s="210"/>
      <c r="AC793" s="465"/>
    </row>
    <row r="794" customFormat="false" ht="14.25" hidden="false" customHeight="false" outlineLevel="0" collapsed="false">
      <c r="A794" s="480"/>
      <c r="B794" s="481"/>
      <c r="C794" s="481"/>
      <c r="D794" s="35"/>
      <c r="E794" s="463"/>
      <c r="F794" s="210"/>
      <c r="G794" s="210"/>
      <c r="H794" s="210"/>
      <c r="I794" s="210"/>
      <c r="J794" s="464"/>
      <c r="K794" s="209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1"/>
      <c r="AA794" s="463"/>
      <c r="AB794" s="210"/>
      <c r="AC794" s="465"/>
    </row>
    <row r="795" customFormat="false" ht="14.25" hidden="false" customHeight="false" outlineLevel="0" collapsed="false">
      <c r="A795" s="480"/>
      <c r="B795" s="481"/>
      <c r="C795" s="481"/>
      <c r="D795" s="35"/>
      <c r="E795" s="463"/>
      <c r="F795" s="210"/>
      <c r="G795" s="210"/>
      <c r="H795" s="210"/>
      <c r="I795" s="210"/>
      <c r="J795" s="464"/>
      <c r="K795" s="209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1"/>
      <c r="AA795" s="463"/>
      <c r="AB795" s="210"/>
      <c r="AC795" s="465"/>
    </row>
    <row r="796" customFormat="false" ht="14.25" hidden="false" customHeight="false" outlineLevel="0" collapsed="false">
      <c r="A796" s="480"/>
      <c r="B796" s="481"/>
      <c r="C796" s="481"/>
      <c r="D796" s="35"/>
      <c r="E796" s="463"/>
      <c r="F796" s="210"/>
      <c r="G796" s="210"/>
      <c r="H796" s="210"/>
      <c r="I796" s="210"/>
      <c r="J796" s="464"/>
      <c r="K796" s="209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1"/>
      <c r="AA796" s="463"/>
      <c r="AB796" s="210"/>
      <c r="AC796" s="465"/>
    </row>
    <row r="797" customFormat="false" ht="14.25" hidden="false" customHeight="false" outlineLevel="0" collapsed="false">
      <c r="A797" s="480"/>
      <c r="B797" s="481"/>
      <c r="C797" s="481"/>
      <c r="D797" s="35"/>
      <c r="E797" s="463"/>
      <c r="F797" s="210"/>
      <c r="G797" s="210"/>
      <c r="H797" s="210"/>
      <c r="I797" s="210"/>
      <c r="J797" s="464"/>
      <c r="K797" s="209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1"/>
      <c r="AA797" s="463"/>
      <c r="AB797" s="210"/>
      <c r="AC797" s="465"/>
    </row>
    <row r="798" customFormat="false" ht="14.25" hidden="false" customHeight="false" outlineLevel="0" collapsed="false">
      <c r="A798" s="480"/>
      <c r="B798" s="481"/>
      <c r="C798" s="481"/>
      <c r="D798" s="35"/>
      <c r="E798" s="463"/>
      <c r="F798" s="210"/>
      <c r="G798" s="210"/>
      <c r="H798" s="210"/>
      <c r="I798" s="210"/>
      <c r="J798" s="464"/>
      <c r="K798" s="209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1"/>
      <c r="AA798" s="463"/>
      <c r="AB798" s="210"/>
      <c r="AC798" s="465"/>
    </row>
    <row r="799" customFormat="false" ht="14.25" hidden="false" customHeight="false" outlineLevel="0" collapsed="false">
      <c r="A799" s="480"/>
      <c r="B799" s="481"/>
      <c r="C799" s="481"/>
      <c r="D799" s="35"/>
      <c r="E799" s="463"/>
      <c r="F799" s="210"/>
      <c r="G799" s="210"/>
      <c r="H799" s="210"/>
      <c r="I799" s="210"/>
      <c r="J799" s="464"/>
      <c r="K799" s="209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1"/>
      <c r="AA799" s="463"/>
      <c r="AB799" s="210"/>
      <c r="AC799" s="465"/>
    </row>
    <row r="800" customFormat="false" ht="14.25" hidden="false" customHeight="false" outlineLevel="0" collapsed="false">
      <c r="A800" s="480"/>
      <c r="B800" s="481"/>
      <c r="C800" s="481"/>
      <c r="D800" s="35"/>
      <c r="E800" s="463"/>
      <c r="F800" s="210"/>
      <c r="G800" s="210"/>
      <c r="H800" s="210"/>
      <c r="I800" s="210"/>
      <c r="J800" s="464"/>
      <c r="K800" s="209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1"/>
      <c r="AA800" s="463"/>
      <c r="AB800" s="210"/>
      <c r="AC800" s="465"/>
    </row>
    <row r="801" customFormat="false" ht="14.25" hidden="false" customHeight="false" outlineLevel="0" collapsed="false">
      <c r="A801" s="480"/>
      <c r="B801" s="481"/>
      <c r="C801" s="481"/>
      <c r="D801" s="35"/>
      <c r="E801" s="463"/>
      <c r="F801" s="210"/>
      <c r="G801" s="210"/>
      <c r="H801" s="210"/>
      <c r="I801" s="210"/>
      <c r="J801" s="464"/>
      <c r="K801" s="209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1"/>
      <c r="AA801" s="463"/>
      <c r="AB801" s="210"/>
      <c r="AC801" s="465"/>
    </row>
    <row r="802" customFormat="false" ht="14.25" hidden="false" customHeight="false" outlineLevel="0" collapsed="false">
      <c r="A802" s="480"/>
      <c r="B802" s="481"/>
      <c r="C802" s="481"/>
      <c r="D802" s="35"/>
      <c r="E802" s="463"/>
      <c r="F802" s="210"/>
      <c r="G802" s="210"/>
      <c r="H802" s="210"/>
      <c r="I802" s="210"/>
      <c r="J802" s="464"/>
      <c r="K802" s="209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1"/>
      <c r="AA802" s="463"/>
      <c r="AB802" s="210"/>
      <c r="AC802" s="465"/>
    </row>
    <row r="803" customFormat="false" ht="14.25" hidden="false" customHeight="false" outlineLevel="0" collapsed="false">
      <c r="A803" s="480"/>
      <c r="B803" s="481"/>
      <c r="C803" s="481"/>
      <c r="D803" s="35"/>
      <c r="E803" s="463"/>
      <c r="F803" s="210"/>
      <c r="G803" s="210"/>
      <c r="H803" s="210"/>
      <c r="I803" s="210"/>
      <c r="J803" s="464"/>
      <c r="K803" s="209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1"/>
      <c r="AA803" s="463"/>
      <c r="AB803" s="210"/>
      <c r="AC803" s="465"/>
    </row>
    <row r="804" customFormat="false" ht="14.25" hidden="false" customHeight="false" outlineLevel="0" collapsed="false">
      <c r="A804" s="480"/>
      <c r="B804" s="481"/>
      <c r="C804" s="481"/>
      <c r="D804" s="35"/>
      <c r="E804" s="463"/>
      <c r="F804" s="210"/>
      <c r="G804" s="210"/>
      <c r="H804" s="210"/>
      <c r="I804" s="210"/>
      <c r="J804" s="464"/>
      <c r="K804" s="209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1"/>
      <c r="AA804" s="463"/>
      <c r="AB804" s="210"/>
      <c r="AC804" s="465"/>
    </row>
    <row r="805" customFormat="false" ht="14.25" hidden="false" customHeight="false" outlineLevel="0" collapsed="false">
      <c r="A805" s="480"/>
      <c r="B805" s="481"/>
      <c r="C805" s="481"/>
      <c r="D805" s="35"/>
      <c r="E805" s="463"/>
      <c r="F805" s="210"/>
      <c r="G805" s="210"/>
      <c r="H805" s="210"/>
      <c r="I805" s="210"/>
      <c r="J805" s="464"/>
      <c r="K805" s="209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1"/>
      <c r="AA805" s="463"/>
      <c r="AB805" s="210"/>
      <c r="AC805" s="465"/>
    </row>
    <row r="806" customFormat="false" ht="14.25" hidden="false" customHeight="false" outlineLevel="0" collapsed="false">
      <c r="A806" s="480"/>
      <c r="B806" s="481"/>
      <c r="C806" s="481"/>
      <c r="D806" s="35"/>
      <c r="E806" s="463"/>
      <c r="F806" s="210"/>
      <c r="G806" s="210"/>
      <c r="H806" s="210"/>
      <c r="I806" s="210"/>
      <c r="J806" s="464"/>
      <c r="K806" s="209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1"/>
      <c r="AA806" s="463"/>
      <c r="AB806" s="210"/>
      <c r="AC806" s="465"/>
    </row>
    <row r="807" customFormat="false" ht="14.25" hidden="false" customHeight="false" outlineLevel="0" collapsed="false">
      <c r="A807" s="480"/>
      <c r="B807" s="481"/>
      <c r="C807" s="481"/>
      <c r="D807" s="35"/>
      <c r="E807" s="463"/>
      <c r="F807" s="210"/>
      <c r="G807" s="210"/>
      <c r="H807" s="210"/>
      <c r="I807" s="210"/>
      <c r="J807" s="464"/>
      <c r="K807" s="209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1"/>
      <c r="AA807" s="463"/>
      <c r="AB807" s="210"/>
      <c r="AC807" s="465"/>
    </row>
    <row r="808" customFormat="false" ht="14.25" hidden="false" customHeight="false" outlineLevel="0" collapsed="false">
      <c r="A808" s="480"/>
      <c r="B808" s="481"/>
      <c r="C808" s="481"/>
      <c r="D808" s="35"/>
      <c r="E808" s="463"/>
      <c r="F808" s="210"/>
      <c r="G808" s="210"/>
      <c r="H808" s="210"/>
      <c r="I808" s="210"/>
      <c r="J808" s="464"/>
      <c r="K808" s="209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1"/>
      <c r="AA808" s="463"/>
      <c r="AB808" s="210"/>
      <c r="AC808" s="465"/>
    </row>
    <row r="809" customFormat="false" ht="14.25" hidden="false" customHeight="false" outlineLevel="0" collapsed="false">
      <c r="A809" s="480"/>
      <c r="B809" s="481"/>
      <c r="C809" s="481"/>
      <c r="D809" s="35"/>
      <c r="E809" s="463"/>
      <c r="F809" s="210"/>
      <c r="G809" s="210"/>
      <c r="H809" s="210"/>
      <c r="I809" s="210"/>
      <c r="J809" s="464"/>
      <c r="K809" s="209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1"/>
      <c r="AA809" s="463"/>
      <c r="AB809" s="210"/>
      <c r="AC809" s="465"/>
    </row>
    <row r="810" customFormat="false" ht="14.25" hidden="false" customHeight="false" outlineLevel="0" collapsed="false">
      <c r="A810" s="480"/>
      <c r="B810" s="481"/>
      <c r="C810" s="481"/>
      <c r="D810" s="35"/>
      <c r="E810" s="463"/>
      <c r="F810" s="210"/>
      <c r="G810" s="210"/>
      <c r="H810" s="210"/>
      <c r="I810" s="210"/>
      <c r="J810" s="464"/>
      <c r="K810" s="209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1"/>
      <c r="AA810" s="463"/>
      <c r="AB810" s="210"/>
      <c r="AC810" s="465"/>
    </row>
    <row r="811" customFormat="false" ht="14.25" hidden="false" customHeight="false" outlineLevel="0" collapsed="false">
      <c r="A811" s="480"/>
      <c r="B811" s="481"/>
      <c r="C811" s="481"/>
      <c r="D811" s="35"/>
      <c r="E811" s="463"/>
      <c r="F811" s="210"/>
      <c r="G811" s="210"/>
      <c r="H811" s="210"/>
      <c r="I811" s="210"/>
      <c r="J811" s="464"/>
      <c r="K811" s="209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1"/>
      <c r="AA811" s="463"/>
      <c r="AB811" s="210"/>
      <c r="AC811" s="465"/>
    </row>
    <row r="812" customFormat="false" ht="14.25" hidden="false" customHeight="false" outlineLevel="0" collapsed="false">
      <c r="A812" s="480"/>
      <c r="B812" s="481"/>
      <c r="C812" s="481"/>
      <c r="D812" s="35"/>
      <c r="E812" s="463"/>
      <c r="F812" s="210"/>
      <c r="G812" s="210"/>
      <c r="H812" s="210"/>
      <c r="I812" s="210"/>
      <c r="J812" s="464"/>
      <c r="K812" s="209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1"/>
      <c r="AA812" s="463"/>
      <c r="AB812" s="210"/>
      <c r="AC812" s="465"/>
    </row>
    <row r="813" customFormat="false" ht="14.25" hidden="false" customHeight="false" outlineLevel="0" collapsed="false">
      <c r="A813" s="480"/>
      <c r="B813" s="481"/>
      <c r="C813" s="481"/>
      <c r="D813" s="35"/>
      <c r="E813" s="463"/>
      <c r="F813" s="210"/>
      <c r="G813" s="210"/>
      <c r="H813" s="210"/>
      <c r="I813" s="210"/>
      <c r="J813" s="464"/>
      <c r="K813" s="209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1"/>
      <c r="AA813" s="463"/>
      <c r="AB813" s="210"/>
      <c r="AC813" s="465"/>
    </row>
    <row r="814" customFormat="false" ht="14.25" hidden="false" customHeight="false" outlineLevel="0" collapsed="false">
      <c r="A814" s="480"/>
      <c r="B814" s="481"/>
      <c r="C814" s="481"/>
      <c r="D814" s="35"/>
      <c r="E814" s="463"/>
      <c r="F814" s="210"/>
      <c r="G814" s="210"/>
      <c r="H814" s="210"/>
      <c r="I814" s="210"/>
      <c r="J814" s="464"/>
      <c r="K814" s="209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1"/>
      <c r="AA814" s="463"/>
      <c r="AB814" s="210"/>
      <c r="AC814" s="465"/>
    </row>
    <row r="815" customFormat="false" ht="14.25" hidden="false" customHeight="false" outlineLevel="0" collapsed="false">
      <c r="A815" s="480"/>
      <c r="B815" s="481"/>
      <c r="C815" s="481"/>
      <c r="D815" s="35"/>
      <c r="E815" s="463"/>
      <c r="F815" s="210"/>
      <c r="G815" s="210"/>
      <c r="H815" s="210"/>
      <c r="I815" s="210"/>
      <c r="J815" s="464"/>
      <c r="K815" s="209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1"/>
      <c r="AA815" s="463"/>
      <c r="AB815" s="210"/>
      <c r="AC815" s="465"/>
    </row>
    <row r="816" customFormat="false" ht="14.25" hidden="false" customHeight="false" outlineLevel="0" collapsed="false">
      <c r="A816" s="480"/>
      <c r="B816" s="481"/>
      <c r="C816" s="481"/>
      <c r="D816" s="35"/>
      <c r="E816" s="463"/>
      <c r="F816" s="210"/>
      <c r="G816" s="210"/>
      <c r="H816" s="210"/>
      <c r="I816" s="210"/>
      <c r="J816" s="464"/>
      <c r="K816" s="209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1"/>
      <c r="AA816" s="463"/>
      <c r="AB816" s="210"/>
      <c r="AC816" s="465"/>
    </row>
    <row r="817" customFormat="false" ht="14.25" hidden="false" customHeight="false" outlineLevel="0" collapsed="false">
      <c r="A817" s="480"/>
      <c r="B817" s="481"/>
      <c r="C817" s="481"/>
      <c r="D817" s="35"/>
      <c r="E817" s="463"/>
      <c r="F817" s="210"/>
      <c r="G817" s="210"/>
      <c r="H817" s="210"/>
      <c r="I817" s="210"/>
      <c r="J817" s="464"/>
      <c r="K817" s="209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1"/>
      <c r="AA817" s="463"/>
      <c r="AB817" s="210"/>
      <c r="AC817" s="465"/>
    </row>
    <row r="818" customFormat="false" ht="14.25" hidden="false" customHeight="false" outlineLevel="0" collapsed="false">
      <c r="A818" s="480"/>
      <c r="B818" s="481"/>
      <c r="C818" s="481"/>
      <c r="D818" s="35"/>
      <c r="E818" s="463"/>
      <c r="F818" s="210"/>
      <c r="G818" s="210"/>
      <c r="H818" s="210"/>
      <c r="I818" s="210"/>
      <c r="J818" s="464"/>
      <c r="K818" s="209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1"/>
      <c r="AA818" s="463"/>
      <c r="AB818" s="210"/>
      <c r="AC818" s="465"/>
    </row>
    <row r="819" customFormat="false" ht="14.25" hidden="false" customHeight="false" outlineLevel="0" collapsed="false">
      <c r="A819" s="480"/>
      <c r="B819" s="481"/>
      <c r="C819" s="481"/>
      <c r="D819" s="35"/>
      <c r="E819" s="463"/>
      <c r="F819" s="210"/>
      <c r="G819" s="210"/>
      <c r="H819" s="210"/>
      <c r="I819" s="210"/>
      <c r="J819" s="464"/>
      <c r="K819" s="209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1"/>
      <c r="AA819" s="463"/>
      <c r="AB819" s="210"/>
      <c r="AC819" s="465"/>
    </row>
    <row r="820" customFormat="false" ht="14.25" hidden="false" customHeight="false" outlineLevel="0" collapsed="false">
      <c r="A820" s="480"/>
      <c r="B820" s="481"/>
      <c r="C820" s="481"/>
      <c r="D820" s="35"/>
      <c r="E820" s="463"/>
      <c r="F820" s="210"/>
      <c r="G820" s="210"/>
      <c r="H820" s="210"/>
      <c r="I820" s="210"/>
      <c r="J820" s="464"/>
      <c r="K820" s="209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1"/>
      <c r="AA820" s="463"/>
      <c r="AB820" s="210"/>
      <c r="AC820" s="465"/>
    </row>
    <row r="821" customFormat="false" ht="14.25" hidden="false" customHeight="false" outlineLevel="0" collapsed="false">
      <c r="A821" s="480"/>
      <c r="B821" s="481"/>
      <c r="C821" s="481"/>
      <c r="D821" s="35"/>
      <c r="E821" s="463"/>
      <c r="F821" s="210"/>
      <c r="G821" s="210"/>
      <c r="H821" s="210"/>
      <c r="I821" s="210"/>
      <c r="J821" s="464"/>
      <c r="K821" s="209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1"/>
      <c r="AA821" s="463"/>
      <c r="AB821" s="210"/>
      <c r="AC821" s="465"/>
    </row>
    <row r="822" customFormat="false" ht="14.25" hidden="false" customHeight="false" outlineLevel="0" collapsed="false">
      <c r="A822" s="480"/>
      <c r="B822" s="481"/>
      <c r="C822" s="481"/>
      <c r="D822" s="35"/>
      <c r="E822" s="463"/>
      <c r="F822" s="210"/>
      <c r="G822" s="210"/>
      <c r="H822" s="210"/>
      <c r="I822" s="210"/>
      <c r="J822" s="464"/>
      <c r="K822" s="209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1"/>
      <c r="AA822" s="463"/>
      <c r="AB822" s="210"/>
      <c r="AC822" s="465"/>
    </row>
    <row r="823" customFormat="false" ht="14.25" hidden="false" customHeight="false" outlineLevel="0" collapsed="false">
      <c r="A823" s="480"/>
      <c r="B823" s="481"/>
      <c r="C823" s="481"/>
      <c r="D823" s="35"/>
      <c r="E823" s="463"/>
      <c r="F823" s="210"/>
      <c r="G823" s="210"/>
      <c r="H823" s="210"/>
      <c r="I823" s="210"/>
      <c r="J823" s="464"/>
      <c r="K823" s="209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1"/>
      <c r="AA823" s="463"/>
      <c r="AB823" s="210"/>
      <c r="AC823" s="465"/>
    </row>
    <row r="824" customFormat="false" ht="14.25" hidden="false" customHeight="false" outlineLevel="0" collapsed="false">
      <c r="A824" s="480"/>
      <c r="B824" s="481"/>
      <c r="C824" s="481"/>
      <c r="D824" s="35"/>
      <c r="E824" s="463"/>
      <c r="F824" s="210"/>
      <c r="G824" s="210"/>
      <c r="H824" s="210"/>
      <c r="I824" s="210"/>
      <c r="J824" s="464"/>
      <c r="K824" s="209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1"/>
      <c r="AA824" s="463"/>
      <c r="AB824" s="210"/>
      <c r="AC824" s="465"/>
    </row>
    <row r="825" customFormat="false" ht="14.25" hidden="false" customHeight="false" outlineLevel="0" collapsed="false">
      <c r="A825" s="480"/>
      <c r="B825" s="481"/>
      <c r="C825" s="481"/>
      <c r="D825" s="35"/>
      <c r="E825" s="463"/>
      <c r="F825" s="210"/>
      <c r="G825" s="210"/>
      <c r="H825" s="210"/>
      <c r="I825" s="210"/>
      <c r="J825" s="464"/>
      <c r="K825" s="209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1"/>
      <c r="AA825" s="463"/>
      <c r="AB825" s="210"/>
      <c r="AC825" s="465"/>
    </row>
    <row r="826" customFormat="false" ht="14.25" hidden="false" customHeight="false" outlineLevel="0" collapsed="false">
      <c r="A826" s="480"/>
      <c r="B826" s="481"/>
      <c r="C826" s="481"/>
      <c r="D826" s="35"/>
      <c r="E826" s="463"/>
      <c r="F826" s="210"/>
      <c r="G826" s="210"/>
      <c r="H826" s="210"/>
      <c r="I826" s="210"/>
      <c r="J826" s="464"/>
      <c r="K826" s="209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1"/>
      <c r="AA826" s="463"/>
      <c r="AB826" s="210"/>
      <c r="AC826" s="465"/>
    </row>
    <row r="827" customFormat="false" ht="14.25" hidden="false" customHeight="false" outlineLevel="0" collapsed="false">
      <c r="A827" s="480"/>
      <c r="B827" s="481"/>
      <c r="C827" s="481"/>
      <c r="D827" s="35"/>
      <c r="E827" s="463"/>
      <c r="F827" s="210"/>
      <c r="G827" s="210"/>
      <c r="H827" s="210"/>
      <c r="I827" s="210"/>
      <c r="J827" s="464"/>
      <c r="K827" s="209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1"/>
      <c r="AA827" s="463"/>
      <c r="AB827" s="210"/>
      <c r="AC827" s="465"/>
    </row>
    <row r="828" customFormat="false" ht="14.25" hidden="false" customHeight="false" outlineLevel="0" collapsed="false">
      <c r="A828" s="480"/>
      <c r="B828" s="481"/>
      <c r="C828" s="481"/>
      <c r="D828" s="35"/>
      <c r="E828" s="463"/>
      <c r="F828" s="210"/>
      <c r="G828" s="210"/>
      <c r="H828" s="210"/>
      <c r="I828" s="210"/>
      <c r="J828" s="464"/>
      <c r="K828" s="209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1"/>
      <c r="AA828" s="463"/>
      <c r="AB828" s="210"/>
      <c r="AC828" s="465"/>
    </row>
    <row r="829" customFormat="false" ht="14.25" hidden="false" customHeight="false" outlineLevel="0" collapsed="false">
      <c r="A829" s="480"/>
      <c r="B829" s="481"/>
      <c r="C829" s="481"/>
      <c r="D829" s="35"/>
      <c r="E829" s="463"/>
      <c r="F829" s="210"/>
      <c r="G829" s="210"/>
      <c r="H829" s="210"/>
      <c r="I829" s="210"/>
      <c r="J829" s="464"/>
      <c r="K829" s="209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1"/>
      <c r="AA829" s="463"/>
      <c r="AB829" s="210"/>
      <c r="AC829" s="465"/>
    </row>
    <row r="830" customFormat="false" ht="14.25" hidden="false" customHeight="false" outlineLevel="0" collapsed="false">
      <c r="A830" s="480"/>
      <c r="B830" s="481"/>
      <c r="C830" s="481"/>
      <c r="D830" s="35"/>
      <c r="E830" s="463"/>
      <c r="F830" s="210"/>
      <c r="G830" s="210"/>
      <c r="H830" s="210"/>
      <c r="I830" s="210"/>
      <c r="J830" s="464"/>
      <c r="K830" s="209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1"/>
      <c r="AA830" s="463"/>
      <c r="AB830" s="210"/>
      <c r="AC830" s="465"/>
    </row>
    <row r="831" customFormat="false" ht="14.25" hidden="false" customHeight="false" outlineLevel="0" collapsed="false">
      <c r="A831" s="480"/>
      <c r="B831" s="481"/>
      <c r="C831" s="481"/>
      <c r="D831" s="35"/>
      <c r="E831" s="463"/>
      <c r="F831" s="210"/>
      <c r="G831" s="210"/>
      <c r="H831" s="210"/>
      <c r="I831" s="210"/>
      <c r="J831" s="464"/>
      <c r="K831" s="209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1"/>
      <c r="AA831" s="463"/>
      <c r="AB831" s="210"/>
      <c r="AC831" s="465"/>
    </row>
    <row r="832" customFormat="false" ht="14.25" hidden="false" customHeight="false" outlineLevel="0" collapsed="false">
      <c r="A832" s="480"/>
      <c r="B832" s="481"/>
      <c r="C832" s="481"/>
      <c r="D832" s="35"/>
      <c r="E832" s="463"/>
      <c r="F832" s="210"/>
      <c r="G832" s="210"/>
      <c r="H832" s="210"/>
      <c r="I832" s="210"/>
      <c r="J832" s="464"/>
      <c r="K832" s="209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1"/>
      <c r="AA832" s="463"/>
      <c r="AB832" s="210"/>
      <c r="AC832" s="465"/>
    </row>
    <row r="833" customFormat="false" ht="14.25" hidden="false" customHeight="false" outlineLevel="0" collapsed="false">
      <c r="A833" s="480"/>
      <c r="B833" s="481"/>
      <c r="C833" s="481"/>
      <c r="D833" s="35"/>
      <c r="E833" s="463"/>
      <c r="F833" s="210"/>
      <c r="G833" s="210"/>
      <c r="H833" s="210"/>
      <c r="I833" s="210"/>
      <c r="J833" s="464"/>
      <c r="K833" s="209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1"/>
      <c r="AA833" s="463"/>
      <c r="AB833" s="210"/>
      <c r="AC833" s="465"/>
    </row>
    <row r="834" customFormat="false" ht="14.25" hidden="false" customHeight="false" outlineLevel="0" collapsed="false">
      <c r="A834" s="480"/>
      <c r="B834" s="481"/>
      <c r="C834" s="481"/>
      <c r="D834" s="35"/>
      <c r="E834" s="463"/>
      <c r="F834" s="210"/>
      <c r="G834" s="210"/>
      <c r="H834" s="210"/>
      <c r="I834" s="210"/>
      <c r="J834" s="464"/>
      <c r="K834" s="209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1"/>
      <c r="AA834" s="463"/>
      <c r="AB834" s="210"/>
      <c r="AC834" s="465"/>
    </row>
    <row r="835" customFormat="false" ht="14.25" hidden="false" customHeight="false" outlineLevel="0" collapsed="false">
      <c r="A835" s="480"/>
      <c r="B835" s="481"/>
      <c r="C835" s="481"/>
      <c r="D835" s="35"/>
      <c r="E835" s="463"/>
      <c r="F835" s="210"/>
      <c r="G835" s="210"/>
      <c r="H835" s="210"/>
      <c r="I835" s="210"/>
      <c r="J835" s="464"/>
      <c r="K835" s="209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1"/>
      <c r="AA835" s="463"/>
      <c r="AB835" s="210"/>
      <c r="AC835" s="465"/>
    </row>
    <row r="836" customFormat="false" ht="14.25" hidden="false" customHeight="false" outlineLevel="0" collapsed="false">
      <c r="A836" s="480"/>
      <c r="B836" s="481"/>
      <c r="C836" s="481"/>
      <c r="D836" s="35"/>
      <c r="E836" s="463"/>
      <c r="F836" s="210"/>
      <c r="G836" s="210"/>
      <c r="H836" s="210"/>
      <c r="I836" s="210"/>
      <c r="J836" s="464"/>
      <c r="K836" s="209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1"/>
      <c r="AA836" s="463"/>
      <c r="AB836" s="210"/>
      <c r="AC836" s="465"/>
    </row>
    <row r="837" customFormat="false" ht="14.25" hidden="false" customHeight="false" outlineLevel="0" collapsed="false">
      <c r="A837" s="480"/>
      <c r="B837" s="481"/>
      <c r="C837" s="481"/>
      <c r="D837" s="35"/>
      <c r="E837" s="463"/>
      <c r="F837" s="210"/>
      <c r="G837" s="210"/>
      <c r="H837" s="210"/>
      <c r="I837" s="210"/>
      <c r="J837" s="464"/>
      <c r="K837" s="209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1"/>
      <c r="AA837" s="463"/>
      <c r="AB837" s="210"/>
      <c r="AC837" s="465"/>
    </row>
    <row r="838" customFormat="false" ht="14.25" hidden="false" customHeight="false" outlineLevel="0" collapsed="false">
      <c r="A838" s="480"/>
      <c r="B838" s="481"/>
      <c r="C838" s="481"/>
      <c r="D838" s="35"/>
      <c r="E838" s="463"/>
      <c r="F838" s="210"/>
      <c r="G838" s="210"/>
      <c r="H838" s="210"/>
      <c r="I838" s="210"/>
      <c r="J838" s="464"/>
      <c r="K838" s="209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1"/>
      <c r="AA838" s="463"/>
      <c r="AB838" s="210"/>
      <c r="AC838" s="465"/>
    </row>
    <row r="839" customFormat="false" ht="14.25" hidden="false" customHeight="false" outlineLevel="0" collapsed="false">
      <c r="A839" s="480"/>
      <c r="B839" s="481"/>
      <c r="C839" s="481"/>
      <c r="D839" s="35"/>
      <c r="E839" s="463"/>
      <c r="F839" s="210"/>
      <c r="G839" s="210"/>
      <c r="H839" s="210"/>
      <c r="I839" s="210"/>
      <c r="J839" s="464"/>
      <c r="K839" s="209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1"/>
      <c r="AA839" s="463"/>
      <c r="AB839" s="210"/>
      <c r="AC839" s="465"/>
    </row>
    <row r="840" customFormat="false" ht="14.25" hidden="false" customHeight="false" outlineLevel="0" collapsed="false">
      <c r="A840" s="480"/>
      <c r="B840" s="481"/>
      <c r="C840" s="481"/>
      <c r="D840" s="35"/>
      <c r="E840" s="463"/>
      <c r="F840" s="210"/>
      <c r="G840" s="210"/>
      <c r="H840" s="210"/>
      <c r="I840" s="210"/>
      <c r="J840" s="464"/>
      <c r="K840" s="209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1"/>
      <c r="AA840" s="463"/>
      <c r="AB840" s="210"/>
      <c r="AC840" s="465"/>
    </row>
    <row r="841" customFormat="false" ht="14.25" hidden="false" customHeight="false" outlineLevel="0" collapsed="false">
      <c r="A841" s="480"/>
      <c r="B841" s="481"/>
      <c r="C841" s="481"/>
      <c r="D841" s="35"/>
      <c r="E841" s="463"/>
      <c r="F841" s="210"/>
      <c r="G841" s="210"/>
      <c r="H841" s="210"/>
      <c r="I841" s="210"/>
      <c r="J841" s="464"/>
      <c r="K841" s="209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1"/>
      <c r="AA841" s="463"/>
      <c r="AB841" s="210"/>
      <c r="AC841" s="465"/>
    </row>
    <row r="842" customFormat="false" ht="14.25" hidden="false" customHeight="false" outlineLevel="0" collapsed="false">
      <c r="A842" s="480"/>
      <c r="B842" s="481"/>
      <c r="C842" s="481"/>
      <c r="D842" s="35"/>
      <c r="E842" s="463"/>
      <c r="F842" s="210"/>
      <c r="G842" s="210"/>
      <c r="H842" s="210"/>
      <c r="I842" s="210"/>
      <c r="J842" s="464"/>
      <c r="K842" s="209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1"/>
      <c r="AA842" s="463"/>
      <c r="AB842" s="210"/>
      <c r="AC842" s="465"/>
    </row>
    <row r="843" customFormat="false" ht="14.25" hidden="false" customHeight="false" outlineLevel="0" collapsed="false">
      <c r="A843" s="480"/>
      <c r="B843" s="481"/>
      <c r="C843" s="481"/>
      <c r="D843" s="35"/>
      <c r="E843" s="463"/>
      <c r="F843" s="210"/>
      <c r="G843" s="210"/>
      <c r="H843" s="210"/>
      <c r="I843" s="210"/>
      <c r="J843" s="464"/>
      <c r="K843" s="209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1"/>
      <c r="AA843" s="463"/>
      <c r="AB843" s="210"/>
      <c r="AC843" s="465"/>
    </row>
    <row r="844" customFormat="false" ht="14.25" hidden="false" customHeight="false" outlineLevel="0" collapsed="false">
      <c r="A844" s="480"/>
      <c r="B844" s="481"/>
      <c r="C844" s="481"/>
      <c r="D844" s="35"/>
      <c r="E844" s="463"/>
      <c r="F844" s="210"/>
      <c r="G844" s="210"/>
      <c r="H844" s="210"/>
      <c r="I844" s="210"/>
      <c r="J844" s="464"/>
      <c r="K844" s="209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1"/>
      <c r="AA844" s="463"/>
      <c r="AB844" s="210"/>
      <c r="AC844" s="465"/>
    </row>
    <row r="845" customFormat="false" ht="14.25" hidden="false" customHeight="false" outlineLevel="0" collapsed="false">
      <c r="A845" s="480"/>
      <c r="B845" s="481"/>
      <c r="C845" s="481"/>
      <c r="D845" s="35"/>
      <c r="E845" s="463"/>
      <c r="F845" s="210"/>
      <c r="G845" s="210"/>
      <c r="H845" s="210"/>
      <c r="I845" s="210"/>
      <c r="J845" s="464"/>
      <c r="K845" s="209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1"/>
      <c r="AA845" s="463"/>
      <c r="AB845" s="210"/>
      <c r="AC845" s="465"/>
    </row>
    <row r="846" customFormat="false" ht="14.25" hidden="false" customHeight="false" outlineLevel="0" collapsed="false">
      <c r="A846" s="480"/>
      <c r="B846" s="481"/>
      <c r="C846" s="481"/>
      <c r="D846" s="35"/>
      <c r="E846" s="463"/>
      <c r="F846" s="210"/>
      <c r="G846" s="210"/>
      <c r="H846" s="210"/>
      <c r="I846" s="210"/>
      <c r="J846" s="464"/>
      <c r="K846" s="209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1"/>
      <c r="AA846" s="463"/>
      <c r="AB846" s="210"/>
      <c r="AC846" s="465"/>
    </row>
    <row r="847" customFormat="false" ht="14.25" hidden="false" customHeight="false" outlineLevel="0" collapsed="false">
      <c r="A847" s="480"/>
      <c r="B847" s="481"/>
      <c r="C847" s="481"/>
      <c r="D847" s="35"/>
      <c r="E847" s="463"/>
      <c r="F847" s="210"/>
      <c r="G847" s="210"/>
      <c r="H847" s="210"/>
      <c r="I847" s="210"/>
      <c r="J847" s="464"/>
      <c r="K847" s="209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1"/>
      <c r="AA847" s="463"/>
      <c r="AB847" s="210"/>
      <c r="AC847" s="465"/>
    </row>
    <row r="848" customFormat="false" ht="14.25" hidden="false" customHeight="false" outlineLevel="0" collapsed="false">
      <c r="A848" s="480"/>
      <c r="B848" s="481"/>
      <c r="C848" s="481"/>
      <c r="D848" s="35"/>
      <c r="E848" s="463"/>
      <c r="F848" s="210"/>
      <c r="G848" s="210"/>
      <c r="H848" s="210"/>
      <c r="I848" s="210"/>
      <c r="J848" s="464"/>
      <c r="K848" s="209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1"/>
      <c r="AA848" s="463"/>
      <c r="AB848" s="210"/>
      <c r="AC848" s="465"/>
    </row>
    <row r="849" customFormat="false" ht="14.25" hidden="false" customHeight="false" outlineLevel="0" collapsed="false">
      <c r="A849" s="480"/>
      <c r="B849" s="481"/>
      <c r="C849" s="481"/>
      <c r="D849" s="35"/>
      <c r="E849" s="463"/>
      <c r="F849" s="210"/>
      <c r="G849" s="210"/>
      <c r="H849" s="210"/>
      <c r="I849" s="210"/>
      <c r="J849" s="464"/>
      <c r="K849" s="209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1"/>
      <c r="AA849" s="463"/>
      <c r="AB849" s="210"/>
      <c r="AC849" s="465"/>
    </row>
    <row r="850" customFormat="false" ht="14.25" hidden="false" customHeight="false" outlineLevel="0" collapsed="false">
      <c r="A850" s="480"/>
      <c r="B850" s="481"/>
      <c r="C850" s="481"/>
      <c r="D850" s="35"/>
      <c r="E850" s="463"/>
      <c r="F850" s="210"/>
      <c r="G850" s="210"/>
      <c r="H850" s="210"/>
      <c r="I850" s="210"/>
      <c r="J850" s="464"/>
      <c r="K850" s="209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1"/>
      <c r="AA850" s="463"/>
      <c r="AB850" s="210"/>
      <c r="AC850" s="465"/>
    </row>
    <row r="851" customFormat="false" ht="14.25" hidden="false" customHeight="false" outlineLevel="0" collapsed="false">
      <c r="A851" s="480"/>
      <c r="B851" s="481"/>
      <c r="C851" s="481"/>
      <c r="D851" s="35"/>
      <c r="E851" s="463"/>
      <c r="F851" s="210"/>
      <c r="G851" s="210"/>
      <c r="H851" s="210"/>
      <c r="I851" s="210"/>
      <c r="J851" s="464"/>
      <c r="K851" s="209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1"/>
      <c r="AA851" s="463"/>
      <c r="AB851" s="210"/>
      <c r="AC851" s="465"/>
    </row>
    <row r="852" customFormat="false" ht="14.25" hidden="false" customHeight="false" outlineLevel="0" collapsed="false">
      <c r="A852" s="480"/>
      <c r="B852" s="481"/>
      <c r="C852" s="481"/>
      <c r="D852" s="35"/>
      <c r="E852" s="463"/>
      <c r="F852" s="210"/>
      <c r="G852" s="210"/>
      <c r="H852" s="210"/>
      <c r="I852" s="210"/>
      <c r="J852" s="464"/>
      <c r="K852" s="209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1"/>
      <c r="AA852" s="463"/>
      <c r="AB852" s="210"/>
      <c r="AC852" s="465"/>
    </row>
    <row r="853" customFormat="false" ht="14.25" hidden="false" customHeight="false" outlineLevel="0" collapsed="false">
      <c r="A853" s="480"/>
      <c r="B853" s="481"/>
      <c r="C853" s="481"/>
      <c r="D853" s="35"/>
      <c r="E853" s="463"/>
      <c r="F853" s="210"/>
      <c r="G853" s="210"/>
      <c r="H853" s="210"/>
      <c r="I853" s="210"/>
      <c r="J853" s="464"/>
      <c r="K853" s="209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1"/>
      <c r="AA853" s="463"/>
      <c r="AB853" s="210"/>
      <c r="AC853" s="465"/>
    </row>
    <row r="854" customFormat="false" ht="14.25" hidden="false" customHeight="false" outlineLevel="0" collapsed="false">
      <c r="A854" s="480"/>
      <c r="B854" s="481"/>
      <c r="C854" s="481"/>
      <c r="D854" s="35"/>
      <c r="E854" s="463"/>
      <c r="F854" s="210"/>
      <c r="G854" s="210"/>
      <c r="H854" s="210"/>
      <c r="I854" s="210"/>
      <c r="J854" s="464"/>
      <c r="K854" s="209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1"/>
      <c r="AA854" s="463"/>
      <c r="AB854" s="210"/>
      <c r="AC854" s="465"/>
    </row>
    <row r="855" customFormat="false" ht="14.25" hidden="false" customHeight="false" outlineLevel="0" collapsed="false">
      <c r="A855" s="480"/>
      <c r="B855" s="481"/>
      <c r="C855" s="481"/>
      <c r="D855" s="35"/>
      <c r="E855" s="463"/>
      <c r="F855" s="210"/>
      <c r="G855" s="210"/>
      <c r="H855" s="210"/>
      <c r="I855" s="210"/>
      <c r="J855" s="464"/>
      <c r="K855" s="209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1"/>
      <c r="AA855" s="463"/>
      <c r="AB855" s="210"/>
      <c r="AC855" s="465"/>
    </row>
    <row r="856" customFormat="false" ht="14.25" hidden="false" customHeight="false" outlineLevel="0" collapsed="false">
      <c r="A856" s="480"/>
      <c r="B856" s="481"/>
      <c r="C856" s="481"/>
      <c r="D856" s="35"/>
      <c r="E856" s="463"/>
      <c r="F856" s="210"/>
      <c r="G856" s="210"/>
      <c r="H856" s="210"/>
      <c r="I856" s="210"/>
      <c r="J856" s="464"/>
      <c r="K856" s="209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1"/>
      <c r="AA856" s="463"/>
      <c r="AB856" s="210"/>
      <c r="AC856" s="465"/>
    </row>
    <row r="857" customFormat="false" ht="14.25" hidden="false" customHeight="false" outlineLevel="0" collapsed="false">
      <c r="A857" s="480"/>
      <c r="B857" s="481"/>
      <c r="C857" s="481"/>
      <c r="D857" s="35"/>
      <c r="E857" s="463"/>
      <c r="F857" s="210"/>
      <c r="G857" s="210"/>
      <c r="H857" s="210"/>
      <c r="I857" s="210"/>
      <c r="J857" s="464"/>
      <c r="K857" s="209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1"/>
      <c r="AA857" s="463"/>
      <c r="AB857" s="210"/>
      <c r="AC857" s="465"/>
    </row>
    <row r="858" customFormat="false" ht="14.25" hidden="false" customHeight="false" outlineLevel="0" collapsed="false">
      <c r="A858" s="480"/>
      <c r="B858" s="481"/>
      <c r="C858" s="481"/>
      <c r="D858" s="35"/>
      <c r="E858" s="463"/>
      <c r="F858" s="210"/>
      <c r="G858" s="210"/>
      <c r="H858" s="210"/>
      <c r="I858" s="210"/>
      <c r="J858" s="464"/>
      <c r="K858" s="209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1"/>
      <c r="AA858" s="463"/>
      <c r="AB858" s="210"/>
      <c r="AC858" s="465"/>
    </row>
    <row r="859" customFormat="false" ht="14.25" hidden="false" customHeight="false" outlineLevel="0" collapsed="false">
      <c r="A859" s="480"/>
      <c r="B859" s="481"/>
      <c r="C859" s="481"/>
      <c r="D859" s="35"/>
      <c r="E859" s="463"/>
      <c r="F859" s="210"/>
      <c r="G859" s="210"/>
      <c r="H859" s="210"/>
      <c r="I859" s="210"/>
      <c r="J859" s="464"/>
      <c r="K859" s="209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1"/>
      <c r="AA859" s="463"/>
      <c r="AB859" s="210"/>
      <c r="AC859" s="465"/>
    </row>
    <row r="860" customFormat="false" ht="14.25" hidden="false" customHeight="false" outlineLevel="0" collapsed="false">
      <c r="A860" s="480"/>
      <c r="B860" s="481"/>
      <c r="C860" s="481"/>
      <c r="D860" s="35"/>
      <c r="E860" s="463"/>
      <c r="F860" s="210"/>
      <c r="G860" s="210"/>
      <c r="H860" s="210"/>
      <c r="I860" s="210"/>
      <c r="J860" s="464"/>
      <c r="K860" s="209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1"/>
      <c r="AA860" s="463"/>
      <c r="AB860" s="210"/>
      <c r="AC860" s="465"/>
    </row>
    <row r="861" customFormat="false" ht="14.25" hidden="false" customHeight="false" outlineLevel="0" collapsed="false">
      <c r="A861" s="480"/>
      <c r="B861" s="481"/>
      <c r="C861" s="481"/>
      <c r="D861" s="35"/>
      <c r="E861" s="463"/>
      <c r="F861" s="210"/>
      <c r="G861" s="210"/>
      <c r="H861" s="210"/>
      <c r="I861" s="210"/>
      <c r="J861" s="464"/>
      <c r="K861" s="209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1"/>
      <c r="AA861" s="463"/>
      <c r="AB861" s="210"/>
      <c r="AC861" s="465"/>
    </row>
    <row r="862" customFormat="false" ht="14.25" hidden="false" customHeight="false" outlineLevel="0" collapsed="false">
      <c r="A862" s="480"/>
      <c r="B862" s="481"/>
      <c r="C862" s="481"/>
      <c r="D862" s="35"/>
      <c r="E862" s="463"/>
      <c r="F862" s="210"/>
      <c r="G862" s="210"/>
      <c r="H862" s="210"/>
      <c r="I862" s="210"/>
      <c r="J862" s="464"/>
      <c r="K862" s="209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1"/>
      <c r="AA862" s="463"/>
      <c r="AB862" s="210"/>
      <c r="AC862" s="465"/>
    </row>
    <row r="863" customFormat="false" ht="14.25" hidden="false" customHeight="false" outlineLevel="0" collapsed="false">
      <c r="A863" s="480"/>
      <c r="B863" s="481"/>
      <c r="C863" s="481"/>
      <c r="D863" s="35"/>
      <c r="E863" s="463"/>
      <c r="F863" s="210"/>
      <c r="G863" s="210"/>
      <c r="H863" s="210"/>
      <c r="I863" s="210"/>
      <c r="J863" s="464"/>
      <c r="K863" s="209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1"/>
      <c r="AA863" s="463"/>
      <c r="AB863" s="210"/>
      <c r="AC863" s="465"/>
    </row>
    <row r="864" customFormat="false" ht="14.25" hidden="false" customHeight="false" outlineLevel="0" collapsed="false">
      <c r="A864" s="480"/>
      <c r="B864" s="481"/>
      <c r="C864" s="481"/>
      <c r="D864" s="35"/>
      <c r="E864" s="463"/>
      <c r="F864" s="210"/>
      <c r="G864" s="210"/>
      <c r="H864" s="210"/>
      <c r="I864" s="210"/>
      <c r="J864" s="464"/>
      <c r="K864" s="209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1"/>
      <c r="AA864" s="463"/>
      <c r="AB864" s="210"/>
      <c r="AC864" s="465"/>
    </row>
    <row r="865" customFormat="false" ht="14.25" hidden="false" customHeight="false" outlineLevel="0" collapsed="false">
      <c r="A865" s="480"/>
      <c r="B865" s="481"/>
      <c r="C865" s="481"/>
      <c r="D865" s="35"/>
      <c r="E865" s="463"/>
      <c r="F865" s="210"/>
      <c r="G865" s="210"/>
      <c r="H865" s="210"/>
      <c r="I865" s="210"/>
      <c r="J865" s="464"/>
      <c r="K865" s="209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1"/>
      <c r="AA865" s="463"/>
      <c r="AB865" s="210"/>
      <c r="AC865" s="465"/>
    </row>
    <row r="866" customFormat="false" ht="14.25" hidden="false" customHeight="false" outlineLevel="0" collapsed="false">
      <c r="A866" s="480"/>
      <c r="B866" s="481"/>
      <c r="C866" s="481"/>
      <c r="D866" s="35"/>
      <c r="E866" s="463"/>
      <c r="F866" s="210"/>
      <c r="G866" s="210"/>
      <c r="H866" s="210"/>
      <c r="I866" s="210"/>
      <c r="J866" s="464"/>
      <c r="K866" s="209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1"/>
      <c r="AA866" s="463"/>
      <c r="AB866" s="210"/>
      <c r="AC866" s="465"/>
    </row>
    <row r="867" customFormat="false" ht="14.25" hidden="false" customHeight="false" outlineLevel="0" collapsed="false">
      <c r="A867" s="480"/>
      <c r="B867" s="481"/>
      <c r="C867" s="481"/>
      <c r="D867" s="35"/>
      <c r="E867" s="463"/>
      <c r="F867" s="210"/>
      <c r="G867" s="210"/>
      <c r="H867" s="210"/>
      <c r="I867" s="210"/>
      <c r="J867" s="464"/>
      <c r="K867" s="209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1"/>
      <c r="AA867" s="463"/>
      <c r="AB867" s="210"/>
      <c r="AC867" s="465"/>
    </row>
    <row r="868" customFormat="false" ht="14.25" hidden="false" customHeight="false" outlineLevel="0" collapsed="false">
      <c r="A868" s="480"/>
      <c r="B868" s="481"/>
      <c r="C868" s="481"/>
      <c r="D868" s="35"/>
      <c r="E868" s="463"/>
      <c r="F868" s="210"/>
      <c r="G868" s="210"/>
      <c r="H868" s="210"/>
      <c r="I868" s="210"/>
      <c r="J868" s="464"/>
      <c r="K868" s="209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1"/>
      <c r="AA868" s="463"/>
      <c r="AB868" s="210"/>
      <c r="AC868" s="465"/>
    </row>
    <row r="869" customFormat="false" ht="14.25" hidden="false" customHeight="false" outlineLevel="0" collapsed="false">
      <c r="A869" s="480"/>
      <c r="B869" s="481"/>
      <c r="C869" s="481"/>
      <c r="D869" s="35"/>
      <c r="E869" s="463"/>
      <c r="F869" s="210"/>
      <c r="G869" s="210"/>
      <c r="H869" s="210"/>
      <c r="I869" s="210"/>
      <c r="J869" s="464"/>
      <c r="K869" s="209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1"/>
      <c r="AA869" s="463"/>
      <c r="AB869" s="210"/>
      <c r="AC869" s="465"/>
    </row>
    <row r="870" customFormat="false" ht="14.25" hidden="false" customHeight="false" outlineLevel="0" collapsed="false">
      <c r="A870" s="480"/>
      <c r="B870" s="481"/>
      <c r="C870" s="481"/>
      <c r="D870" s="35"/>
      <c r="E870" s="463"/>
      <c r="F870" s="210"/>
      <c r="G870" s="210"/>
      <c r="H870" s="210"/>
      <c r="I870" s="210"/>
      <c r="J870" s="464"/>
      <c r="K870" s="209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1"/>
      <c r="AA870" s="463"/>
      <c r="AB870" s="210"/>
      <c r="AC870" s="465"/>
    </row>
    <row r="871" customFormat="false" ht="14.25" hidden="false" customHeight="false" outlineLevel="0" collapsed="false">
      <c r="A871" s="480"/>
      <c r="B871" s="481"/>
      <c r="C871" s="481"/>
      <c r="D871" s="35"/>
      <c r="E871" s="463"/>
      <c r="F871" s="210"/>
      <c r="G871" s="210"/>
      <c r="H871" s="210"/>
      <c r="I871" s="210"/>
      <c r="J871" s="464"/>
      <c r="K871" s="209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1"/>
      <c r="AA871" s="463"/>
      <c r="AB871" s="210"/>
      <c r="AC871" s="465"/>
    </row>
    <row r="872" customFormat="false" ht="14.25" hidden="false" customHeight="false" outlineLevel="0" collapsed="false">
      <c r="A872" s="480"/>
      <c r="B872" s="481"/>
      <c r="C872" s="481"/>
      <c r="D872" s="35"/>
      <c r="E872" s="463"/>
      <c r="F872" s="210"/>
      <c r="G872" s="210"/>
      <c r="H872" s="210"/>
      <c r="I872" s="210"/>
      <c r="J872" s="464"/>
      <c r="K872" s="209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1"/>
      <c r="AA872" s="463"/>
      <c r="AB872" s="210"/>
      <c r="AC872" s="465"/>
    </row>
    <row r="873" customFormat="false" ht="14.25" hidden="false" customHeight="false" outlineLevel="0" collapsed="false">
      <c r="A873" s="480"/>
      <c r="B873" s="481"/>
      <c r="C873" s="481"/>
      <c r="D873" s="35"/>
      <c r="E873" s="463"/>
      <c r="F873" s="210"/>
      <c r="G873" s="210"/>
      <c r="H873" s="210"/>
      <c r="I873" s="210"/>
      <c r="J873" s="464"/>
      <c r="K873" s="209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1"/>
      <c r="AA873" s="463"/>
      <c r="AB873" s="210"/>
      <c r="AC873" s="465"/>
    </row>
    <row r="874" customFormat="false" ht="14.25" hidden="false" customHeight="false" outlineLevel="0" collapsed="false">
      <c r="A874" s="480"/>
      <c r="B874" s="481"/>
      <c r="C874" s="481"/>
      <c r="D874" s="35"/>
      <c r="E874" s="463"/>
      <c r="F874" s="210"/>
      <c r="G874" s="210"/>
      <c r="H874" s="210"/>
      <c r="I874" s="210"/>
      <c r="J874" s="464"/>
      <c r="K874" s="209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1"/>
      <c r="AA874" s="463"/>
      <c r="AB874" s="210"/>
      <c r="AC874" s="465"/>
    </row>
    <row r="875" customFormat="false" ht="14.25" hidden="false" customHeight="false" outlineLevel="0" collapsed="false">
      <c r="A875" s="480"/>
      <c r="B875" s="481"/>
      <c r="C875" s="481"/>
      <c r="D875" s="35"/>
      <c r="E875" s="463"/>
      <c r="F875" s="210"/>
      <c r="G875" s="210"/>
      <c r="H875" s="210"/>
      <c r="I875" s="210"/>
      <c r="J875" s="464"/>
      <c r="K875" s="209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1"/>
      <c r="AA875" s="463"/>
      <c r="AB875" s="210"/>
      <c r="AC875" s="465"/>
    </row>
    <row r="876" customFormat="false" ht="14.25" hidden="false" customHeight="false" outlineLevel="0" collapsed="false">
      <c r="A876" s="480"/>
      <c r="B876" s="481"/>
      <c r="C876" s="481"/>
      <c r="D876" s="35"/>
      <c r="E876" s="463"/>
      <c r="F876" s="210"/>
      <c r="G876" s="210"/>
      <c r="H876" s="210"/>
      <c r="I876" s="210"/>
      <c r="J876" s="464"/>
      <c r="K876" s="209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1"/>
      <c r="AA876" s="463"/>
      <c r="AB876" s="210"/>
      <c r="AC876" s="465"/>
    </row>
    <row r="877" customFormat="false" ht="14.25" hidden="false" customHeight="false" outlineLevel="0" collapsed="false">
      <c r="A877" s="480"/>
      <c r="B877" s="481"/>
      <c r="C877" s="481"/>
      <c r="D877" s="35"/>
      <c r="E877" s="463"/>
      <c r="F877" s="210"/>
      <c r="G877" s="210"/>
      <c r="H877" s="210"/>
      <c r="I877" s="210"/>
      <c r="J877" s="464"/>
      <c r="K877" s="209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1"/>
      <c r="AA877" s="463"/>
      <c r="AB877" s="210"/>
      <c r="AC877" s="465"/>
    </row>
    <row r="878" customFormat="false" ht="14.25" hidden="false" customHeight="false" outlineLevel="0" collapsed="false">
      <c r="A878" s="480"/>
      <c r="B878" s="481"/>
      <c r="C878" s="481"/>
      <c r="D878" s="35"/>
      <c r="E878" s="463"/>
      <c r="F878" s="210"/>
      <c r="G878" s="210"/>
      <c r="H878" s="210"/>
      <c r="I878" s="210"/>
      <c r="J878" s="464"/>
      <c r="K878" s="209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1"/>
      <c r="AA878" s="463"/>
      <c r="AB878" s="210"/>
      <c r="AC878" s="465"/>
    </row>
    <row r="879" customFormat="false" ht="14.25" hidden="false" customHeight="false" outlineLevel="0" collapsed="false">
      <c r="A879" s="480"/>
      <c r="B879" s="481"/>
      <c r="C879" s="481"/>
      <c r="D879" s="35"/>
      <c r="E879" s="463"/>
      <c r="F879" s="210"/>
      <c r="G879" s="210"/>
      <c r="H879" s="210"/>
      <c r="I879" s="210"/>
      <c r="J879" s="464"/>
      <c r="K879" s="209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1"/>
      <c r="AA879" s="463"/>
      <c r="AB879" s="210"/>
      <c r="AC879" s="465"/>
    </row>
    <row r="880" customFormat="false" ht="14.25" hidden="false" customHeight="false" outlineLevel="0" collapsed="false">
      <c r="A880" s="480"/>
      <c r="B880" s="481"/>
      <c r="C880" s="481"/>
      <c r="D880" s="35"/>
      <c r="E880" s="463"/>
      <c r="F880" s="210"/>
      <c r="G880" s="210"/>
      <c r="H880" s="210"/>
      <c r="I880" s="210"/>
      <c r="J880" s="464"/>
      <c r="K880" s="209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1"/>
      <c r="AA880" s="463"/>
      <c r="AB880" s="210"/>
      <c r="AC880" s="465"/>
    </row>
    <row r="881" customFormat="false" ht="14.25" hidden="false" customHeight="false" outlineLevel="0" collapsed="false">
      <c r="A881" s="480"/>
      <c r="B881" s="481"/>
      <c r="C881" s="481"/>
      <c r="D881" s="35"/>
      <c r="E881" s="463"/>
      <c r="F881" s="210"/>
      <c r="G881" s="210"/>
      <c r="H881" s="210"/>
      <c r="I881" s="210"/>
      <c r="J881" s="464"/>
      <c r="K881" s="209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1"/>
      <c r="AA881" s="463"/>
      <c r="AB881" s="210"/>
      <c r="AC881" s="465"/>
    </row>
    <row r="882" customFormat="false" ht="14.25" hidden="false" customHeight="false" outlineLevel="0" collapsed="false">
      <c r="A882" s="480"/>
      <c r="B882" s="481"/>
      <c r="C882" s="481"/>
      <c r="D882" s="35"/>
      <c r="E882" s="463"/>
      <c r="F882" s="210"/>
      <c r="G882" s="210"/>
      <c r="H882" s="210"/>
      <c r="I882" s="210"/>
      <c r="J882" s="464"/>
      <c r="K882" s="209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1"/>
      <c r="AA882" s="463"/>
      <c r="AB882" s="210"/>
      <c r="AC882" s="465"/>
    </row>
    <row r="883" customFormat="false" ht="14.25" hidden="false" customHeight="false" outlineLevel="0" collapsed="false">
      <c r="A883" s="480"/>
      <c r="B883" s="481"/>
      <c r="C883" s="481"/>
      <c r="D883" s="35"/>
      <c r="E883" s="463"/>
      <c r="F883" s="210"/>
      <c r="G883" s="210"/>
      <c r="H883" s="210"/>
      <c r="I883" s="210"/>
      <c r="J883" s="464"/>
      <c r="K883" s="209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1"/>
      <c r="AA883" s="463"/>
      <c r="AB883" s="210"/>
      <c r="AC883" s="465"/>
    </row>
    <row r="884" customFormat="false" ht="14.25" hidden="false" customHeight="false" outlineLevel="0" collapsed="false">
      <c r="A884" s="480"/>
      <c r="B884" s="481"/>
      <c r="C884" s="481"/>
      <c r="D884" s="35"/>
      <c r="E884" s="463"/>
      <c r="F884" s="210"/>
      <c r="G884" s="210"/>
      <c r="H884" s="210"/>
      <c r="I884" s="210"/>
      <c r="J884" s="464"/>
      <c r="K884" s="209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1"/>
      <c r="AA884" s="463"/>
      <c r="AB884" s="210"/>
      <c r="AC884" s="465"/>
    </row>
    <row r="885" customFormat="false" ht="14.25" hidden="false" customHeight="false" outlineLevel="0" collapsed="false">
      <c r="A885" s="480"/>
      <c r="B885" s="481"/>
      <c r="C885" s="481"/>
      <c r="D885" s="35"/>
      <c r="E885" s="463"/>
      <c r="F885" s="210"/>
      <c r="G885" s="210"/>
      <c r="H885" s="210"/>
      <c r="I885" s="210"/>
      <c r="J885" s="464"/>
      <c r="K885" s="209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1"/>
      <c r="AA885" s="463"/>
      <c r="AB885" s="210"/>
      <c r="AC885" s="465"/>
    </row>
    <row r="886" customFormat="false" ht="14.25" hidden="false" customHeight="false" outlineLevel="0" collapsed="false">
      <c r="A886" s="480"/>
      <c r="B886" s="481"/>
      <c r="C886" s="481"/>
      <c r="D886" s="35"/>
      <c r="E886" s="463"/>
      <c r="F886" s="210"/>
      <c r="G886" s="210"/>
      <c r="H886" s="210"/>
      <c r="I886" s="210"/>
      <c r="J886" s="464"/>
      <c r="K886" s="209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1"/>
      <c r="AA886" s="463"/>
      <c r="AB886" s="210"/>
      <c r="AC886" s="465"/>
    </row>
    <row r="887" customFormat="false" ht="14.25" hidden="false" customHeight="false" outlineLevel="0" collapsed="false">
      <c r="A887" s="480"/>
      <c r="B887" s="481"/>
      <c r="C887" s="481"/>
      <c r="D887" s="35"/>
      <c r="E887" s="463"/>
      <c r="F887" s="210"/>
      <c r="G887" s="210"/>
      <c r="H887" s="210"/>
      <c r="I887" s="210"/>
      <c r="J887" s="464"/>
      <c r="K887" s="209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1"/>
      <c r="AA887" s="463"/>
      <c r="AB887" s="210"/>
      <c r="AC887" s="465"/>
    </row>
    <row r="888" customFormat="false" ht="14.25" hidden="false" customHeight="false" outlineLevel="0" collapsed="false">
      <c r="A888" s="480"/>
      <c r="B888" s="481"/>
      <c r="C888" s="481"/>
      <c r="D888" s="35"/>
      <c r="E888" s="463"/>
      <c r="F888" s="210"/>
      <c r="G888" s="210"/>
      <c r="H888" s="210"/>
      <c r="I888" s="210"/>
      <c r="J888" s="464"/>
      <c r="K888" s="209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1"/>
      <c r="AA888" s="463"/>
      <c r="AB888" s="210"/>
      <c r="AC888" s="465"/>
    </row>
    <row r="889" customFormat="false" ht="14.25" hidden="false" customHeight="false" outlineLevel="0" collapsed="false">
      <c r="A889" s="480"/>
      <c r="B889" s="481"/>
      <c r="C889" s="481"/>
      <c r="D889" s="35"/>
      <c r="E889" s="463"/>
      <c r="F889" s="210"/>
      <c r="G889" s="210"/>
      <c r="H889" s="210"/>
      <c r="I889" s="210"/>
      <c r="J889" s="464"/>
      <c r="K889" s="209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1"/>
      <c r="AA889" s="463"/>
      <c r="AB889" s="210"/>
      <c r="AC889" s="465"/>
    </row>
    <row r="890" customFormat="false" ht="14.25" hidden="false" customHeight="false" outlineLevel="0" collapsed="false">
      <c r="A890" s="480"/>
      <c r="B890" s="481"/>
      <c r="C890" s="481"/>
      <c r="D890" s="35"/>
      <c r="E890" s="463"/>
      <c r="F890" s="210"/>
      <c r="G890" s="210"/>
      <c r="H890" s="210"/>
      <c r="I890" s="210"/>
      <c r="J890" s="464"/>
      <c r="K890" s="209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1"/>
      <c r="AA890" s="463"/>
      <c r="AB890" s="210"/>
      <c r="AC890" s="465"/>
    </row>
    <row r="891" customFormat="false" ht="14.25" hidden="false" customHeight="false" outlineLevel="0" collapsed="false">
      <c r="A891" s="480"/>
      <c r="B891" s="481"/>
      <c r="C891" s="481"/>
      <c r="D891" s="35"/>
      <c r="E891" s="463"/>
      <c r="F891" s="210"/>
      <c r="G891" s="210"/>
      <c r="H891" s="210"/>
      <c r="I891" s="210"/>
      <c r="J891" s="464"/>
      <c r="K891" s="209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1"/>
      <c r="AA891" s="463"/>
      <c r="AB891" s="210"/>
      <c r="AC891" s="465"/>
    </row>
    <row r="892" customFormat="false" ht="14.25" hidden="false" customHeight="false" outlineLevel="0" collapsed="false">
      <c r="A892" s="480"/>
      <c r="B892" s="481"/>
      <c r="C892" s="481"/>
      <c r="D892" s="35"/>
      <c r="E892" s="463"/>
      <c r="F892" s="210"/>
      <c r="G892" s="210"/>
      <c r="H892" s="210"/>
      <c r="I892" s="210"/>
      <c r="J892" s="464"/>
      <c r="K892" s="209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1"/>
      <c r="AA892" s="463"/>
      <c r="AB892" s="210"/>
      <c r="AC892" s="465"/>
    </row>
    <row r="893" customFormat="false" ht="14.25" hidden="false" customHeight="false" outlineLevel="0" collapsed="false">
      <c r="A893" s="480"/>
      <c r="B893" s="481"/>
      <c r="C893" s="481"/>
      <c r="D893" s="35"/>
      <c r="E893" s="463"/>
      <c r="F893" s="210"/>
      <c r="G893" s="210"/>
      <c r="H893" s="210"/>
      <c r="I893" s="210"/>
      <c r="J893" s="464"/>
      <c r="K893" s="209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1"/>
      <c r="AA893" s="463"/>
      <c r="AB893" s="210"/>
      <c r="AC893" s="465"/>
    </row>
    <row r="894" customFormat="false" ht="14.25" hidden="false" customHeight="false" outlineLevel="0" collapsed="false">
      <c r="A894" s="480"/>
      <c r="B894" s="481"/>
      <c r="C894" s="481"/>
      <c r="D894" s="35"/>
      <c r="E894" s="463"/>
      <c r="F894" s="210"/>
      <c r="G894" s="210"/>
      <c r="H894" s="210"/>
      <c r="I894" s="210"/>
      <c r="J894" s="464"/>
      <c r="K894" s="209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1"/>
      <c r="AA894" s="463"/>
      <c r="AB894" s="210"/>
      <c r="AC894" s="465"/>
    </row>
    <row r="895" customFormat="false" ht="14.25" hidden="false" customHeight="false" outlineLevel="0" collapsed="false">
      <c r="A895" s="480"/>
      <c r="B895" s="481"/>
      <c r="C895" s="481"/>
      <c r="D895" s="35"/>
      <c r="E895" s="463"/>
      <c r="F895" s="210"/>
      <c r="G895" s="210"/>
      <c r="H895" s="210"/>
      <c r="I895" s="210"/>
      <c r="J895" s="464"/>
      <c r="K895" s="209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1"/>
      <c r="AA895" s="463"/>
      <c r="AB895" s="210"/>
      <c r="AC895" s="465"/>
    </row>
    <row r="896" customFormat="false" ht="14.25" hidden="false" customHeight="false" outlineLevel="0" collapsed="false">
      <c r="A896" s="480"/>
      <c r="B896" s="481"/>
      <c r="C896" s="481"/>
      <c r="D896" s="35"/>
      <c r="E896" s="463"/>
      <c r="F896" s="210"/>
      <c r="G896" s="210"/>
      <c r="H896" s="210"/>
      <c r="I896" s="210"/>
      <c r="J896" s="464"/>
      <c r="K896" s="209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1"/>
      <c r="AA896" s="463"/>
      <c r="AB896" s="210"/>
      <c r="AC896" s="465"/>
    </row>
    <row r="897" customFormat="false" ht="14.25" hidden="false" customHeight="false" outlineLevel="0" collapsed="false">
      <c r="A897" s="480"/>
      <c r="B897" s="481"/>
      <c r="C897" s="481"/>
      <c r="D897" s="35"/>
      <c r="E897" s="463"/>
      <c r="F897" s="210"/>
      <c r="G897" s="210"/>
      <c r="H897" s="210"/>
      <c r="I897" s="210"/>
      <c r="J897" s="464"/>
      <c r="K897" s="209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1"/>
      <c r="AA897" s="463"/>
      <c r="AB897" s="210"/>
      <c r="AC897" s="465"/>
    </row>
    <row r="898" customFormat="false" ht="14.25" hidden="false" customHeight="false" outlineLevel="0" collapsed="false">
      <c r="A898" s="480"/>
      <c r="B898" s="481"/>
      <c r="C898" s="481"/>
      <c r="D898" s="35"/>
      <c r="E898" s="463"/>
      <c r="F898" s="210"/>
      <c r="G898" s="210"/>
      <c r="H898" s="210"/>
      <c r="I898" s="210"/>
      <c r="J898" s="464"/>
      <c r="K898" s="209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1"/>
      <c r="AA898" s="463"/>
      <c r="AB898" s="210"/>
      <c r="AC898" s="465"/>
    </row>
    <row r="899" customFormat="false" ht="14.25" hidden="false" customHeight="false" outlineLevel="0" collapsed="false">
      <c r="A899" s="480"/>
      <c r="B899" s="481"/>
      <c r="C899" s="481"/>
      <c r="D899" s="35"/>
      <c r="E899" s="463"/>
      <c r="F899" s="210"/>
      <c r="G899" s="210"/>
      <c r="H899" s="210"/>
      <c r="I899" s="210"/>
      <c r="J899" s="464"/>
      <c r="K899" s="209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1"/>
      <c r="AA899" s="463"/>
      <c r="AB899" s="210"/>
      <c r="AC899" s="465"/>
    </row>
    <row r="900" customFormat="false" ht="14.25" hidden="false" customHeight="false" outlineLevel="0" collapsed="false">
      <c r="A900" s="480"/>
      <c r="B900" s="481"/>
      <c r="C900" s="481"/>
      <c r="D900" s="35"/>
      <c r="E900" s="463"/>
      <c r="F900" s="210"/>
      <c r="G900" s="210"/>
      <c r="H900" s="210"/>
      <c r="I900" s="210"/>
      <c r="J900" s="464"/>
      <c r="K900" s="209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1"/>
      <c r="AA900" s="463"/>
      <c r="AB900" s="210"/>
      <c r="AC900" s="465"/>
    </row>
    <row r="901" customFormat="false" ht="14.25" hidden="false" customHeight="false" outlineLevel="0" collapsed="false">
      <c r="A901" s="480"/>
      <c r="B901" s="481"/>
      <c r="C901" s="481"/>
      <c r="D901" s="35"/>
      <c r="E901" s="463"/>
      <c r="F901" s="210"/>
      <c r="G901" s="210"/>
      <c r="H901" s="210"/>
      <c r="I901" s="210"/>
      <c r="J901" s="464"/>
      <c r="K901" s="209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1"/>
      <c r="AA901" s="463"/>
      <c r="AB901" s="210"/>
      <c r="AC901" s="465"/>
    </row>
    <row r="902" customFormat="false" ht="14.25" hidden="false" customHeight="false" outlineLevel="0" collapsed="false">
      <c r="A902" s="480"/>
      <c r="B902" s="481"/>
      <c r="C902" s="481"/>
      <c r="D902" s="35"/>
      <c r="E902" s="463"/>
      <c r="F902" s="210"/>
      <c r="G902" s="210"/>
      <c r="H902" s="210"/>
      <c r="I902" s="210"/>
      <c r="J902" s="464"/>
      <c r="K902" s="209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1"/>
      <c r="AA902" s="463"/>
      <c r="AB902" s="210"/>
      <c r="AC902" s="465"/>
    </row>
    <row r="903" customFormat="false" ht="14.25" hidden="false" customHeight="false" outlineLevel="0" collapsed="false">
      <c r="A903" s="480"/>
      <c r="B903" s="481"/>
      <c r="C903" s="481"/>
      <c r="D903" s="35"/>
      <c r="E903" s="463"/>
      <c r="F903" s="210"/>
      <c r="G903" s="210"/>
      <c r="H903" s="210"/>
      <c r="I903" s="210"/>
      <c r="J903" s="464"/>
      <c r="K903" s="209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1"/>
      <c r="AA903" s="463"/>
      <c r="AB903" s="210"/>
      <c r="AC903" s="465"/>
    </row>
    <row r="904" customFormat="false" ht="14.25" hidden="false" customHeight="false" outlineLevel="0" collapsed="false">
      <c r="A904" s="480"/>
      <c r="B904" s="481"/>
      <c r="C904" s="481"/>
      <c r="D904" s="35"/>
      <c r="E904" s="463"/>
      <c r="F904" s="210"/>
      <c r="G904" s="210"/>
      <c r="H904" s="210"/>
      <c r="I904" s="210"/>
      <c r="J904" s="464"/>
      <c r="K904" s="209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1"/>
      <c r="AA904" s="463"/>
      <c r="AB904" s="210"/>
      <c r="AC904" s="465"/>
    </row>
    <row r="905" customFormat="false" ht="14.25" hidden="false" customHeight="false" outlineLevel="0" collapsed="false">
      <c r="A905" s="480"/>
      <c r="B905" s="481"/>
      <c r="C905" s="481"/>
      <c r="D905" s="35"/>
      <c r="E905" s="463"/>
      <c r="F905" s="210"/>
      <c r="G905" s="210"/>
      <c r="H905" s="210"/>
      <c r="I905" s="210"/>
      <c r="J905" s="464"/>
      <c r="K905" s="209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1"/>
      <c r="AA905" s="463"/>
      <c r="AB905" s="210"/>
      <c r="AC905" s="465"/>
    </row>
    <row r="906" customFormat="false" ht="14.25" hidden="false" customHeight="false" outlineLevel="0" collapsed="false">
      <c r="A906" s="480"/>
      <c r="B906" s="481"/>
      <c r="C906" s="481"/>
      <c r="D906" s="35"/>
      <c r="E906" s="463"/>
      <c r="F906" s="210"/>
      <c r="G906" s="210"/>
      <c r="H906" s="210"/>
      <c r="I906" s="210"/>
      <c r="J906" s="464"/>
      <c r="K906" s="209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1"/>
      <c r="AA906" s="463"/>
      <c r="AB906" s="210"/>
      <c r="AC906" s="465"/>
    </row>
    <row r="907" customFormat="false" ht="14.25" hidden="false" customHeight="false" outlineLevel="0" collapsed="false">
      <c r="A907" s="480"/>
      <c r="B907" s="481"/>
      <c r="C907" s="481"/>
      <c r="D907" s="35"/>
      <c r="E907" s="463"/>
      <c r="F907" s="210"/>
      <c r="G907" s="210"/>
      <c r="H907" s="210"/>
      <c r="I907" s="210"/>
      <c r="J907" s="464"/>
      <c r="K907" s="209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1"/>
      <c r="AA907" s="463"/>
      <c r="AB907" s="210"/>
      <c r="AC907" s="465"/>
    </row>
    <row r="908" customFormat="false" ht="14.25" hidden="false" customHeight="false" outlineLevel="0" collapsed="false">
      <c r="A908" s="480"/>
      <c r="B908" s="481"/>
      <c r="C908" s="481"/>
      <c r="D908" s="35"/>
      <c r="E908" s="463"/>
      <c r="F908" s="210"/>
      <c r="G908" s="210"/>
      <c r="H908" s="210"/>
      <c r="I908" s="210"/>
      <c r="J908" s="464"/>
      <c r="K908" s="209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1"/>
      <c r="AA908" s="463"/>
      <c r="AB908" s="210"/>
      <c r="AC908" s="465"/>
    </row>
    <row r="909" customFormat="false" ht="14.25" hidden="false" customHeight="false" outlineLevel="0" collapsed="false">
      <c r="A909" s="480"/>
      <c r="B909" s="481"/>
      <c r="C909" s="481"/>
      <c r="D909" s="35"/>
      <c r="E909" s="463"/>
      <c r="F909" s="210"/>
      <c r="G909" s="210"/>
      <c r="H909" s="210"/>
      <c r="I909" s="210"/>
      <c r="J909" s="464"/>
      <c r="K909" s="209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1"/>
      <c r="AA909" s="463"/>
      <c r="AB909" s="210"/>
      <c r="AC909" s="465"/>
    </row>
    <row r="910" customFormat="false" ht="14.25" hidden="false" customHeight="false" outlineLevel="0" collapsed="false">
      <c r="A910" s="480"/>
      <c r="B910" s="481"/>
      <c r="C910" s="481"/>
      <c r="D910" s="35"/>
      <c r="E910" s="463"/>
      <c r="F910" s="210"/>
      <c r="G910" s="210"/>
      <c r="H910" s="210"/>
      <c r="I910" s="210"/>
      <c r="J910" s="464"/>
      <c r="K910" s="209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1"/>
      <c r="AA910" s="463"/>
      <c r="AB910" s="210"/>
      <c r="AC910" s="465"/>
    </row>
    <row r="911" customFormat="false" ht="14.25" hidden="false" customHeight="false" outlineLevel="0" collapsed="false">
      <c r="A911" s="480"/>
      <c r="B911" s="481"/>
      <c r="C911" s="481"/>
      <c r="D911" s="35"/>
      <c r="E911" s="463"/>
      <c r="F911" s="210"/>
      <c r="G911" s="210"/>
      <c r="H911" s="210"/>
      <c r="I911" s="210"/>
      <c r="J911" s="464"/>
      <c r="K911" s="209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1"/>
      <c r="AA911" s="463"/>
      <c r="AB911" s="210"/>
      <c r="AC911" s="465"/>
    </row>
    <row r="912" customFormat="false" ht="14.25" hidden="false" customHeight="false" outlineLevel="0" collapsed="false">
      <c r="A912" s="480"/>
      <c r="B912" s="481"/>
      <c r="C912" s="481"/>
      <c r="D912" s="35"/>
      <c r="E912" s="463"/>
      <c r="F912" s="210"/>
      <c r="G912" s="210"/>
      <c r="H912" s="210"/>
      <c r="I912" s="210"/>
      <c r="J912" s="464"/>
      <c r="K912" s="209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1"/>
      <c r="AA912" s="463"/>
      <c r="AB912" s="210"/>
      <c r="AC912" s="465"/>
    </row>
    <row r="913" customFormat="false" ht="14.25" hidden="false" customHeight="false" outlineLevel="0" collapsed="false">
      <c r="A913" s="480"/>
      <c r="B913" s="481"/>
      <c r="C913" s="481"/>
      <c r="D913" s="35"/>
      <c r="E913" s="463"/>
      <c r="F913" s="210"/>
      <c r="G913" s="210"/>
      <c r="H913" s="210"/>
      <c r="I913" s="210"/>
      <c r="J913" s="464"/>
      <c r="K913" s="209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1"/>
      <c r="AA913" s="463"/>
      <c r="AB913" s="210"/>
      <c r="AC913" s="465"/>
    </row>
    <row r="914" customFormat="false" ht="14.25" hidden="false" customHeight="false" outlineLevel="0" collapsed="false">
      <c r="A914" s="480"/>
      <c r="B914" s="481"/>
      <c r="C914" s="481"/>
      <c r="D914" s="35"/>
      <c r="E914" s="463"/>
      <c r="F914" s="210"/>
      <c r="G914" s="210"/>
      <c r="H914" s="210"/>
      <c r="I914" s="210"/>
      <c r="J914" s="464"/>
      <c r="K914" s="209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1"/>
      <c r="AA914" s="463"/>
      <c r="AB914" s="210"/>
      <c r="AC914" s="465"/>
    </row>
    <row r="915" customFormat="false" ht="14.25" hidden="false" customHeight="false" outlineLevel="0" collapsed="false">
      <c r="A915" s="480"/>
      <c r="B915" s="481"/>
      <c r="C915" s="481"/>
      <c r="D915" s="35"/>
      <c r="E915" s="463"/>
      <c r="F915" s="210"/>
      <c r="G915" s="210"/>
      <c r="H915" s="210"/>
      <c r="I915" s="210"/>
      <c r="J915" s="464"/>
      <c r="K915" s="209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1"/>
      <c r="AA915" s="463"/>
      <c r="AB915" s="210"/>
      <c r="AC915" s="465"/>
    </row>
    <row r="916" customFormat="false" ht="14.25" hidden="false" customHeight="false" outlineLevel="0" collapsed="false">
      <c r="A916" s="480"/>
      <c r="B916" s="481"/>
      <c r="C916" s="481"/>
      <c r="D916" s="35"/>
      <c r="E916" s="463"/>
      <c r="F916" s="210"/>
      <c r="G916" s="210"/>
      <c r="H916" s="210"/>
      <c r="I916" s="210"/>
      <c r="J916" s="464"/>
      <c r="K916" s="209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1"/>
      <c r="AA916" s="463"/>
      <c r="AB916" s="210"/>
      <c r="AC916" s="465"/>
    </row>
    <row r="917" customFormat="false" ht="14.25" hidden="false" customHeight="false" outlineLevel="0" collapsed="false">
      <c r="A917" s="480"/>
      <c r="B917" s="481"/>
      <c r="C917" s="481"/>
      <c r="D917" s="35"/>
      <c r="E917" s="463"/>
      <c r="F917" s="210"/>
      <c r="G917" s="210"/>
      <c r="H917" s="210"/>
      <c r="I917" s="210"/>
      <c r="J917" s="464"/>
      <c r="K917" s="209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1"/>
      <c r="AA917" s="463"/>
      <c r="AB917" s="210"/>
      <c r="AC917" s="465"/>
    </row>
    <row r="918" customFormat="false" ht="14.25" hidden="false" customHeight="false" outlineLevel="0" collapsed="false">
      <c r="A918" s="480"/>
      <c r="B918" s="481"/>
      <c r="C918" s="481"/>
      <c r="D918" s="35"/>
      <c r="E918" s="463"/>
      <c r="F918" s="210"/>
      <c r="G918" s="210"/>
      <c r="H918" s="210"/>
      <c r="I918" s="210"/>
      <c r="J918" s="464"/>
      <c r="K918" s="209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1"/>
      <c r="AA918" s="463"/>
      <c r="AB918" s="210"/>
      <c r="AC918" s="465"/>
    </row>
    <row r="919" customFormat="false" ht="14.25" hidden="false" customHeight="false" outlineLevel="0" collapsed="false">
      <c r="A919" s="480"/>
      <c r="B919" s="481"/>
      <c r="C919" s="481"/>
      <c r="D919" s="35"/>
      <c r="E919" s="463"/>
      <c r="F919" s="210"/>
      <c r="G919" s="210"/>
      <c r="H919" s="210"/>
      <c r="I919" s="210"/>
      <c r="J919" s="464"/>
      <c r="K919" s="209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1"/>
      <c r="AA919" s="463"/>
      <c r="AB919" s="210"/>
      <c r="AC919" s="465"/>
    </row>
    <row r="920" customFormat="false" ht="14.25" hidden="false" customHeight="false" outlineLevel="0" collapsed="false">
      <c r="A920" s="480"/>
      <c r="B920" s="481"/>
      <c r="C920" s="481"/>
      <c r="D920" s="35"/>
      <c r="E920" s="463"/>
      <c r="F920" s="210"/>
      <c r="G920" s="210"/>
      <c r="H920" s="210"/>
      <c r="I920" s="210"/>
      <c r="J920" s="464"/>
      <c r="K920" s="209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1"/>
      <c r="AA920" s="463"/>
      <c r="AB920" s="210"/>
      <c r="AC920" s="465"/>
    </row>
    <row r="921" customFormat="false" ht="14.25" hidden="false" customHeight="false" outlineLevel="0" collapsed="false">
      <c r="A921" s="480"/>
      <c r="B921" s="481"/>
      <c r="C921" s="481"/>
      <c r="D921" s="35"/>
      <c r="E921" s="463"/>
      <c r="F921" s="210"/>
      <c r="G921" s="210"/>
      <c r="H921" s="210"/>
      <c r="I921" s="210"/>
      <c r="J921" s="464"/>
      <c r="K921" s="209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1"/>
      <c r="AA921" s="463"/>
      <c r="AB921" s="210"/>
      <c r="AC921" s="465"/>
    </row>
    <row r="922" customFormat="false" ht="14.25" hidden="false" customHeight="false" outlineLevel="0" collapsed="false">
      <c r="A922" s="480"/>
      <c r="B922" s="481"/>
      <c r="C922" s="481"/>
      <c r="D922" s="35"/>
      <c r="E922" s="463"/>
      <c r="F922" s="210"/>
      <c r="G922" s="210"/>
      <c r="H922" s="210"/>
      <c r="I922" s="210"/>
      <c r="J922" s="464"/>
      <c r="K922" s="209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1"/>
      <c r="AA922" s="463"/>
      <c r="AB922" s="210"/>
      <c r="AC922" s="465"/>
    </row>
    <row r="923" customFormat="false" ht="14.25" hidden="false" customHeight="false" outlineLevel="0" collapsed="false">
      <c r="A923" s="480"/>
      <c r="B923" s="481"/>
      <c r="C923" s="481"/>
      <c r="D923" s="35"/>
      <c r="E923" s="463"/>
      <c r="F923" s="210"/>
      <c r="G923" s="210"/>
      <c r="H923" s="210"/>
      <c r="I923" s="210"/>
      <c r="J923" s="464"/>
      <c r="K923" s="209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1"/>
      <c r="AA923" s="463"/>
      <c r="AB923" s="210"/>
      <c r="AC923" s="465"/>
    </row>
    <row r="924" customFormat="false" ht="14.25" hidden="false" customHeight="false" outlineLevel="0" collapsed="false">
      <c r="A924" s="480"/>
      <c r="B924" s="481"/>
      <c r="C924" s="481"/>
      <c r="D924" s="35"/>
      <c r="E924" s="463"/>
      <c r="F924" s="210"/>
      <c r="G924" s="210"/>
      <c r="H924" s="210"/>
      <c r="I924" s="210"/>
      <c r="J924" s="464"/>
      <c r="K924" s="209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1"/>
      <c r="AA924" s="463"/>
      <c r="AB924" s="210"/>
      <c r="AC924" s="465"/>
    </row>
    <row r="925" customFormat="false" ht="14.25" hidden="false" customHeight="false" outlineLevel="0" collapsed="false">
      <c r="A925" s="480"/>
      <c r="B925" s="481"/>
      <c r="C925" s="481"/>
      <c r="D925" s="35"/>
      <c r="E925" s="463"/>
      <c r="F925" s="210"/>
      <c r="G925" s="210"/>
      <c r="H925" s="210"/>
      <c r="I925" s="210"/>
      <c r="J925" s="464"/>
      <c r="K925" s="209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1"/>
      <c r="AA925" s="463"/>
      <c r="AB925" s="210"/>
      <c r="AC925" s="465"/>
    </row>
    <row r="926" customFormat="false" ht="14.25" hidden="false" customHeight="false" outlineLevel="0" collapsed="false">
      <c r="A926" s="480"/>
      <c r="B926" s="481"/>
      <c r="C926" s="481"/>
      <c r="D926" s="35"/>
      <c r="E926" s="463"/>
      <c r="F926" s="210"/>
      <c r="G926" s="210"/>
      <c r="H926" s="210"/>
      <c r="I926" s="210"/>
      <c r="J926" s="464"/>
      <c r="K926" s="209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1"/>
      <c r="AA926" s="463"/>
      <c r="AB926" s="210"/>
      <c r="AC926" s="465"/>
    </row>
    <row r="927" customFormat="false" ht="14.25" hidden="false" customHeight="false" outlineLevel="0" collapsed="false">
      <c r="A927" s="480"/>
      <c r="B927" s="481"/>
      <c r="C927" s="481"/>
      <c r="D927" s="35"/>
      <c r="E927" s="463"/>
      <c r="F927" s="210"/>
      <c r="G927" s="210"/>
      <c r="H927" s="210"/>
      <c r="I927" s="210"/>
      <c r="J927" s="464"/>
      <c r="K927" s="209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1"/>
      <c r="AA927" s="463"/>
      <c r="AB927" s="210"/>
      <c r="AC927" s="465"/>
    </row>
    <row r="928" customFormat="false" ht="14.25" hidden="false" customHeight="false" outlineLevel="0" collapsed="false">
      <c r="A928" s="480"/>
      <c r="B928" s="481"/>
      <c r="C928" s="481"/>
      <c r="D928" s="35"/>
      <c r="E928" s="463"/>
      <c r="F928" s="210"/>
      <c r="G928" s="210"/>
      <c r="H928" s="210"/>
      <c r="I928" s="210"/>
      <c r="J928" s="464"/>
      <c r="K928" s="209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1"/>
      <c r="AA928" s="463"/>
      <c r="AB928" s="210"/>
      <c r="AC928" s="465"/>
    </row>
    <row r="929" customFormat="false" ht="14.25" hidden="false" customHeight="false" outlineLevel="0" collapsed="false">
      <c r="A929" s="480"/>
      <c r="B929" s="481"/>
      <c r="C929" s="481"/>
      <c r="D929" s="35"/>
      <c r="E929" s="463"/>
      <c r="F929" s="210"/>
      <c r="G929" s="210"/>
      <c r="H929" s="210"/>
      <c r="I929" s="210"/>
      <c r="J929" s="464"/>
      <c r="K929" s="209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1"/>
      <c r="AA929" s="463"/>
      <c r="AB929" s="210"/>
      <c r="AC929" s="465"/>
    </row>
    <row r="930" customFormat="false" ht="14.25" hidden="false" customHeight="false" outlineLevel="0" collapsed="false">
      <c r="A930" s="480"/>
      <c r="B930" s="481"/>
      <c r="C930" s="481"/>
      <c r="D930" s="35"/>
      <c r="E930" s="463"/>
      <c r="F930" s="210"/>
      <c r="G930" s="210"/>
      <c r="H930" s="210"/>
      <c r="I930" s="210"/>
      <c r="J930" s="464"/>
      <c r="K930" s="209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1"/>
      <c r="AA930" s="463"/>
      <c r="AB930" s="210"/>
      <c r="AC930" s="465"/>
    </row>
    <row r="931" customFormat="false" ht="14.25" hidden="false" customHeight="false" outlineLevel="0" collapsed="false">
      <c r="A931" s="480"/>
      <c r="B931" s="481"/>
      <c r="C931" s="481"/>
      <c r="D931" s="35"/>
      <c r="E931" s="463"/>
      <c r="F931" s="210"/>
      <c r="G931" s="210"/>
      <c r="H931" s="210"/>
      <c r="I931" s="210"/>
      <c r="J931" s="464"/>
      <c r="K931" s="209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1"/>
      <c r="AA931" s="463"/>
      <c r="AB931" s="210"/>
      <c r="AC931" s="465"/>
    </row>
    <row r="932" customFormat="false" ht="14.25" hidden="false" customHeight="false" outlineLevel="0" collapsed="false">
      <c r="A932" s="480"/>
      <c r="B932" s="481"/>
      <c r="C932" s="481"/>
      <c r="D932" s="35"/>
      <c r="E932" s="463"/>
      <c r="F932" s="210"/>
      <c r="G932" s="210"/>
      <c r="H932" s="210"/>
      <c r="I932" s="210"/>
      <c r="J932" s="464"/>
      <c r="K932" s="209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1"/>
      <c r="AA932" s="463"/>
      <c r="AB932" s="210"/>
      <c r="AC932" s="465"/>
    </row>
    <row r="933" customFormat="false" ht="14.25" hidden="false" customHeight="false" outlineLevel="0" collapsed="false">
      <c r="A933" s="480"/>
      <c r="B933" s="481"/>
      <c r="C933" s="481"/>
      <c r="D933" s="35"/>
      <c r="E933" s="463"/>
      <c r="F933" s="210"/>
      <c r="G933" s="210"/>
      <c r="H933" s="210"/>
      <c r="I933" s="210"/>
      <c r="J933" s="464"/>
      <c r="K933" s="209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1"/>
      <c r="AA933" s="463"/>
      <c r="AB933" s="210"/>
      <c r="AC933" s="465"/>
    </row>
    <row r="934" customFormat="false" ht="14.25" hidden="false" customHeight="false" outlineLevel="0" collapsed="false">
      <c r="A934" s="480"/>
      <c r="B934" s="481"/>
      <c r="C934" s="481"/>
      <c r="D934" s="35"/>
      <c r="E934" s="463"/>
      <c r="F934" s="210"/>
      <c r="G934" s="210"/>
      <c r="H934" s="210"/>
      <c r="I934" s="210"/>
      <c r="J934" s="464"/>
      <c r="K934" s="209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1"/>
      <c r="AA934" s="463"/>
      <c r="AB934" s="210"/>
      <c r="AC934" s="465"/>
    </row>
    <row r="935" customFormat="false" ht="14.25" hidden="false" customHeight="false" outlineLevel="0" collapsed="false">
      <c r="A935" s="480"/>
      <c r="B935" s="481"/>
      <c r="C935" s="481"/>
      <c r="D935" s="35"/>
      <c r="E935" s="463"/>
      <c r="F935" s="210"/>
      <c r="G935" s="210"/>
      <c r="H935" s="210"/>
      <c r="I935" s="210"/>
      <c r="J935" s="464"/>
      <c r="K935" s="209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1"/>
      <c r="AA935" s="463"/>
      <c r="AB935" s="210"/>
      <c r="AC935" s="465"/>
    </row>
    <row r="936" customFormat="false" ht="14.25" hidden="false" customHeight="false" outlineLevel="0" collapsed="false">
      <c r="A936" s="480"/>
      <c r="B936" s="481"/>
      <c r="C936" s="481"/>
      <c r="D936" s="35"/>
      <c r="E936" s="463"/>
      <c r="F936" s="210"/>
      <c r="G936" s="210"/>
      <c r="H936" s="210"/>
      <c r="I936" s="210"/>
      <c r="J936" s="464"/>
      <c r="K936" s="209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1"/>
      <c r="AA936" s="463"/>
      <c r="AB936" s="210"/>
      <c r="AC936" s="465"/>
    </row>
    <row r="937" customFormat="false" ht="14.25" hidden="false" customHeight="false" outlineLevel="0" collapsed="false">
      <c r="A937" s="480"/>
      <c r="B937" s="481"/>
      <c r="C937" s="481"/>
      <c r="D937" s="35"/>
      <c r="E937" s="463"/>
      <c r="F937" s="210"/>
      <c r="G937" s="210"/>
      <c r="H937" s="210"/>
      <c r="I937" s="210"/>
      <c r="J937" s="464"/>
      <c r="K937" s="209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1"/>
      <c r="AA937" s="463"/>
      <c r="AB937" s="210"/>
      <c r="AC937" s="465"/>
    </row>
    <row r="938" customFormat="false" ht="14.25" hidden="false" customHeight="false" outlineLevel="0" collapsed="false">
      <c r="A938" s="480"/>
      <c r="B938" s="481"/>
      <c r="C938" s="481"/>
      <c r="D938" s="35"/>
      <c r="E938" s="463"/>
      <c r="F938" s="210"/>
      <c r="G938" s="210"/>
      <c r="H938" s="210"/>
      <c r="I938" s="210"/>
      <c r="J938" s="464"/>
      <c r="K938" s="209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1"/>
      <c r="AA938" s="463"/>
      <c r="AB938" s="210"/>
      <c r="AC938" s="465"/>
    </row>
    <row r="939" customFormat="false" ht="14.25" hidden="false" customHeight="false" outlineLevel="0" collapsed="false">
      <c r="A939" s="480"/>
      <c r="B939" s="481"/>
      <c r="C939" s="481"/>
      <c r="D939" s="35"/>
      <c r="E939" s="463"/>
      <c r="F939" s="210"/>
      <c r="G939" s="210"/>
      <c r="H939" s="210"/>
      <c r="I939" s="210"/>
      <c r="J939" s="464"/>
      <c r="K939" s="209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1"/>
      <c r="AA939" s="463"/>
      <c r="AB939" s="210"/>
      <c r="AC939" s="465"/>
    </row>
    <row r="940" customFormat="false" ht="14.25" hidden="false" customHeight="false" outlineLevel="0" collapsed="false">
      <c r="A940" s="480"/>
      <c r="B940" s="481"/>
      <c r="C940" s="481"/>
      <c r="D940" s="35"/>
      <c r="E940" s="463"/>
      <c r="F940" s="210"/>
      <c r="G940" s="210"/>
      <c r="H940" s="210"/>
      <c r="I940" s="210"/>
      <c r="J940" s="464"/>
      <c r="K940" s="209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1"/>
      <c r="AA940" s="463"/>
      <c r="AB940" s="210"/>
      <c r="AC940" s="465"/>
    </row>
    <row r="941" customFormat="false" ht="14.25" hidden="false" customHeight="false" outlineLevel="0" collapsed="false">
      <c r="A941" s="480"/>
      <c r="B941" s="481"/>
      <c r="C941" s="481"/>
      <c r="D941" s="35"/>
      <c r="E941" s="463"/>
      <c r="F941" s="210"/>
      <c r="G941" s="210"/>
      <c r="H941" s="210"/>
      <c r="I941" s="210"/>
      <c r="J941" s="464"/>
      <c r="K941" s="209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1"/>
      <c r="AA941" s="463"/>
      <c r="AB941" s="210"/>
      <c r="AC941" s="465"/>
    </row>
    <row r="942" customFormat="false" ht="14.25" hidden="false" customHeight="false" outlineLevel="0" collapsed="false">
      <c r="A942" s="480"/>
      <c r="B942" s="481"/>
      <c r="C942" s="481"/>
      <c r="D942" s="35"/>
      <c r="E942" s="463"/>
      <c r="F942" s="210"/>
      <c r="G942" s="210"/>
      <c r="H942" s="210"/>
      <c r="I942" s="210"/>
      <c r="J942" s="464"/>
      <c r="K942" s="209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1"/>
      <c r="AA942" s="463"/>
      <c r="AB942" s="210"/>
      <c r="AC942" s="465"/>
    </row>
    <row r="943" customFormat="false" ht="14.25" hidden="false" customHeight="false" outlineLevel="0" collapsed="false">
      <c r="A943" s="480"/>
      <c r="B943" s="481"/>
      <c r="C943" s="481"/>
      <c r="D943" s="35"/>
      <c r="E943" s="463"/>
      <c r="F943" s="210"/>
      <c r="G943" s="210"/>
      <c r="H943" s="210"/>
      <c r="I943" s="210"/>
      <c r="J943" s="464"/>
      <c r="K943" s="209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1"/>
      <c r="AA943" s="463"/>
      <c r="AB943" s="210"/>
      <c r="AC943" s="465"/>
    </row>
    <row r="944" customFormat="false" ht="14.25" hidden="false" customHeight="false" outlineLevel="0" collapsed="false">
      <c r="A944" s="480"/>
      <c r="B944" s="481"/>
      <c r="C944" s="481"/>
      <c r="D944" s="35"/>
      <c r="E944" s="463"/>
      <c r="F944" s="210"/>
      <c r="G944" s="210"/>
      <c r="H944" s="210"/>
      <c r="I944" s="210"/>
      <c r="J944" s="464"/>
      <c r="K944" s="209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1"/>
      <c r="AA944" s="463"/>
      <c r="AB944" s="210"/>
      <c r="AC944" s="465"/>
    </row>
    <row r="945" customFormat="false" ht="14.25" hidden="false" customHeight="false" outlineLevel="0" collapsed="false">
      <c r="A945" s="480"/>
      <c r="B945" s="481"/>
      <c r="C945" s="481"/>
      <c r="D945" s="35"/>
      <c r="E945" s="463"/>
      <c r="F945" s="210"/>
      <c r="G945" s="210"/>
      <c r="H945" s="210"/>
      <c r="I945" s="210"/>
      <c r="J945" s="464"/>
      <c r="K945" s="209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1"/>
      <c r="AA945" s="463"/>
      <c r="AB945" s="210"/>
      <c r="AC945" s="465"/>
    </row>
    <row r="946" customFormat="false" ht="14.25" hidden="false" customHeight="false" outlineLevel="0" collapsed="false">
      <c r="A946" s="480"/>
      <c r="B946" s="481"/>
      <c r="C946" s="481"/>
      <c r="D946" s="35"/>
      <c r="E946" s="463"/>
      <c r="F946" s="210"/>
      <c r="G946" s="210"/>
      <c r="H946" s="210"/>
      <c r="I946" s="210"/>
      <c r="J946" s="464"/>
      <c r="K946" s="209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1"/>
      <c r="AA946" s="463"/>
      <c r="AB946" s="210"/>
      <c r="AC946" s="465"/>
    </row>
    <row r="947" customFormat="false" ht="14.25" hidden="false" customHeight="false" outlineLevel="0" collapsed="false">
      <c r="A947" s="480"/>
      <c r="B947" s="481"/>
      <c r="C947" s="481"/>
      <c r="D947" s="35"/>
      <c r="E947" s="463"/>
      <c r="F947" s="210"/>
      <c r="G947" s="210"/>
      <c r="H947" s="210"/>
      <c r="I947" s="210"/>
      <c r="J947" s="464"/>
      <c r="K947" s="209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1"/>
      <c r="AA947" s="463"/>
      <c r="AB947" s="210"/>
      <c r="AC947" s="465"/>
    </row>
    <row r="948" customFormat="false" ht="14.25" hidden="false" customHeight="false" outlineLevel="0" collapsed="false">
      <c r="A948" s="480"/>
      <c r="B948" s="481"/>
      <c r="C948" s="481"/>
      <c r="D948" s="35"/>
      <c r="E948" s="463"/>
      <c r="F948" s="210"/>
      <c r="G948" s="210"/>
      <c r="H948" s="210"/>
      <c r="I948" s="210"/>
      <c r="J948" s="464"/>
      <c r="K948" s="209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1"/>
      <c r="AA948" s="463"/>
      <c r="AB948" s="210"/>
      <c r="AC948" s="465"/>
    </row>
    <row r="949" customFormat="false" ht="14.25" hidden="false" customHeight="false" outlineLevel="0" collapsed="false">
      <c r="A949" s="480"/>
      <c r="B949" s="481"/>
      <c r="C949" s="481"/>
      <c r="D949" s="35"/>
      <c r="E949" s="463"/>
      <c r="F949" s="210"/>
      <c r="G949" s="210"/>
      <c r="H949" s="210"/>
      <c r="I949" s="210"/>
      <c r="J949" s="464"/>
      <c r="K949" s="209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1"/>
      <c r="AA949" s="463"/>
      <c r="AB949" s="210"/>
      <c r="AC949" s="465"/>
    </row>
    <row r="950" customFormat="false" ht="14.25" hidden="false" customHeight="false" outlineLevel="0" collapsed="false">
      <c r="A950" s="480"/>
      <c r="B950" s="481"/>
      <c r="C950" s="481"/>
      <c r="D950" s="35"/>
      <c r="E950" s="463"/>
      <c r="F950" s="210"/>
      <c r="G950" s="210"/>
      <c r="H950" s="210"/>
      <c r="I950" s="210"/>
      <c r="J950" s="464"/>
      <c r="K950" s="209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1"/>
      <c r="AA950" s="463"/>
      <c r="AB950" s="210"/>
      <c r="AC950" s="465"/>
    </row>
    <row r="951" customFormat="false" ht="14.25" hidden="false" customHeight="false" outlineLevel="0" collapsed="false">
      <c r="A951" s="480"/>
      <c r="B951" s="481"/>
      <c r="C951" s="481"/>
      <c r="D951" s="35"/>
      <c r="E951" s="463"/>
      <c r="F951" s="210"/>
      <c r="G951" s="210"/>
      <c r="H951" s="210"/>
      <c r="I951" s="210"/>
      <c r="J951" s="464"/>
      <c r="K951" s="209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1"/>
      <c r="AA951" s="463"/>
      <c r="AB951" s="210"/>
      <c r="AC951" s="465"/>
    </row>
    <row r="952" customFormat="false" ht="14.25" hidden="false" customHeight="false" outlineLevel="0" collapsed="false">
      <c r="A952" s="480"/>
      <c r="B952" s="481"/>
      <c r="C952" s="481"/>
      <c r="D952" s="35"/>
      <c r="E952" s="463"/>
      <c r="F952" s="210"/>
      <c r="G952" s="210"/>
      <c r="H952" s="210"/>
      <c r="I952" s="210"/>
      <c r="J952" s="464"/>
      <c r="K952" s="209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1"/>
      <c r="AA952" s="463"/>
      <c r="AB952" s="210"/>
      <c r="AC952" s="465"/>
    </row>
    <row r="953" customFormat="false" ht="14.25" hidden="false" customHeight="false" outlineLevel="0" collapsed="false">
      <c r="A953" s="480"/>
      <c r="B953" s="481"/>
      <c r="C953" s="481"/>
      <c r="D953" s="35"/>
      <c r="E953" s="463"/>
      <c r="F953" s="210"/>
      <c r="G953" s="210"/>
      <c r="H953" s="210"/>
      <c r="I953" s="210"/>
      <c r="J953" s="464"/>
      <c r="K953" s="209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1"/>
      <c r="AA953" s="463"/>
      <c r="AB953" s="210"/>
      <c r="AC953" s="465"/>
    </row>
    <row r="954" customFormat="false" ht="14.25" hidden="false" customHeight="false" outlineLevel="0" collapsed="false">
      <c r="A954" s="480"/>
      <c r="B954" s="481"/>
      <c r="C954" s="481"/>
      <c r="D954" s="35"/>
      <c r="E954" s="463"/>
      <c r="F954" s="210"/>
      <c r="G954" s="210"/>
      <c r="H954" s="210"/>
      <c r="I954" s="210"/>
      <c r="J954" s="464"/>
      <c r="K954" s="209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1"/>
      <c r="AA954" s="463"/>
      <c r="AB954" s="210"/>
      <c r="AC954" s="465"/>
    </row>
    <row r="955" customFormat="false" ht="14.25" hidden="false" customHeight="false" outlineLevel="0" collapsed="false">
      <c r="A955" s="480"/>
      <c r="B955" s="481"/>
      <c r="C955" s="481"/>
      <c r="D955" s="35"/>
      <c r="E955" s="463"/>
      <c r="F955" s="210"/>
      <c r="G955" s="210"/>
      <c r="H955" s="210"/>
      <c r="I955" s="210"/>
      <c r="J955" s="464"/>
      <c r="K955" s="209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1"/>
      <c r="AA955" s="463"/>
      <c r="AB955" s="210"/>
      <c r="AC955" s="465"/>
    </row>
    <row r="956" customFormat="false" ht="14.25" hidden="false" customHeight="false" outlineLevel="0" collapsed="false">
      <c r="A956" s="480"/>
      <c r="B956" s="481"/>
      <c r="C956" s="481"/>
      <c r="D956" s="35"/>
      <c r="E956" s="463"/>
      <c r="F956" s="210"/>
      <c r="G956" s="210"/>
      <c r="H956" s="210"/>
      <c r="I956" s="210"/>
      <c r="J956" s="464"/>
      <c r="K956" s="209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1"/>
      <c r="AA956" s="463"/>
      <c r="AB956" s="210"/>
      <c r="AC956" s="465"/>
    </row>
    <row r="957" customFormat="false" ht="14.25" hidden="false" customHeight="false" outlineLevel="0" collapsed="false">
      <c r="A957" s="480"/>
      <c r="B957" s="481"/>
      <c r="C957" s="481"/>
      <c r="D957" s="35"/>
      <c r="E957" s="463"/>
      <c r="F957" s="210"/>
      <c r="G957" s="210"/>
      <c r="H957" s="210"/>
      <c r="I957" s="210"/>
      <c r="J957" s="464"/>
      <c r="K957" s="209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1"/>
      <c r="AA957" s="463"/>
      <c r="AB957" s="210"/>
      <c r="AC957" s="465"/>
    </row>
    <row r="958" customFormat="false" ht="14.25" hidden="false" customHeight="false" outlineLevel="0" collapsed="false">
      <c r="A958" s="480"/>
      <c r="B958" s="481"/>
      <c r="C958" s="481"/>
      <c r="D958" s="35"/>
      <c r="E958" s="463"/>
      <c r="F958" s="210"/>
      <c r="G958" s="210"/>
      <c r="H958" s="210"/>
      <c r="I958" s="210"/>
      <c r="J958" s="464"/>
      <c r="K958" s="209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1"/>
      <c r="AA958" s="463"/>
      <c r="AB958" s="210"/>
      <c r="AC958" s="465"/>
    </row>
    <row r="959" customFormat="false" ht="14.25" hidden="false" customHeight="false" outlineLevel="0" collapsed="false">
      <c r="A959" s="480"/>
      <c r="B959" s="481"/>
      <c r="C959" s="481"/>
      <c r="D959" s="35"/>
      <c r="E959" s="463"/>
      <c r="F959" s="210"/>
      <c r="G959" s="210"/>
      <c r="H959" s="210"/>
      <c r="I959" s="210"/>
      <c r="J959" s="464"/>
      <c r="K959" s="209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1"/>
      <c r="AA959" s="463"/>
      <c r="AB959" s="210"/>
      <c r="AC959" s="465"/>
    </row>
    <row r="960" customFormat="false" ht="14.25" hidden="false" customHeight="false" outlineLevel="0" collapsed="false">
      <c r="A960" s="480"/>
      <c r="B960" s="481"/>
      <c r="C960" s="481"/>
      <c r="D960" s="35"/>
      <c r="E960" s="463"/>
      <c r="F960" s="210"/>
      <c r="G960" s="210"/>
      <c r="H960" s="210"/>
      <c r="I960" s="210"/>
      <c r="J960" s="464"/>
      <c r="K960" s="209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1"/>
      <c r="AA960" s="463"/>
      <c r="AB960" s="210"/>
      <c r="AC960" s="465"/>
    </row>
    <row r="961" customFormat="false" ht="14.25" hidden="false" customHeight="false" outlineLevel="0" collapsed="false">
      <c r="A961" s="480"/>
      <c r="B961" s="481"/>
      <c r="C961" s="481"/>
      <c r="D961" s="35"/>
      <c r="E961" s="463"/>
      <c r="F961" s="210"/>
      <c r="G961" s="210"/>
      <c r="H961" s="210"/>
      <c r="I961" s="210"/>
      <c r="J961" s="464"/>
      <c r="K961" s="209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1"/>
      <c r="AA961" s="463"/>
      <c r="AB961" s="210"/>
      <c r="AC961" s="465"/>
    </row>
    <row r="962" customFormat="false" ht="14.25" hidden="false" customHeight="false" outlineLevel="0" collapsed="false">
      <c r="A962" s="480"/>
      <c r="B962" s="481"/>
      <c r="C962" s="481"/>
      <c r="D962" s="35"/>
      <c r="E962" s="463"/>
      <c r="F962" s="210"/>
      <c r="G962" s="210"/>
      <c r="H962" s="210"/>
      <c r="I962" s="210"/>
      <c r="J962" s="464"/>
      <c r="K962" s="209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1"/>
      <c r="AA962" s="463"/>
      <c r="AB962" s="210"/>
      <c r="AC962" s="465"/>
    </row>
    <row r="963" customFormat="false" ht="14.25" hidden="false" customHeight="false" outlineLevel="0" collapsed="false">
      <c r="A963" s="480"/>
      <c r="B963" s="481"/>
      <c r="C963" s="481"/>
      <c r="D963" s="35"/>
      <c r="E963" s="463"/>
      <c r="F963" s="210"/>
      <c r="G963" s="210"/>
      <c r="H963" s="210"/>
      <c r="I963" s="210"/>
      <c r="J963" s="464"/>
      <c r="K963" s="209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1"/>
      <c r="AA963" s="463"/>
      <c r="AB963" s="210"/>
      <c r="AC963" s="465"/>
    </row>
    <row r="964" customFormat="false" ht="14.25" hidden="false" customHeight="false" outlineLevel="0" collapsed="false">
      <c r="A964" s="480"/>
      <c r="B964" s="481"/>
      <c r="C964" s="481"/>
      <c r="D964" s="35"/>
      <c r="E964" s="463"/>
      <c r="F964" s="210"/>
      <c r="G964" s="210"/>
      <c r="H964" s="210"/>
      <c r="I964" s="210"/>
      <c r="J964" s="464"/>
      <c r="K964" s="209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1"/>
      <c r="AA964" s="463"/>
      <c r="AB964" s="210"/>
      <c r="AC964" s="465"/>
    </row>
    <row r="965" customFormat="false" ht="14.25" hidden="false" customHeight="false" outlineLevel="0" collapsed="false">
      <c r="A965" s="480"/>
      <c r="B965" s="481"/>
      <c r="C965" s="481"/>
      <c r="D965" s="35"/>
      <c r="E965" s="463"/>
      <c r="F965" s="210"/>
      <c r="G965" s="210"/>
      <c r="H965" s="210"/>
      <c r="I965" s="210"/>
      <c r="J965" s="464"/>
      <c r="K965" s="209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1"/>
      <c r="AA965" s="463"/>
      <c r="AB965" s="210"/>
      <c r="AC965" s="465"/>
    </row>
    <row r="966" customFormat="false" ht="14.25" hidden="false" customHeight="false" outlineLevel="0" collapsed="false">
      <c r="A966" s="480"/>
      <c r="B966" s="481"/>
      <c r="C966" s="481"/>
      <c r="D966" s="35"/>
      <c r="E966" s="463"/>
      <c r="F966" s="210"/>
      <c r="G966" s="210"/>
      <c r="H966" s="210"/>
      <c r="I966" s="210"/>
      <c r="J966" s="464"/>
      <c r="K966" s="209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1"/>
      <c r="AA966" s="463"/>
      <c r="AB966" s="210"/>
      <c r="AC966" s="465"/>
    </row>
    <row r="967" customFormat="false" ht="14.25" hidden="false" customHeight="false" outlineLevel="0" collapsed="false">
      <c r="A967" s="480"/>
      <c r="B967" s="481"/>
      <c r="C967" s="481"/>
      <c r="D967" s="35"/>
      <c r="E967" s="463"/>
      <c r="F967" s="210"/>
      <c r="G967" s="210"/>
      <c r="H967" s="210"/>
      <c r="I967" s="210"/>
      <c r="J967" s="464"/>
      <c r="K967" s="209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1"/>
      <c r="AA967" s="463"/>
      <c r="AB967" s="210"/>
      <c r="AC967" s="465"/>
    </row>
    <row r="968" customFormat="false" ht="14.25" hidden="false" customHeight="false" outlineLevel="0" collapsed="false">
      <c r="A968" s="480"/>
      <c r="B968" s="481"/>
      <c r="C968" s="481"/>
      <c r="D968" s="35"/>
      <c r="E968" s="463"/>
      <c r="F968" s="210"/>
      <c r="G968" s="210"/>
      <c r="H968" s="210"/>
      <c r="I968" s="210"/>
      <c r="J968" s="464"/>
      <c r="K968" s="209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1"/>
      <c r="AA968" s="463"/>
      <c r="AB968" s="210"/>
      <c r="AC968" s="465"/>
    </row>
    <row r="969" customFormat="false" ht="14.25" hidden="false" customHeight="false" outlineLevel="0" collapsed="false">
      <c r="A969" s="480"/>
      <c r="B969" s="481"/>
      <c r="C969" s="481"/>
      <c r="D969" s="35"/>
      <c r="E969" s="463"/>
      <c r="F969" s="210"/>
      <c r="G969" s="210"/>
      <c r="H969" s="210"/>
      <c r="I969" s="210"/>
      <c r="J969" s="464"/>
      <c r="K969" s="209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1"/>
      <c r="AA969" s="463"/>
      <c r="AB969" s="210"/>
      <c r="AC969" s="465"/>
    </row>
    <row r="970" customFormat="false" ht="14.25" hidden="false" customHeight="false" outlineLevel="0" collapsed="false">
      <c r="A970" s="480"/>
      <c r="B970" s="481"/>
      <c r="C970" s="481"/>
      <c r="D970" s="35"/>
      <c r="E970" s="463"/>
      <c r="F970" s="210"/>
      <c r="G970" s="210"/>
      <c r="H970" s="210"/>
      <c r="I970" s="210"/>
      <c r="J970" s="464"/>
      <c r="K970" s="209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1"/>
      <c r="AA970" s="463"/>
      <c r="AB970" s="210"/>
      <c r="AC970" s="465"/>
    </row>
    <row r="971" customFormat="false" ht="14.25" hidden="false" customHeight="false" outlineLevel="0" collapsed="false">
      <c r="A971" s="480"/>
      <c r="B971" s="481"/>
      <c r="C971" s="481"/>
      <c r="D971" s="35"/>
      <c r="E971" s="463"/>
      <c r="F971" s="210"/>
      <c r="G971" s="210"/>
      <c r="H971" s="210"/>
      <c r="I971" s="210"/>
      <c r="J971" s="464"/>
      <c r="K971" s="209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1"/>
      <c r="AA971" s="463"/>
      <c r="AB971" s="210"/>
      <c r="AC971" s="465"/>
    </row>
    <row r="972" customFormat="false" ht="14.25" hidden="false" customHeight="false" outlineLevel="0" collapsed="false">
      <c r="A972" s="480"/>
      <c r="B972" s="481"/>
      <c r="C972" s="481"/>
      <c r="D972" s="35"/>
      <c r="E972" s="463"/>
      <c r="F972" s="210"/>
      <c r="G972" s="210"/>
      <c r="H972" s="210"/>
      <c r="I972" s="210"/>
      <c r="J972" s="464"/>
      <c r="K972" s="209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1"/>
      <c r="AA972" s="463"/>
      <c r="AB972" s="210"/>
      <c r="AC972" s="465"/>
    </row>
    <row r="973" customFormat="false" ht="14.25" hidden="false" customHeight="false" outlineLevel="0" collapsed="false">
      <c r="A973" s="480"/>
      <c r="B973" s="481"/>
      <c r="C973" s="481"/>
      <c r="D973" s="35"/>
      <c r="E973" s="463"/>
      <c r="F973" s="210"/>
      <c r="G973" s="210"/>
      <c r="H973" s="210"/>
      <c r="I973" s="210"/>
      <c r="J973" s="464"/>
      <c r="K973" s="209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1"/>
      <c r="AA973" s="463"/>
      <c r="AB973" s="210"/>
      <c r="AC973" s="465"/>
    </row>
    <row r="974" customFormat="false" ht="14.25" hidden="false" customHeight="false" outlineLevel="0" collapsed="false">
      <c r="A974" s="480"/>
      <c r="B974" s="481"/>
      <c r="C974" s="481"/>
      <c r="D974" s="35"/>
      <c r="E974" s="463"/>
      <c r="F974" s="210"/>
      <c r="G974" s="210"/>
      <c r="H974" s="210"/>
      <c r="I974" s="210"/>
      <c r="J974" s="464"/>
      <c r="K974" s="209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1"/>
      <c r="AA974" s="463"/>
      <c r="AB974" s="210"/>
      <c r="AC974" s="465"/>
    </row>
    <row r="975" customFormat="false" ht="14.25" hidden="false" customHeight="false" outlineLevel="0" collapsed="false">
      <c r="A975" s="480"/>
      <c r="B975" s="481"/>
      <c r="C975" s="481"/>
      <c r="D975" s="35"/>
      <c r="E975" s="463"/>
      <c r="F975" s="210"/>
      <c r="G975" s="210"/>
      <c r="H975" s="210"/>
      <c r="I975" s="210"/>
      <c r="J975" s="464"/>
      <c r="K975" s="209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1"/>
      <c r="AA975" s="463"/>
      <c r="AB975" s="210"/>
      <c r="AC975" s="465"/>
    </row>
    <row r="976" customFormat="false" ht="14.25" hidden="false" customHeight="false" outlineLevel="0" collapsed="false">
      <c r="A976" s="480"/>
      <c r="B976" s="481"/>
      <c r="C976" s="481"/>
      <c r="D976" s="35"/>
      <c r="E976" s="463"/>
      <c r="F976" s="210"/>
      <c r="G976" s="210"/>
      <c r="H976" s="210"/>
      <c r="I976" s="210"/>
      <c r="J976" s="464"/>
      <c r="K976" s="209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1"/>
      <c r="AA976" s="463"/>
      <c r="AB976" s="210"/>
      <c r="AC976" s="465"/>
    </row>
    <row r="977" customFormat="false" ht="14.25" hidden="false" customHeight="false" outlineLevel="0" collapsed="false">
      <c r="A977" s="480"/>
      <c r="B977" s="481"/>
      <c r="C977" s="481"/>
      <c r="D977" s="35"/>
      <c r="E977" s="463"/>
      <c r="F977" s="210"/>
      <c r="G977" s="210"/>
      <c r="H977" s="210"/>
      <c r="I977" s="210"/>
      <c r="J977" s="464"/>
      <c r="K977" s="209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1"/>
      <c r="AA977" s="463"/>
      <c r="AB977" s="210"/>
      <c r="AC977" s="465"/>
    </row>
    <row r="978" customFormat="false" ht="14.25" hidden="false" customHeight="false" outlineLevel="0" collapsed="false">
      <c r="A978" s="480"/>
      <c r="B978" s="481"/>
      <c r="C978" s="481"/>
      <c r="D978" s="35"/>
      <c r="E978" s="463"/>
      <c r="F978" s="210"/>
      <c r="G978" s="210"/>
      <c r="H978" s="210"/>
      <c r="I978" s="210"/>
      <c r="J978" s="464"/>
      <c r="K978" s="209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1"/>
      <c r="AA978" s="463"/>
      <c r="AB978" s="210"/>
      <c r="AC978" s="465"/>
    </row>
    <row r="979" customFormat="false" ht="14.25" hidden="false" customHeight="false" outlineLevel="0" collapsed="false">
      <c r="A979" s="480"/>
      <c r="B979" s="481"/>
      <c r="C979" s="481"/>
      <c r="D979" s="35"/>
      <c r="E979" s="463"/>
      <c r="F979" s="210"/>
      <c r="G979" s="210"/>
      <c r="H979" s="210"/>
      <c r="I979" s="210"/>
      <c r="J979" s="464"/>
      <c r="K979" s="209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1"/>
      <c r="AA979" s="463"/>
      <c r="AB979" s="210"/>
      <c r="AC979" s="465"/>
    </row>
    <row r="980" customFormat="false" ht="14.25" hidden="false" customHeight="false" outlineLevel="0" collapsed="false">
      <c r="A980" s="480"/>
      <c r="B980" s="481"/>
      <c r="C980" s="481"/>
      <c r="D980" s="35"/>
      <c r="E980" s="463"/>
      <c r="F980" s="210"/>
      <c r="G980" s="210"/>
      <c r="H980" s="210"/>
      <c r="I980" s="210"/>
      <c r="J980" s="464"/>
      <c r="K980" s="209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1"/>
      <c r="AA980" s="463"/>
      <c r="AB980" s="210"/>
      <c r="AC980" s="465"/>
    </row>
    <row r="981" customFormat="false" ht="14.25" hidden="false" customHeight="false" outlineLevel="0" collapsed="false">
      <c r="A981" s="480"/>
      <c r="B981" s="481"/>
      <c r="C981" s="481"/>
      <c r="D981" s="35"/>
      <c r="E981" s="463"/>
      <c r="F981" s="210"/>
      <c r="G981" s="210"/>
      <c r="H981" s="210"/>
      <c r="I981" s="210"/>
      <c r="J981" s="464"/>
      <c r="K981" s="209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1"/>
      <c r="AA981" s="463"/>
      <c r="AB981" s="210"/>
      <c r="AC981" s="465"/>
    </row>
    <row r="982" customFormat="false" ht="14.25" hidden="false" customHeight="false" outlineLevel="0" collapsed="false">
      <c r="A982" s="480"/>
      <c r="B982" s="481"/>
      <c r="C982" s="481"/>
      <c r="D982" s="35"/>
      <c r="E982" s="463"/>
      <c r="F982" s="210"/>
      <c r="G982" s="210"/>
      <c r="H982" s="210"/>
      <c r="I982" s="210"/>
      <c r="J982" s="464"/>
      <c r="K982" s="209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1"/>
      <c r="AA982" s="463"/>
      <c r="AB982" s="210"/>
      <c r="AC982" s="465"/>
    </row>
    <row r="983" customFormat="false" ht="14.25" hidden="false" customHeight="false" outlineLevel="0" collapsed="false">
      <c r="A983" s="480"/>
      <c r="B983" s="481"/>
      <c r="C983" s="481"/>
      <c r="D983" s="35"/>
      <c r="E983" s="463"/>
      <c r="F983" s="210"/>
      <c r="G983" s="210"/>
      <c r="H983" s="210"/>
      <c r="I983" s="210"/>
      <c r="J983" s="464"/>
      <c r="K983" s="209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1"/>
      <c r="AA983" s="463"/>
      <c r="AB983" s="210"/>
      <c r="AC983" s="465"/>
    </row>
    <row r="984" customFormat="false" ht="14.25" hidden="false" customHeight="false" outlineLevel="0" collapsed="false">
      <c r="A984" s="480"/>
      <c r="B984" s="481"/>
      <c r="C984" s="481"/>
      <c r="D984" s="35"/>
      <c r="E984" s="463"/>
      <c r="F984" s="210"/>
      <c r="G984" s="210"/>
      <c r="H984" s="210"/>
      <c r="I984" s="210"/>
      <c r="J984" s="464"/>
      <c r="K984" s="209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1"/>
      <c r="AA984" s="463"/>
      <c r="AB984" s="210"/>
      <c r="AC984" s="465"/>
    </row>
    <row r="985" customFormat="false" ht="14.25" hidden="false" customHeight="false" outlineLevel="0" collapsed="false">
      <c r="A985" s="480"/>
      <c r="B985" s="481"/>
      <c r="C985" s="481"/>
      <c r="D985" s="35"/>
      <c r="E985" s="463"/>
      <c r="F985" s="210"/>
      <c r="G985" s="210"/>
      <c r="H985" s="210"/>
      <c r="I985" s="210"/>
      <c r="J985" s="464"/>
      <c r="K985" s="209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1"/>
      <c r="AA985" s="463"/>
      <c r="AB985" s="210"/>
      <c r="AC985" s="465"/>
    </row>
    <row r="986" customFormat="false" ht="14.25" hidden="false" customHeight="false" outlineLevel="0" collapsed="false">
      <c r="A986" s="480"/>
      <c r="B986" s="481"/>
      <c r="C986" s="481"/>
      <c r="D986" s="35"/>
      <c r="E986" s="463"/>
      <c r="F986" s="210"/>
      <c r="G986" s="210"/>
      <c r="H986" s="210"/>
      <c r="I986" s="210"/>
      <c r="J986" s="464"/>
      <c r="K986" s="209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1"/>
      <c r="AA986" s="463"/>
      <c r="AB986" s="210"/>
      <c r="AC986" s="465"/>
    </row>
    <row r="987" customFormat="false" ht="14.25" hidden="false" customHeight="false" outlineLevel="0" collapsed="false">
      <c r="A987" s="480"/>
      <c r="B987" s="481"/>
      <c r="C987" s="481"/>
      <c r="D987" s="35"/>
      <c r="E987" s="463"/>
      <c r="F987" s="210"/>
      <c r="G987" s="210"/>
      <c r="H987" s="210"/>
      <c r="I987" s="210"/>
      <c r="J987" s="464"/>
      <c r="K987" s="209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1"/>
      <c r="AA987" s="463"/>
      <c r="AB987" s="210"/>
      <c r="AC987" s="465"/>
    </row>
    <row r="988" customFormat="false" ht="14.25" hidden="false" customHeight="false" outlineLevel="0" collapsed="false">
      <c r="A988" s="480"/>
      <c r="B988" s="481"/>
      <c r="C988" s="481"/>
      <c r="D988" s="35"/>
      <c r="E988" s="463"/>
      <c r="F988" s="210"/>
      <c r="G988" s="210"/>
      <c r="H988" s="210"/>
      <c r="I988" s="210"/>
      <c r="J988" s="464"/>
      <c r="K988" s="209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1"/>
      <c r="AA988" s="463"/>
      <c r="AB988" s="210"/>
      <c r="AC988" s="465"/>
    </row>
    <row r="989" customFormat="false" ht="14.25" hidden="false" customHeight="false" outlineLevel="0" collapsed="false">
      <c r="A989" s="480"/>
      <c r="B989" s="481"/>
      <c r="C989" s="481"/>
      <c r="D989" s="35"/>
      <c r="E989" s="463"/>
      <c r="F989" s="210"/>
      <c r="G989" s="210"/>
      <c r="H989" s="210"/>
      <c r="I989" s="210"/>
      <c r="J989" s="464"/>
      <c r="K989" s="209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1"/>
      <c r="AA989" s="463"/>
      <c r="AB989" s="210"/>
      <c r="AC989" s="465"/>
    </row>
    <row r="990" customFormat="false" ht="14.25" hidden="false" customHeight="false" outlineLevel="0" collapsed="false">
      <c r="A990" s="480"/>
      <c r="B990" s="481"/>
      <c r="C990" s="481"/>
      <c r="D990" s="35"/>
      <c r="E990" s="463"/>
      <c r="F990" s="210"/>
      <c r="G990" s="210"/>
      <c r="H990" s="210"/>
      <c r="I990" s="210"/>
      <c r="J990" s="464"/>
      <c r="K990" s="209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1"/>
      <c r="AA990" s="463"/>
      <c r="AB990" s="210"/>
      <c r="AC990" s="465"/>
    </row>
    <row r="991" customFormat="false" ht="14.25" hidden="false" customHeight="false" outlineLevel="0" collapsed="false">
      <c r="A991" s="480"/>
      <c r="B991" s="481"/>
      <c r="C991" s="481"/>
      <c r="D991" s="35"/>
      <c r="E991" s="463"/>
      <c r="F991" s="210"/>
      <c r="G991" s="210"/>
      <c r="H991" s="210"/>
      <c r="I991" s="210"/>
      <c r="J991" s="464"/>
      <c r="K991" s="209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1"/>
      <c r="AA991" s="463"/>
      <c r="AB991" s="210"/>
      <c r="AC991" s="465"/>
    </row>
    <row r="992" customFormat="false" ht="14.25" hidden="false" customHeight="false" outlineLevel="0" collapsed="false">
      <c r="A992" s="480"/>
      <c r="B992" s="481"/>
      <c r="C992" s="481"/>
      <c r="D992" s="35"/>
      <c r="E992" s="463"/>
      <c r="F992" s="210"/>
      <c r="G992" s="210"/>
      <c r="H992" s="210"/>
      <c r="I992" s="210"/>
      <c r="J992" s="464"/>
      <c r="K992" s="209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1"/>
      <c r="AA992" s="463"/>
      <c r="AB992" s="210"/>
      <c r="AC992" s="465"/>
    </row>
    <row r="993" customFormat="false" ht="14.25" hidden="false" customHeight="false" outlineLevel="0" collapsed="false">
      <c r="A993" s="480"/>
      <c r="B993" s="481"/>
      <c r="C993" s="481"/>
      <c r="D993" s="35"/>
      <c r="E993" s="463"/>
      <c r="F993" s="210"/>
      <c r="G993" s="210"/>
      <c r="H993" s="210"/>
      <c r="I993" s="210"/>
      <c r="J993" s="464"/>
      <c r="K993" s="209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1"/>
      <c r="AA993" s="463"/>
      <c r="AB993" s="210"/>
      <c r="AC993" s="465"/>
    </row>
    <row r="994" customFormat="false" ht="14.25" hidden="false" customHeight="false" outlineLevel="0" collapsed="false">
      <c r="A994" s="480"/>
      <c r="B994" s="481"/>
      <c r="C994" s="481"/>
      <c r="D994" s="35"/>
      <c r="E994" s="463"/>
      <c r="F994" s="210"/>
      <c r="G994" s="210"/>
      <c r="H994" s="210"/>
      <c r="I994" s="210"/>
      <c r="J994" s="464"/>
      <c r="K994" s="209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1"/>
      <c r="AA994" s="463"/>
      <c r="AB994" s="210"/>
      <c r="AC994" s="465"/>
    </row>
    <row r="995" customFormat="false" ht="14.25" hidden="false" customHeight="false" outlineLevel="0" collapsed="false">
      <c r="A995" s="480"/>
      <c r="B995" s="481"/>
      <c r="C995" s="481"/>
      <c r="D995" s="35"/>
      <c r="E995" s="463"/>
      <c r="F995" s="210"/>
      <c r="G995" s="210"/>
      <c r="H995" s="210"/>
      <c r="I995" s="210"/>
      <c r="J995" s="464"/>
      <c r="K995" s="209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1"/>
      <c r="AA995" s="463"/>
      <c r="AB995" s="210"/>
      <c r="AC995" s="465"/>
    </row>
    <row r="996" customFormat="false" ht="14.25" hidden="false" customHeight="false" outlineLevel="0" collapsed="false">
      <c r="A996" s="480"/>
      <c r="B996" s="481"/>
      <c r="C996" s="481"/>
      <c r="D996" s="35"/>
      <c r="E996" s="463"/>
      <c r="F996" s="210"/>
      <c r="G996" s="210"/>
      <c r="H996" s="210"/>
      <c r="I996" s="210"/>
      <c r="J996" s="464"/>
      <c r="K996" s="209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1"/>
      <c r="AA996" s="463"/>
      <c r="AB996" s="210"/>
      <c r="AC996" s="465"/>
    </row>
    <row r="997" customFormat="false" ht="14.25" hidden="false" customHeight="false" outlineLevel="0" collapsed="false">
      <c r="A997" s="480"/>
      <c r="B997" s="481"/>
      <c r="C997" s="481"/>
      <c r="D997" s="35"/>
      <c r="E997" s="463"/>
      <c r="F997" s="210"/>
      <c r="G997" s="210"/>
      <c r="H997" s="210"/>
      <c r="I997" s="210"/>
      <c r="J997" s="464"/>
      <c r="K997" s="209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1"/>
      <c r="AA997" s="463"/>
      <c r="AB997" s="210"/>
      <c r="AC997" s="465"/>
    </row>
    <row r="998" customFormat="false" ht="14.25" hidden="false" customHeight="false" outlineLevel="0" collapsed="false">
      <c r="A998" s="480"/>
      <c r="B998" s="481"/>
      <c r="C998" s="481"/>
      <c r="D998" s="35"/>
      <c r="E998" s="463"/>
      <c r="F998" s="210"/>
      <c r="G998" s="210"/>
      <c r="H998" s="210"/>
      <c r="I998" s="210"/>
      <c r="J998" s="464"/>
      <c r="K998" s="209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1"/>
      <c r="AA998" s="463"/>
      <c r="AB998" s="210"/>
      <c r="AC998" s="465"/>
    </row>
    <row r="999" customFormat="false" ht="14.25" hidden="false" customHeight="false" outlineLevel="0" collapsed="false">
      <c r="A999" s="480"/>
      <c r="B999" s="481"/>
      <c r="C999" s="481"/>
      <c r="D999" s="35"/>
      <c r="E999" s="463"/>
      <c r="F999" s="210"/>
      <c r="G999" s="210"/>
      <c r="H999" s="210"/>
      <c r="I999" s="210"/>
      <c r="J999" s="464"/>
      <c r="K999" s="209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1"/>
      <c r="AA999" s="463"/>
      <c r="AB999" s="210"/>
      <c r="AC999" s="465"/>
    </row>
    <row r="1000" customFormat="false" ht="14.25" hidden="false" customHeight="false" outlineLevel="0" collapsed="false">
      <c r="A1000" s="480"/>
      <c r="B1000" s="481"/>
      <c r="C1000" s="481"/>
      <c r="D1000" s="35"/>
      <c r="E1000" s="463"/>
      <c r="F1000" s="210"/>
      <c r="G1000" s="210"/>
      <c r="H1000" s="210"/>
      <c r="I1000" s="210"/>
      <c r="J1000" s="464"/>
      <c r="K1000" s="209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1"/>
      <c r="AA1000" s="463"/>
      <c r="AB1000" s="210"/>
      <c r="AC1000" s="465"/>
    </row>
    <row r="1001" customFormat="false" ht="14.25" hidden="false" customHeight="false" outlineLevel="0" collapsed="false">
      <c r="A1001" s="480"/>
      <c r="B1001" s="481"/>
      <c r="C1001" s="481"/>
      <c r="D1001" s="35"/>
      <c r="E1001" s="463"/>
      <c r="F1001" s="210"/>
      <c r="G1001" s="210"/>
      <c r="H1001" s="210"/>
      <c r="I1001" s="210"/>
      <c r="J1001" s="464"/>
      <c r="K1001" s="209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1"/>
      <c r="AA1001" s="463"/>
      <c r="AB1001" s="210"/>
      <c r="AC1001" s="465"/>
    </row>
    <row r="1002" customFormat="false" ht="14.25" hidden="false" customHeight="false" outlineLevel="0" collapsed="false">
      <c r="A1002" s="480"/>
      <c r="B1002" s="481"/>
      <c r="C1002" s="481"/>
      <c r="D1002" s="35"/>
      <c r="E1002" s="463"/>
      <c r="F1002" s="210"/>
      <c r="G1002" s="210"/>
      <c r="H1002" s="210"/>
      <c r="I1002" s="210"/>
      <c r="J1002" s="464"/>
      <c r="K1002" s="209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1"/>
      <c r="AA1002" s="463"/>
      <c r="AB1002" s="210"/>
      <c r="AC1002" s="465"/>
    </row>
    <row r="1003" customFormat="false" ht="14.25" hidden="false" customHeight="false" outlineLevel="0" collapsed="false">
      <c r="A1003" s="480"/>
      <c r="B1003" s="481"/>
      <c r="C1003" s="481"/>
      <c r="D1003" s="35"/>
      <c r="E1003" s="463"/>
      <c r="F1003" s="210"/>
      <c r="G1003" s="210"/>
      <c r="H1003" s="210"/>
      <c r="I1003" s="210"/>
      <c r="J1003" s="464"/>
      <c r="K1003" s="209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1"/>
      <c r="AA1003" s="463"/>
      <c r="AB1003" s="210"/>
      <c r="AC1003" s="465"/>
    </row>
    <row r="1004" customFormat="false" ht="14.25" hidden="false" customHeight="false" outlineLevel="0" collapsed="false">
      <c r="A1004" s="480"/>
      <c r="B1004" s="481"/>
      <c r="C1004" s="481"/>
      <c r="D1004" s="35"/>
      <c r="E1004" s="463"/>
      <c r="F1004" s="210"/>
      <c r="G1004" s="210"/>
      <c r="H1004" s="210"/>
      <c r="I1004" s="210"/>
      <c r="J1004" s="464"/>
      <c r="K1004" s="209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1"/>
      <c r="AA1004" s="463"/>
      <c r="AB1004" s="210"/>
      <c r="AC1004" s="465"/>
    </row>
    <row r="1005" customFormat="false" ht="14.25" hidden="false" customHeight="false" outlineLevel="0" collapsed="false">
      <c r="A1005" s="480"/>
      <c r="B1005" s="481"/>
      <c r="C1005" s="481"/>
      <c r="D1005" s="35"/>
      <c r="E1005" s="463"/>
      <c r="F1005" s="210"/>
      <c r="G1005" s="210"/>
      <c r="H1005" s="210"/>
      <c r="I1005" s="210"/>
      <c r="J1005" s="464"/>
      <c r="K1005" s="209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1"/>
      <c r="AA1005" s="463"/>
      <c r="AB1005" s="210"/>
      <c r="AC1005" s="465"/>
    </row>
    <row r="1006" customFormat="false" ht="14.25" hidden="false" customHeight="false" outlineLevel="0" collapsed="false">
      <c r="A1006" s="480"/>
      <c r="B1006" s="481"/>
      <c r="C1006" s="481"/>
      <c r="D1006" s="35"/>
      <c r="E1006" s="463"/>
      <c r="F1006" s="210"/>
      <c r="G1006" s="210"/>
      <c r="H1006" s="210"/>
      <c r="I1006" s="210"/>
      <c r="J1006" s="464"/>
      <c r="K1006" s="209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1"/>
      <c r="AA1006" s="463"/>
      <c r="AB1006" s="210"/>
      <c r="AC1006" s="465"/>
    </row>
    <row r="1007" customFormat="false" ht="14.25" hidden="false" customHeight="false" outlineLevel="0" collapsed="false">
      <c r="A1007" s="480"/>
      <c r="B1007" s="481"/>
      <c r="C1007" s="481"/>
      <c r="D1007" s="35"/>
      <c r="E1007" s="463"/>
      <c r="F1007" s="210"/>
      <c r="G1007" s="210"/>
      <c r="H1007" s="210"/>
      <c r="I1007" s="210"/>
      <c r="J1007" s="464"/>
      <c r="K1007" s="209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1"/>
      <c r="AA1007" s="463"/>
      <c r="AB1007" s="210"/>
      <c r="AC1007" s="465"/>
    </row>
    <row r="1008" customFormat="false" ht="14.25" hidden="false" customHeight="false" outlineLevel="0" collapsed="false">
      <c r="A1008" s="480"/>
      <c r="B1008" s="481"/>
      <c r="C1008" s="481"/>
      <c r="D1008" s="35"/>
      <c r="E1008" s="463"/>
      <c r="F1008" s="210"/>
      <c r="G1008" s="210"/>
      <c r="H1008" s="210"/>
      <c r="I1008" s="210"/>
      <c r="J1008" s="464"/>
      <c r="K1008" s="209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1"/>
      <c r="AA1008" s="463"/>
      <c r="AB1008" s="210"/>
      <c r="AC1008" s="465"/>
    </row>
    <row r="1009" customFormat="false" ht="14.25" hidden="false" customHeight="false" outlineLevel="0" collapsed="false">
      <c r="A1009" s="480"/>
      <c r="B1009" s="481"/>
      <c r="C1009" s="481"/>
      <c r="D1009" s="35"/>
      <c r="E1009" s="463"/>
      <c r="F1009" s="210"/>
      <c r="G1009" s="210"/>
      <c r="H1009" s="210"/>
      <c r="I1009" s="210"/>
      <c r="J1009" s="464"/>
      <c r="K1009" s="209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1"/>
      <c r="AA1009" s="463"/>
      <c r="AB1009" s="210"/>
      <c r="AC1009" s="465"/>
    </row>
    <row r="1010" customFormat="false" ht="14.25" hidden="false" customHeight="false" outlineLevel="0" collapsed="false">
      <c r="A1010" s="480"/>
      <c r="B1010" s="481"/>
      <c r="C1010" s="481"/>
      <c r="D1010" s="35"/>
      <c r="E1010" s="463"/>
      <c r="F1010" s="210"/>
      <c r="G1010" s="210"/>
      <c r="H1010" s="210"/>
      <c r="I1010" s="210"/>
      <c r="J1010" s="464"/>
      <c r="K1010" s="209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1"/>
      <c r="AA1010" s="463"/>
      <c r="AB1010" s="210"/>
      <c r="AC1010" s="465"/>
    </row>
    <row r="1011" customFormat="false" ht="14.25" hidden="false" customHeight="false" outlineLevel="0" collapsed="false">
      <c r="A1011" s="480"/>
      <c r="B1011" s="481"/>
      <c r="C1011" s="481"/>
      <c r="D1011" s="35"/>
      <c r="E1011" s="463"/>
      <c r="F1011" s="210"/>
      <c r="G1011" s="210"/>
      <c r="H1011" s="210"/>
      <c r="I1011" s="210"/>
      <c r="J1011" s="464"/>
      <c r="K1011" s="209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1"/>
      <c r="AA1011" s="463"/>
      <c r="AB1011" s="210"/>
      <c r="AC1011" s="465"/>
    </row>
    <row r="1012" customFormat="false" ht="14.25" hidden="false" customHeight="false" outlineLevel="0" collapsed="false">
      <c r="A1012" s="480"/>
      <c r="B1012" s="481"/>
      <c r="C1012" s="481"/>
      <c r="D1012" s="35"/>
      <c r="E1012" s="463"/>
      <c r="F1012" s="210"/>
      <c r="G1012" s="210"/>
      <c r="H1012" s="210"/>
      <c r="I1012" s="210"/>
      <c r="J1012" s="464"/>
      <c r="K1012" s="209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1"/>
      <c r="AA1012" s="463"/>
      <c r="AB1012" s="210"/>
      <c r="AC1012" s="465"/>
    </row>
    <row r="1013" customFormat="false" ht="14.25" hidden="false" customHeight="false" outlineLevel="0" collapsed="false">
      <c r="A1013" s="480"/>
      <c r="B1013" s="481"/>
      <c r="C1013" s="481"/>
      <c r="D1013" s="35"/>
      <c r="E1013" s="463"/>
      <c r="F1013" s="210"/>
      <c r="G1013" s="210"/>
      <c r="H1013" s="210"/>
      <c r="I1013" s="210"/>
      <c r="J1013" s="464"/>
      <c r="K1013" s="209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1"/>
      <c r="AA1013" s="463"/>
      <c r="AB1013" s="210"/>
      <c r="AC1013" s="465"/>
    </row>
    <row r="1014" customFormat="false" ht="14.25" hidden="false" customHeight="false" outlineLevel="0" collapsed="false">
      <c r="A1014" s="480"/>
      <c r="B1014" s="481"/>
      <c r="C1014" s="481"/>
      <c r="D1014" s="35"/>
      <c r="E1014" s="463"/>
      <c r="F1014" s="210"/>
      <c r="G1014" s="210"/>
      <c r="H1014" s="210"/>
      <c r="I1014" s="210"/>
      <c r="J1014" s="464"/>
      <c r="K1014" s="209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1"/>
      <c r="AA1014" s="463"/>
      <c r="AB1014" s="210"/>
      <c r="AC1014" s="465"/>
    </row>
    <row r="1015" customFormat="false" ht="14.25" hidden="false" customHeight="false" outlineLevel="0" collapsed="false">
      <c r="A1015" s="480"/>
      <c r="B1015" s="481"/>
      <c r="C1015" s="481"/>
      <c r="D1015" s="35"/>
      <c r="E1015" s="463"/>
      <c r="F1015" s="210"/>
      <c r="G1015" s="210"/>
      <c r="H1015" s="210"/>
      <c r="I1015" s="210"/>
      <c r="J1015" s="464"/>
      <c r="K1015" s="209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1"/>
      <c r="AA1015" s="463"/>
      <c r="AB1015" s="210"/>
      <c r="AC1015" s="465"/>
    </row>
    <row r="1016" customFormat="false" ht="14.25" hidden="false" customHeight="false" outlineLevel="0" collapsed="false">
      <c r="A1016" s="480"/>
      <c r="B1016" s="481"/>
      <c r="C1016" s="481"/>
      <c r="D1016" s="35"/>
      <c r="E1016" s="463"/>
      <c r="F1016" s="210"/>
      <c r="G1016" s="210"/>
      <c r="H1016" s="210"/>
      <c r="I1016" s="210"/>
      <c r="J1016" s="464"/>
      <c r="K1016" s="209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1"/>
      <c r="AA1016" s="463"/>
      <c r="AB1016" s="210"/>
      <c r="AC1016" s="465"/>
    </row>
    <row r="1017" customFormat="false" ht="14.25" hidden="false" customHeight="false" outlineLevel="0" collapsed="false">
      <c r="A1017" s="480"/>
      <c r="B1017" s="481"/>
      <c r="C1017" s="481"/>
      <c r="D1017" s="35"/>
      <c r="E1017" s="463"/>
      <c r="F1017" s="210"/>
      <c r="G1017" s="210"/>
      <c r="H1017" s="210"/>
      <c r="I1017" s="210"/>
      <c r="J1017" s="464"/>
      <c r="K1017" s="209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1"/>
      <c r="AA1017" s="463"/>
      <c r="AB1017" s="210"/>
      <c r="AC1017" s="465"/>
    </row>
    <row r="1018" customFormat="false" ht="14.25" hidden="false" customHeight="false" outlineLevel="0" collapsed="false">
      <c r="A1018" s="480"/>
      <c r="B1018" s="481"/>
      <c r="C1018" s="481"/>
      <c r="D1018" s="35"/>
      <c r="E1018" s="463"/>
      <c r="F1018" s="210"/>
      <c r="G1018" s="210"/>
      <c r="H1018" s="210"/>
      <c r="I1018" s="210"/>
      <c r="J1018" s="464"/>
      <c r="K1018" s="209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1"/>
      <c r="AA1018" s="463"/>
      <c r="AB1018" s="210"/>
      <c r="AC1018" s="465"/>
    </row>
    <row r="1019" customFormat="false" ht="14.25" hidden="false" customHeight="false" outlineLevel="0" collapsed="false">
      <c r="A1019" s="480"/>
      <c r="B1019" s="481"/>
      <c r="C1019" s="481"/>
      <c r="D1019" s="35"/>
      <c r="E1019" s="463"/>
      <c r="F1019" s="210"/>
      <c r="G1019" s="210"/>
      <c r="H1019" s="210"/>
      <c r="I1019" s="210"/>
      <c r="J1019" s="464"/>
      <c r="K1019" s="209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1"/>
      <c r="AA1019" s="463"/>
      <c r="AB1019" s="210"/>
      <c r="AC1019" s="465"/>
    </row>
    <row r="1020" customFormat="false" ht="14.25" hidden="false" customHeight="false" outlineLevel="0" collapsed="false">
      <c r="A1020" s="480"/>
      <c r="B1020" s="481"/>
      <c r="C1020" s="481"/>
      <c r="D1020" s="35"/>
      <c r="E1020" s="463"/>
      <c r="F1020" s="210"/>
      <c r="G1020" s="210"/>
      <c r="H1020" s="210"/>
      <c r="I1020" s="210"/>
      <c r="J1020" s="464"/>
      <c r="K1020" s="209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1"/>
      <c r="AA1020" s="463"/>
      <c r="AB1020" s="210"/>
      <c r="AC1020" s="465"/>
    </row>
    <row r="1021" customFormat="false" ht="14.25" hidden="false" customHeight="false" outlineLevel="0" collapsed="false">
      <c r="A1021" s="480"/>
      <c r="B1021" s="481"/>
      <c r="C1021" s="481"/>
      <c r="D1021" s="35"/>
      <c r="E1021" s="463"/>
      <c r="F1021" s="210"/>
      <c r="G1021" s="210"/>
      <c r="H1021" s="210"/>
      <c r="I1021" s="210"/>
      <c r="J1021" s="464"/>
      <c r="K1021" s="209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1"/>
      <c r="AA1021" s="463"/>
      <c r="AB1021" s="210"/>
      <c r="AC1021" s="465"/>
    </row>
    <row r="1022" customFormat="false" ht="14.25" hidden="false" customHeight="false" outlineLevel="0" collapsed="false">
      <c r="A1022" s="480"/>
      <c r="B1022" s="481"/>
      <c r="C1022" s="481"/>
      <c r="D1022" s="35"/>
      <c r="E1022" s="463"/>
      <c r="F1022" s="210"/>
      <c r="G1022" s="210"/>
      <c r="H1022" s="210"/>
      <c r="I1022" s="210"/>
      <c r="J1022" s="464"/>
      <c r="K1022" s="209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1"/>
      <c r="AA1022" s="463"/>
      <c r="AB1022" s="210"/>
      <c r="AC1022" s="465"/>
    </row>
    <row r="1023" customFormat="false" ht="14.25" hidden="false" customHeight="false" outlineLevel="0" collapsed="false">
      <c r="A1023" s="480"/>
      <c r="B1023" s="481"/>
      <c r="C1023" s="481"/>
      <c r="D1023" s="35"/>
      <c r="E1023" s="463"/>
      <c r="F1023" s="210"/>
      <c r="G1023" s="210"/>
      <c r="H1023" s="210"/>
      <c r="I1023" s="210"/>
      <c r="J1023" s="464"/>
      <c r="K1023" s="209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1"/>
      <c r="AA1023" s="463"/>
      <c r="AB1023" s="210"/>
      <c r="AC1023" s="465"/>
    </row>
    <row r="1024" customFormat="false" ht="14.25" hidden="false" customHeight="false" outlineLevel="0" collapsed="false">
      <c r="A1024" s="480"/>
      <c r="B1024" s="481"/>
      <c r="C1024" s="481"/>
      <c r="D1024" s="35"/>
      <c r="E1024" s="463"/>
      <c r="F1024" s="210"/>
      <c r="G1024" s="210"/>
      <c r="H1024" s="210"/>
      <c r="I1024" s="210"/>
      <c r="J1024" s="464"/>
      <c r="K1024" s="209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1"/>
      <c r="AA1024" s="463"/>
      <c r="AB1024" s="210"/>
      <c r="AC1024" s="465"/>
    </row>
    <row r="1025" customFormat="false" ht="14.25" hidden="false" customHeight="false" outlineLevel="0" collapsed="false">
      <c r="A1025" s="480"/>
      <c r="B1025" s="481"/>
      <c r="C1025" s="481"/>
      <c r="D1025" s="35"/>
      <c r="E1025" s="463"/>
      <c r="F1025" s="210"/>
      <c r="G1025" s="210"/>
      <c r="H1025" s="210"/>
      <c r="I1025" s="210"/>
      <c r="J1025" s="464"/>
      <c r="K1025" s="209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1"/>
      <c r="AA1025" s="463"/>
      <c r="AB1025" s="210"/>
      <c r="AC1025" s="465"/>
    </row>
    <row r="1026" customFormat="false" ht="14.25" hidden="false" customHeight="false" outlineLevel="0" collapsed="false">
      <c r="A1026" s="480"/>
      <c r="B1026" s="481"/>
      <c r="C1026" s="481"/>
      <c r="D1026" s="35"/>
      <c r="E1026" s="463"/>
      <c r="F1026" s="210"/>
      <c r="G1026" s="210"/>
      <c r="H1026" s="210"/>
      <c r="I1026" s="210"/>
      <c r="J1026" s="464"/>
      <c r="K1026" s="209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1"/>
      <c r="AA1026" s="463"/>
      <c r="AB1026" s="210"/>
      <c r="AC1026" s="465"/>
    </row>
    <row r="1027" customFormat="false" ht="14.25" hidden="false" customHeight="false" outlineLevel="0" collapsed="false">
      <c r="A1027" s="480"/>
      <c r="B1027" s="481"/>
      <c r="C1027" s="481"/>
      <c r="D1027" s="35"/>
      <c r="E1027" s="463"/>
      <c r="F1027" s="210"/>
      <c r="G1027" s="210"/>
      <c r="H1027" s="210"/>
      <c r="I1027" s="210"/>
      <c r="J1027" s="464"/>
      <c r="K1027" s="209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1"/>
      <c r="AA1027" s="463"/>
      <c r="AB1027" s="210"/>
      <c r="AC1027" s="465"/>
    </row>
    <row r="1028" customFormat="false" ht="14.25" hidden="false" customHeight="false" outlineLevel="0" collapsed="false">
      <c r="A1028" s="480"/>
      <c r="B1028" s="481"/>
      <c r="C1028" s="481"/>
      <c r="D1028" s="35"/>
      <c r="E1028" s="463"/>
      <c r="F1028" s="210"/>
      <c r="G1028" s="210"/>
      <c r="H1028" s="210"/>
      <c r="I1028" s="210"/>
      <c r="J1028" s="464"/>
      <c r="K1028" s="209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1"/>
      <c r="AA1028" s="463"/>
      <c r="AB1028" s="210"/>
      <c r="AC1028" s="465"/>
    </row>
    <row r="1029" customFormat="false" ht="14.25" hidden="false" customHeight="false" outlineLevel="0" collapsed="false">
      <c r="A1029" s="480"/>
      <c r="B1029" s="481"/>
      <c r="C1029" s="481"/>
      <c r="D1029" s="35"/>
      <c r="E1029" s="463"/>
      <c r="F1029" s="210"/>
      <c r="G1029" s="210"/>
      <c r="H1029" s="210"/>
      <c r="I1029" s="210"/>
      <c r="J1029" s="464"/>
      <c r="K1029" s="209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1"/>
      <c r="AA1029" s="463"/>
      <c r="AB1029" s="210"/>
      <c r="AC1029" s="465"/>
    </row>
    <row r="1030" customFormat="false" ht="14.25" hidden="false" customHeight="false" outlineLevel="0" collapsed="false">
      <c r="A1030" s="480"/>
      <c r="B1030" s="481"/>
      <c r="C1030" s="481"/>
      <c r="D1030" s="35"/>
      <c r="E1030" s="463"/>
      <c r="F1030" s="210"/>
      <c r="G1030" s="210"/>
      <c r="H1030" s="210"/>
      <c r="I1030" s="210"/>
      <c r="J1030" s="464"/>
      <c r="K1030" s="209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1"/>
      <c r="AA1030" s="463"/>
      <c r="AB1030" s="210"/>
      <c r="AC1030" s="465"/>
    </row>
    <row r="1031" customFormat="false" ht="14.25" hidden="false" customHeight="false" outlineLevel="0" collapsed="false">
      <c r="A1031" s="480"/>
      <c r="B1031" s="481"/>
      <c r="C1031" s="481"/>
      <c r="D1031" s="35"/>
      <c r="E1031" s="463"/>
      <c r="F1031" s="210"/>
      <c r="G1031" s="210"/>
      <c r="H1031" s="210"/>
      <c r="I1031" s="210"/>
      <c r="J1031" s="464"/>
      <c r="K1031" s="209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1"/>
      <c r="AA1031" s="463"/>
      <c r="AB1031" s="210"/>
      <c r="AC1031" s="465"/>
    </row>
    <row r="1032" customFormat="false" ht="14.25" hidden="false" customHeight="false" outlineLevel="0" collapsed="false">
      <c r="A1032" s="480"/>
      <c r="B1032" s="481"/>
      <c r="C1032" s="481"/>
      <c r="D1032" s="35"/>
      <c r="E1032" s="463"/>
      <c r="F1032" s="210"/>
      <c r="G1032" s="210"/>
      <c r="H1032" s="210"/>
      <c r="I1032" s="210"/>
      <c r="J1032" s="464"/>
      <c r="K1032" s="209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1"/>
      <c r="AA1032" s="463"/>
      <c r="AB1032" s="210"/>
      <c r="AC1032" s="465"/>
    </row>
    <row r="1033" customFormat="false" ht="14.25" hidden="false" customHeight="false" outlineLevel="0" collapsed="false">
      <c r="A1033" s="480"/>
      <c r="B1033" s="481"/>
      <c r="C1033" s="481"/>
      <c r="D1033" s="35"/>
      <c r="E1033" s="463"/>
      <c r="F1033" s="210"/>
      <c r="G1033" s="210"/>
      <c r="H1033" s="210"/>
      <c r="I1033" s="210"/>
      <c r="J1033" s="464"/>
      <c r="K1033" s="209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1"/>
      <c r="AA1033" s="463"/>
      <c r="AB1033" s="210"/>
      <c r="AC1033" s="465"/>
    </row>
    <row r="1034" customFormat="false" ht="14.25" hidden="false" customHeight="false" outlineLevel="0" collapsed="false">
      <c r="A1034" s="480"/>
      <c r="B1034" s="481"/>
      <c r="C1034" s="481"/>
      <c r="D1034" s="35"/>
      <c r="E1034" s="463"/>
      <c r="F1034" s="210"/>
      <c r="G1034" s="210"/>
      <c r="H1034" s="210"/>
      <c r="I1034" s="210"/>
      <c r="J1034" s="464"/>
      <c r="K1034" s="209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1"/>
      <c r="AA1034" s="463"/>
      <c r="AB1034" s="210"/>
      <c r="AC1034" s="465"/>
    </row>
    <row r="1035" customFormat="false" ht="14.25" hidden="false" customHeight="false" outlineLevel="0" collapsed="false">
      <c r="A1035" s="480"/>
      <c r="B1035" s="481"/>
      <c r="C1035" s="481"/>
      <c r="D1035" s="35"/>
      <c r="E1035" s="463"/>
      <c r="F1035" s="210"/>
      <c r="G1035" s="210"/>
      <c r="H1035" s="210"/>
      <c r="I1035" s="210"/>
      <c r="J1035" s="464"/>
      <c r="K1035" s="209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1"/>
      <c r="AA1035" s="463"/>
      <c r="AB1035" s="210"/>
      <c r="AC1035" s="465"/>
    </row>
    <row r="1036" customFormat="false" ht="14.25" hidden="false" customHeight="false" outlineLevel="0" collapsed="false">
      <c r="A1036" s="480"/>
      <c r="B1036" s="481"/>
      <c r="C1036" s="481"/>
      <c r="D1036" s="35"/>
      <c r="E1036" s="463"/>
      <c r="F1036" s="210"/>
      <c r="G1036" s="210"/>
      <c r="H1036" s="210"/>
      <c r="I1036" s="210"/>
      <c r="J1036" s="464"/>
      <c r="K1036" s="209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1"/>
      <c r="AA1036" s="463"/>
      <c r="AB1036" s="210"/>
      <c r="AC1036" s="465"/>
    </row>
    <row r="1037" customFormat="false" ht="14.25" hidden="false" customHeight="false" outlineLevel="0" collapsed="false">
      <c r="A1037" s="480"/>
      <c r="B1037" s="481"/>
      <c r="C1037" s="481"/>
      <c r="D1037" s="35"/>
      <c r="E1037" s="463"/>
      <c r="F1037" s="210"/>
      <c r="G1037" s="210"/>
      <c r="H1037" s="210"/>
      <c r="I1037" s="210"/>
      <c r="J1037" s="464"/>
      <c r="K1037" s="209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1"/>
      <c r="AA1037" s="463"/>
      <c r="AB1037" s="210"/>
      <c r="AC1037" s="465"/>
    </row>
    <row r="1038" customFormat="false" ht="14.25" hidden="false" customHeight="false" outlineLevel="0" collapsed="false">
      <c r="A1038" s="480"/>
      <c r="B1038" s="481"/>
      <c r="C1038" s="481"/>
      <c r="D1038" s="35"/>
      <c r="E1038" s="463"/>
      <c r="F1038" s="210"/>
      <c r="G1038" s="210"/>
      <c r="H1038" s="210"/>
      <c r="I1038" s="210"/>
      <c r="J1038" s="464"/>
      <c r="K1038" s="209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1"/>
      <c r="AA1038" s="463"/>
      <c r="AB1038" s="210"/>
      <c r="AC1038" s="465"/>
    </row>
    <row r="1039" customFormat="false" ht="14.25" hidden="false" customHeight="false" outlineLevel="0" collapsed="false">
      <c r="A1039" s="480"/>
      <c r="B1039" s="481"/>
      <c r="C1039" s="481"/>
      <c r="D1039" s="35"/>
      <c r="E1039" s="463"/>
      <c r="F1039" s="210"/>
      <c r="G1039" s="210"/>
      <c r="H1039" s="210"/>
      <c r="I1039" s="210"/>
      <c r="J1039" s="464"/>
      <c r="K1039" s="209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1"/>
      <c r="AA1039" s="463"/>
      <c r="AB1039" s="210"/>
      <c r="AC1039" s="465"/>
    </row>
    <row r="1040" customFormat="false" ht="14.25" hidden="false" customHeight="false" outlineLevel="0" collapsed="false">
      <c r="A1040" s="480"/>
      <c r="B1040" s="481"/>
      <c r="C1040" s="481"/>
      <c r="D1040" s="35"/>
      <c r="E1040" s="463"/>
      <c r="F1040" s="210"/>
      <c r="G1040" s="210"/>
      <c r="H1040" s="210"/>
      <c r="I1040" s="210"/>
      <c r="J1040" s="464"/>
      <c r="K1040" s="209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1"/>
      <c r="AA1040" s="463"/>
      <c r="AB1040" s="210"/>
      <c r="AC1040" s="465"/>
    </row>
    <row r="1041" customFormat="false" ht="14.25" hidden="false" customHeight="false" outlineLevel="0" collapsed="false">
      <c r="A1041" s="480"/>
      <c r="B1041" s="481"/>
      <c r="C1041" s="481"/>
      <c r="D1041" s="35"/>
      <c r="E1041" s="463"/>
      <c r="F1041" s="210"/>
      <c r="G1041" s="210"/>
      <c r="H1041" s="210"/>
      <c r="I1041" s="210"/>
      <c r="J1041" s="464"/>
      <c r="K1041" s="209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1"/>
      <c r="AA1041" s="463"/>
      <c r="AB1041" s="210"/>
      <c r="AC1041" s="465"/>
    </row>
    <row r="1042" customFormat="false" ht="14.25" hidden="false" customHeight="false" outlineLevel="0" collapsed="false">
      <c r="A1042" s="480"/>
      <c r="B1042" s="481"/>
      <c r="C1042" s="481"/>
      <c r="D1042" s="35"/>
      <c r="E1042" s="463"/>
      <c r="F1042" s="210"/>
      <c r="G1042" s="210"/>
      <c r="H1042" s="210"/>
      <c r="I1042" s="210"/>
      <c r="J1042" s="464"/>
      <c r="K1042" s="209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1"/>
      <c r="AA1042" s="463"/>
      <c r="AB1042" s="210"/>
      <c r="AC1042" s="465"/>
    </row>
    <row r="1043" customFormat="false" ht="14.25" hidden="false" customHeight="false" outlineLevel="0" collapsed="false">
      <c r="A1043" s="480"/>
      <c r="B1043" s="481"/>
      <c r="C1043" s="481"/>
      <c r="D1043" s="35"/>
      <c r="E1043" s="463"/>
      <c r="F1043" s="210"/>
      <c r="G1043" s="210"/>
      <c r="H1043" s="210"/>
      <c r="I1043" s="210"/>
      <c r="J1043" s="464"/>
      <c r="K1043" s="209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1"/>
      <c r="AA1043" s="463"/>
      <c r="AB1043" s="210"/>
      <c r="AC1043" s="465"/>
    </row>
    <row r="1044" customFormat="false" ht="14.25" hidden="false" customHeight="false" outlineLevel="0" collapsed="false">
      <c r="A1044" s="480"/>
      <c r="B1044" s="481"/>
      <c r="C1044" s="481"/>
      <c r="D1044" s="35"/>
      <c r="E1044" s="463"/>
      <c r="F1044" s="210"/>
      <c r="G1044" s="210"/>
      <c r="H1044" s="210"/>
      <c r="I1044" s="210"/>
      <c r="J1044" s="464"/>
      <c r="K1044" s="209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1"/>
      <c r="AA1044" s="463"/>
      <c r="AB1044" s="210"/>
      <c r="AC1044" s="465"/>
    </row>
    <row r="1045" customFormat="false" ht="14.25" hidden="false" customHeight="false" outlineLevel="0" collapsed="false">
      <c r="A1045" s="480"/>
      <c r="B1045" s="481"/>
      <c r="C1045" s="481"/>
      <c r="D1045" s="35"/>
      <c r="E1045" s="463"/>
      <c r="F1045" s="210"/>
      <c r="G1045" s="210"/>
      <c r="H1045" s="210"/>
      <c r="I1045" s="210"/>
      <c r="J1045" s="464"/>
      <c r="K1045" s="209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1"/>
      <c r="AA1045" s="463"/>
      <c r="AB1045" s="210"/>
      <c r="AC1045" s="465"/>
    </row>
    <row r="1046" customFormat="false" ht="14.25" hidden="false" customHeight="false" outlineLevel="0" collapsed="false">
      <c r="A1046" s="480"/>
      <c r="B1046" s="481"/>
      <c r="C1046" s="481"/>
      <c r="D1046" s="35"/>
      <c r="E1046" s="463"/>
      <c r="F1046" s="210"/>
      <c r="G1046" s="210"/>
      <c r="H1046" s="210"/>
      <c r="I1046" s="210"/>
      <c r="J1046" s="464"/>
      <c r="K1046" s="209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1"/>
      <c r="AA1046" s="463"/>
      <c r="AB1046" s="210"/>
      <c r="AC1046" s="465"/>
    </row>
    <row r="1047" customFormat="false" ht="14.25" hidden="false" customHeight="false" outlineLevel="0" collapsed="false">
      <c r="A1047" s="480"/>
      <c r="B1047" s="481"/>
      <c r="C1047" s="481"/>
      <c r="D1047" s="35"/>
      <c r="E1047" s="463"/>
      <c r="F1047" s="210"/>
      <c r="G1047" s="210"/>
      <c r="H1047" s="210"/>
      <c r="I1047" s="210"/>
      <c r="J1047" s="464"/>
      <c r="K1047" s="209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1"/>
      <c r="AA1047" s="463"/>
      <c r="AB1047" s="210"/>
      <c r="AC1047" s="465"/>
    </row>
    <row r="1048" customFormat="false" ht="14.25" hidden="false" customHeight="false" outlineLevel="0" collapsed="false">
      <c r="A1048" s="480"/>
      <c r="B1048" s="481"/>
      <c r="C1048" s="481"/>
      <c r="D1048" s="35"/>
      <c r="E1048" s="463"/>
      <c r="F1048" s="210"/>
      <c r="G1048" s="210"/>
      <c r="H1048" s="210"/>
      <c r="I1048" s="210"/>
      <c r="J1048" s="464"/>
      <c r="K1048" s="209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1"/>
      <c r="AA1048" s="463"/>
      <c r="AB1048" s="210"/>
      <c r="AC1048" s="465"/>
    </row>
    <row r="1049" customFormat="false" ht="14.25" hidden="false" customHeight="false" outlineLevel="0" collapsed="false">
      <c r="A1049" s="480"/>
      <c r="B1049" s="481"/>
      <c r="C1049" s="481"/>
      <c r="D1049" s="35"/>
      <c r="E1049" s="463"/>
      <c r="F1049" s="210"/>
      <c r="G1049" s="210"/>
      <c r="H1049" s="210"/>
      <c r="I1049" s="210"/>
      <c r="J1049" s="464"/>
      <c r="K1049" s="209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1"/>
      <c r="AA1049" s="463"/>
      <c r="AB1049" s="210"/>
      <c r="AC1049" s="465"/>
    </row>
    <row r="1050" customFormat="false" ht="14.25" hidden="false" customHeight="false" outlineLevel="0" collapsed="false">
      <c r="A1050" s="480"/>
      <c r="B1050" s="481"/>
      <c r="C1050" s="481"/>
      <c r="D1050" s="35"/>
      <c r="E1050" s="463"/>
      <c r="F1050" s="210"/>
      <c r="G1050" s="210"/>
      <c r="H1050" s="210"/>
      <c r="I1050" s="210"/>
      <c r="J1050" s="464"/>
      <c r="K1050" s="209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1"/>
      <c r="AA1050" s="463"/>
      <c r="AB1050" s="210"/>
      <c r="AC1050" s="465"/>
    </row>
    <row r="1051" customFormat="false" ht="14.25" hidden="false" customHeight="false" outlineLevel="0" collapsed="false">
      <c r="A1051" s="480"/>
      <c r="B1051" s="481"/>
      <c r="C1051" s="481"/>
      <c r="D1051" s="35"/>
      <c r="E1051" s="463"/>
      <c r="F1051" s="210"/>
      <c r="G1051" s="210"/>
      <c r="H1051" s="210"/>
      <c r="I1051" s="210"/>
      <c r="J1051" s="464"/>
      <c r="K1051" s="209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1"/>
      <c r="AA1051" s="463"/>
      <c r="AB1051" s="210"/>
      <c r="AC1051" s="465"/>
    </row>
    <row r="1052" customFormat="false" ht="14.25" hidden="false" customHeight="false" outlineLevel="0" collapsed="false">
      <c r="A1052" s="480"/>
      <c r="B1052" s="481"/>
      <c r="C1052" s="481"/>
      <c r="D1052" s="35"/>
      <c r="E1052" s="463"/>
      <c r="F1052" s="210"/>
      <c r="G1052" s="210"/>
      <c r="H1052" s="210"/>
      <c r="I1052" s="210"/>
      <c r="J1052" s="464"/>
      <c r="K1052" s="209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1"/>
      <c r="AA1052" s="463"/>
      <c r="AB1052" s="210"/>
      <c r="AC1052" s="465"/>
    </row>
    <row r="1053" customFormat="false" ht="14.25" hidden="false" customHeight="false" outlineLevel="0" collapsed="false">
      <c r="A1053" s="480"/>
      <c r="B1053" s="481"/>
      <c r="C1053" s="481"/>
      <c r="D1053" s="35"/>
      <c r="E1053" s="463"/>
      <c r="F1053" s="210"/>
      <c r="G1053" s="210"/>
      <c r="H1053" s="210"/>
      <c r="I1053" s="210"/>
      <c r="J1053" s="464"/>
      <c r="K1053" s="209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1"/>
      <c r="AA1053" s="463"/>
      <c r="AB1053" s="210"/>
      <c r="AC1053" s="465"/>
    </row>
    <row r="1054" customFormat="false" ht="14.25" hidden="false" customHeight="false" outlineLevel="0" collapsed="false">
      <c r="A1054" s="480"/>
      <c r="B1054" s="481"/>
      <c r="C1054" s="481"/>
      <c r="D1054" s="35"/>
      <c r="E1054" s="463"/>
      <c r="F1054" s="210"/>
      <c r="G1054" s="210"/>
      <c r="H1054" s="210"/>
      <c r="I1054" s="210"/>
      <c r="J1054" s="464"/>
      <c r="K1054" s="209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1"/>
      <c r="AA1054" s="463"/>
      <c r="AB1054" s="210"/>
      <c r="AC1054" s="465"/>
    </row>
    <row r="1055" customFormat="false" ht="14.25" hidden="false" customHeight="false" outlineLevel="0" collapsed="false">
      <c r="A1055" s="480"/>
      <c r="B1055" s="481"/>
      <c r="C1055" s="481"/>
      <c r="D1055" s="35"/>
      <c r="E1055" s="463"/>
      <c r="F1055" s="210"/>
      <c r="G1055" s="210"/>
      <c r="H1055" s="210"/>
      <c r="I1055" s="210"/>
      <c r="J1055" s="464"/>
      <c r="K1055" s="209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1"/>
      <c r="AA1055" s="463"/>
      <c r="AB1055" s="210"/>
      <c r="AC1055" s="465"/>
    </row>
    <row r="1056" customFormat="false" ht="14.25" hidden="false" customHeight="false" outlineLevel="0" collapsed="false">
      <c r="A1056" s="480"/>
      <c r="B1056" s="481"/>
      <c r="C1056" s="481"/>
      <c r="D1056" s="35"/>
      <c r="E1056" s="463"/>
      <c r="F1056" s="210"/>
      <c r="G1056" s="210"/>
      <c r="H1056" s="210"/>
      <c r="I1056" s="210"/>
      <c r="J1056" s="464"/>
      <c r="K1056" s="209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1"/>
      <c r="AA1056" s="463"/>
      <c r="AB1056" s="210"/>
      <c r="AC1056" s="465"/>
    </row>
    <row r="1057" customFormat="false" ht="14.25" hidden="false" customHeight="false" outlineLevel="0" collapsed="false">
      <c r="A1057" s="480"/>
      <c r="B1057" s="481"/>
      <c r="C1057" s="481"/>
      <c r="D1057" s="35"/>
      <c r="E1057" s="463"/>
      <c r="F1057" s="210"/>
      <c r="G1057" s="210"/>
      <c r="H1057" s="210"/>
      <c r="I1057" s="210"/>
      <c r="J1057" s="464"/>
      <c r="K1057" s="209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1"/>
      <c r="AA1057" s="463"/>
      <c r="AB1057" s="210"/>
      <c r="AC1057" s="465"/>
    </row>
    <row r="1058" customFormat="false" ht="14.25" hidden="false" customHeight="false" outlineLevel="0" collapsed="false">
      <c r="A1058" s="480"/>
      <c r="B1058" s="481"/>
      <c r="C1058" s="481"/>
      <c r="D1058" s="35"/>
      <c r="E1058" s="463"/>
      <c r="F1058" s="210"/>
      <c r="G1058" s="210"/>
      <c r="H1058" s="210"/>
      <c r="I1058" s="210"/>
      <c r="J1058" s="464"/>
      <c r="K1058" s="209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1"/>
      <c r="AA1058" s="463"/>
      <c r="AB1058" s="210"/>
      <c r="AC1058" s="465"/>
    </row>
    <row r="1059" customFormat="false" ht="14.25" hidden="false" customHeight="false" outlineLevel="0" collapsed="false">
      <c r="A1059" s="480"/>
      <c r="B1059" s="481"/>
      <c r="C1059" s="481"/>
      <c r="D1059" s="35"/>
      <c r="E1059" s="463"/>
      <c r="F1059" s="210"/>
      <c r="G1059" s="210"/>
      <c r="H1059" s="210"/>
      <c r="I1059" s="210"/>
      <c r="J1059" s="464"/>
      <c r="K1059" s="209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1"/>
      <c r="AA1059" s="463"/>
      <c r="AB1059" s="210"/>
      <c r="AC1059" s="465"/>
    </row>
    <row r="1060" customFormat="false" ht="14.25" hidden="false" customHeight="false" outlineLevel="0" collapsed="false">
      <c r="A1060" s="480"/>
      <c r="B1060" s="481"/>
      <c r="C1060" s="481"/>
      <c r="D1060" s="35"/>
      <c r="E1060" s="463"/>
      <c r="F1060" s="210"/>
      <c r="G1060" s="210"/>
      <c r="H1060" s="210"/>
      <c r="I1060" s="210"/>
      <c r="J1060" s="464"/>
      <c r="K1060" s="209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1"/>
      <c r="AA1060" s="463"/>
      <c r="AB1060" s="210"/>
      <c r="AC1060" s="465"/>
    </row>
    <row r="1061" customFormat="false" ht="14.25" hidden="false" customHeight="false" outlineLevel="0" collapsed="false">
      <c r="A1061" s="480"/>
      <c r="B1061" s="481"/>
      <c r="C1061" s="481"/>
      <c r="D1061" s="35"/>
      <c r="E1061" s="463"/>
      <c r="F1061" s="210"/>
      <c r="G1061" s="210"/>
      <c r="H1061" s="210"/>
      <c r="I1061" s="210"/>
      <c r="J1061" s="464"/>
      <c r="K1061" s="209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1"/>
      <c r="AA1061" s="463"/>
      <c r="AB1061" s="210"/>
      <c r="AC1061" s="465"/>
    </row>
    <row r="1062" customFormat="false" ht="14.25" hidden="false" customHeight="false" outlineLevel="0" collapsed="false">
      <c r="A1062" s="480"/>
      <c r="B1062" s="481"/>
      <c r="C1062" s="481"/>
      <c r="D1062" s="35"/>
      <c r="E1062" s="463"/>
      <c r="F1062" s="210"/>
      <c r="G1062" s="210"/>
      <c r="H1062" s="210"/>
      <c r="I1062" s="210"/>
      <c r="J1062" s="464"/>
      <c r="K1062" s="209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1"/>
      <c r="AA1062" s="463"/>
      <c r="AB1062" s="210"/>
      <c r="AC1062" s="465"/>
    </row>
    <row r="1063" customFormat="false" ht="14.25" hidden="false" customHeight="false" outlineLevel="0" collapsed="false">
      <c r="A1063" s="480"/>
      <c r="B1063" s="481"/>
      <c r="C1063" s="481"/>
      <c r="D1063" s="35"/>
      <c r="E1063" s="463"/>
      <c r="F1063" s="210"/>
      <c r="G1063" s="210"/>
      <c r="H1063" s="210"/>
      <c r="I1063" s="210"/>
      <c r="J1063" s="464"/>
      <c r="K1063" s="209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1"/>
      <c r="AA1063" s="463"/>
      <c r="AB1063" s="210"/>
      <c r="AC1063" s="465"/>
    </row>
    <row r="1064" customFormat="false" ht="14.25" hidden="false" customHeight="false" outlineLevel="0" collapsed="false">
      <c r="A1064" s="480"/>
      <c r="B1064" s="481"/>
      <c r="C1064" s="481"/>
      <c r="D1064" s="35"/>
      <c r="E1064" s="463"/>
      <c r="F1064" s="210"/>
      <c r="G1064" s="210"/>
      <c r="H1064" s="210"/>
      <c r="I1064" s="210"/>
      <c r="J1064" s="464"/>
      <c r="K1064" s="209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1"/>
      <c r="AA1064" s="463"/>
      <c r="AB1064" s="210"/>
      <c r="AC1064" s="465"/>
    </row>
    <row r="1065" customFormat="false" ht="14.25" hidden="false" customHeight="false" outlineLevel="0" collapsed="false">
      <c r="A1065" s="480"/>
      <c r="B1065" s="481"/>
      <c r="C1065" s="481"/>
      <c r="D1065" s="35"/>
      <c r="E1065" s="463"/>
      <c r="F1065" s="210"/>
      <c r="G1065" s="210"/>
      <c r="H1065" s="210"/>
      <c r="I1065" s="210"/>
      <c r="J1065" s="464"/>
      <c r="K1065" s="209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1"/>
      <c r="AA1065" s="463"/>
      <c r="AB1065" s="210"/>
      <c r="AC1065" s="465"/>
    </row>
    <row r="1066" customFormat="false" ht="14.25" hidden="false" customHeight="false" outlineLevel="0" collapsed="false">
      <c r="A1066" s="480"/>
      <c r="B1066" s="481"/>
      <c r="C1066" s="481"/>
      <c r="D1066" s="35"/>
      <c r="E1066" s="463"/>
      <c r="F1066" s="210"/>
      <c r="G1066" s="210"/>
      <c r="H1066" s="210"/>
      <c r="I1066" s="210"/>
      <c r="J1066" s="464"/>
      <c r="K1066" s="209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1"/>
      <c r="AA1066" s="463"/>
      <c r="AB1066" s="210"/>
      <c r="AC1066" s="465"/>
    </row>
    <row r="1067" customFormat="false" ht="14.25" hidden="false" customHeight="false" outlineLevel="0" collapsed="false">
      <c r="A1067" s="480"/>
      <c r="B1067" s="481"/>
      <c r="C1067" s="481"/>
      <c r="D1067" s="35"/>
      <c r="E1067" s="463"/>
      <c r="F1067" s="210"/>
      <c r="G1067" s="210"/>
      <c r="H1067" s="210"/>
      <c r="I1067" s="210"/>
      <c r="J1067" s="464"/>
      <c r="K1067" s="209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1"/>
      <c r="AA1067" s="463"/>
      <c r="AB1067" s="210"/>
      <c r="AC1067" s="465"/>
    </row>
    <row r="1068" customFormat="false" ht="14.25" hidden="false" customHeight="false" outlineLevel="0" collapsed="false">
      <c r="A1068" s="480"/>
      <c r="B1068" s="481"/>
      <c r="C1068" s="481"/>
      <c r="D1068" s="35"/>
      <c r="E1068" s="463"/>
      <c r="F1068" s="210"/>
      <c r="G1068" s="210"/>
      <c r="H1068" s="210"/>
      <c r="I1068" s="210"/>
      <c r="J1068" s="464"/>
      <c r="K1068" s="209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1"/>
      <c r="AA1068" s="463"/>
      <c r="AB1068" s="210"/>
      <c r="AC1068" s="465"/>
    </row>
    <row r="1069" customFormat="false" ht="14.25" hidden="false" customHeight="false" outlineLevel="0" collapsed="false">
      <c r="A1069" s="480"/>
      <c r="B1069" s="481"/>
      <c r="C1069" s="481"/>
      <c r="D1069" s="35"/>
      <c r="E1069" s="463"/>
      <c r="F1069" s="210"/>
      <c r="G1069" s="210"/>
      <c r="H1069" s="210"/>
      <c r="I1069" s="210"/>
      <c r="J1069" s="464"/>
      <c r="K1069" s="209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1"/>
      <c r="AA1069" s="463"/>
      <c r="AB1069" s="210"/>
      <c r="AC1069" s="465"/>
    </row>
    <row r="1070" customFormat="false" ht="14.25" hidden="false" customHeight="false" outlineLevel="0" collapsed="false">
      <c r="A1070" s="480"/>
      <c r="B1070" s="481"/>
      <c r="C1070" s="481"/>
      <c r="D1070" s="35"/>
      <c r="E1070" s="463"/>
      <c r="F1070" s="210"/>
      <c r="G1070" s="210"/>
      <c r="H1070" s="210"/>
      <c r="I1070" s="210"/>
      <c r="J1070" s="464"/>
      <c r="K1070" s="209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1"/>
      <c r="AA1070" s="463"/>
      <c r="AB1070" s="210"/>
      <c r="AC1070" s="465"/>
    </row>
    <row r="1071" customFormat="false" ht="14.25" hidden="false" customHeight="false" outlineLevel="0" collapsed="false">
      <c r="A1071" s="480"/>
      <c r="B1071" s="481"/>
      <c r="C1071" s="481"/>
      <c r="D1071" s="35"/>
      <c r="E1071" s="463"/>
      <c r="F1071" s="210"/>
      <c r="G1071" s="210"/>
      <c r="H1071" s="210"/>
      <c r="I1071" s="210"/>
      <c r="J1071" s="464"/>
      <c r="K1071" s="209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1"/>
      <c r="AA1071" s="463"/>
      <c r="AB1071" s="210"/>
      <c r="AC1071" s="465"/>
    </row>
    <row r="1072" customFormat="false" ht="14.25" hidden="false" customHeight="false" outlineLevel="0" collapsed="false">
      <c r="A1072" s="480"/>
      <c r="B1072" s="481"/>
      <c r="C1072" s="481"/>
      <c r="D1072" s="35"/>
      <c r="E1072" s="463"/>
      <c r="F1072" s="210"/>
      <c r="G1072" s="210"/>
      <c r="H1072" s="210"/>
      <c r="I1072" s="210"/>
      <c r="J1072" s="464"/>
      <c r="K1072" s="209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1"/>
      <c r="AA1072" s="463"/>
      <c r="AB1072" s="210"/>
      <c r="AC1072" s="465"/>
    </row>
    <row r="1073" customFormat="false" ht="14.25" hidden="false" customHeight="false" outlineLevel="0" collapsed="false">
      <c r="A1073" s="480"/>
      <c r="B1073" s="481"/>
      <c r="C1073" s="481"/>
      <c r="D1073" s="35"/>
      <c r="E1073" s="463"/>
      <c r="F1073" s="210"/>
      <c r="G1073" s="210"/>
      <c r="H1073" s="210"/>
      <c r="I1073" s="210"/>
      <c r="J1073" s="464"/>
      <c r="K1073" s="209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1"/>
      <c r="AA1073" s="463"/>
      <c r="AB1073" s="210"/>
      <c r="AC1073" s="465"/>
    </row>
    <row r="1074" customFormat="false" ht="14.25" hidden="false" customHeight="false" outlineLevel="0" collapsed="false">
      <c r="A1074" s="480"/>
      <c r="B1074" s="481"/>
      <c r="C1074" s="481"/>
      <c r="D1074" s="35"/>
      <c r="E1074" s="463"/>
      <c r="F1074" s="210"/>
      <c r="G1074" s="210"/>
      <c r="H1074" s="210"/>
      <c r="I1074" s="210"/>
      <c r="J1074" s="464"/>
      <c r="K1074" s="209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1"/>
      <c r="AA1074" s="463"/>
      <c r="AB1074" s="210"/>
      <c r="AC1074" s="465"/>
    </row>
    <row r="1075" customFormat="false" ht="14.25" hidden="false" customHeight="false" outlineLevel="0" collapsed="false">
      <c r="A1075" s="480"/>
      <c r="B1075" s="481"/>
      <c r="C1075" s="481"/>
      <c r="D1075" s="35"/>
      <c r="E1075" s="463"/>
      <c r="F1075" s="210"/>
      <c r="G1075" s="210"/>
      <c r="H1075" s="210"/>
      <c r="I1075" s="210"/>
      <c r="J1075" s="464"/>
      <c r="K1075" s="209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1"/>
      <c r="AA1075" s="463"/>
      <c r="AB1075" s="210"/>
      <c r="AC1075" s="465"/>
    </row>
    <row r="1076" customFormat="false" ht="14.25" hidden="false" customHeight="false" outlineLevel="0" collapsed="false">
      <c r="A1076" s="480"/>
      <c r="B1076" s="481"/>
      <c r="C1076" s="481"/>
      <c r="D1076" s="35"/>
      <c r="E1076" s="463"/>
      <c r="F1076" s="210"/>
      <c r="G1076" s="210"/>
      <c r="H1076" s="210"/>
      <c r="I1076" s="210"/>
      <c r="J1076" s="464"/>
      <c r="K1076" s="209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1"/>
      <c r="AA1076" s="463"/>
      <c r="AB1076" s="210"/>
      <c r="AC1076" s="465"/>
    </row>
    <row r="1077" customFormat="false" ht="14.25" hidden="false" customHeight="false" outlineLevel="0" collapsed="false">
      <c r="A1077" s="480"/>
      <c r="B1077" s="481"/>
      <c r="C1077" s="481"/>
      <c r="D1077" s="35"/>
      <c r="E1077" s="463"/>
      <c r="F1077" s="210"/>
      <c r="G1077" s="210"/>
      <c r="H1077" s="210"/>
      <c r="I1077" s="210"/>
      <c r="J1077" s="464"/>
      <c r="K1077" s="209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1"/>
      <c r="AA1077" s="463"/>
      <c r="AB1077" s="210"/>
      <c r="AC1077" s="465"/>
    </row>
    <row r="1078" customFormat="false" ht="14.25" hidden="false" customHeight="false" outlineLevel="0" collapsed="false">
      <c r="A1078" s="480"/>
      <c r="B1078" s="481"/>
      <c r="C1078" s="481"/>
      <c r="D1078" s="35"/>
      <c r="E1078" s="463"/>
      <c r="F1078" s="210"/>
      <c r="G1078" s="210"/>
      <c r="H1078" s="210"/>
      <c r="I1078" s="210"/>
      <c r="J1078" s="464"/>
      <c r="K1078" s="209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1"/>
      <c r="AA1078" s="463"/>
      <c r="AB1078" s="210"/>
      <c r="AC1078" s="465"/>
    </row>
    <row r="1079" customFormat="false" ht="14.25" hidden="false" customHeight="false" outlineLevel="0" collapsed="false">
      <c r="A1079" s="480"/>
      <c r="B1079" s="481"/>
      <c r="C1079" s="481"/>
      <c r="D1079" s="35"/>
      <c r="E1079" s="463"/>
      <c r="F1079" s="210"/>
      <c r="G1079" s="210"/>
      <c r="H1079" s="210"/>
      <c r="I1079" s="210"/>
      <c r="J1079" s="464"/>
      <c r="K1079" s="209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1"/>
      <c r="AA1079" s="463"/>
      <c r="AB1079" s="210"/>
      <c r="AC1079" s="465"/>
    </row>
    <row r="1080" customFormat="false" ht="14.25" hidden="false" customHeight="false" outlineLevel="0" collapsed="false">
      <c r="A1080" s="480"/>
      <c r="B1080" s="481"/>
      <c r="C1080" s="481"/>
      <c r="D1080" s="35"/>
      <c r="E1080" s="463"/>
      <c r="F1080" s="210"/>
      <c r="G1080" s="210"/>
      <c r="H1080" s="210"/>
      <c r="I1080" s="210"/>
      <c r="J1080" s="464"/>
      <c r="K1080" s="209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1"/>
      <c r="AA1080" s="463"/>
      <c r="AB1080" s="210"/>
      <c r="AC1080" s="465"/>
    </row>
    <row r="1081" customFormat="false" ht="14.25" hidden="false" customHeight="false" outlineLevel="0" collapsed="false">
      <c r="A1081" s="480"/>
      <c r="B1081" s="481"/>
      <c r="C1081" s="481"/>
      <c r="D1081" s="35"/>
      <c r="E1081" s="463"/>
      <c r="F1081" s="210"/>
      <c r="G1081" s="210"/>
      <c r="H1081" s="210"/>
      <c r="I1081" s="210"/>
      <c r="J1081" s="464"/>
      <c r="K1081" s="209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1"/>
      <c r="AA1081" s="463"/>
      <c r="AB1081" s="210"/>
      <c r="AC1081" s="465"/>
    </row>
    <row r="1082" customFormat="false" ht="14.25" hidden="false" customHeight="false" outlineLevel="0" collapsed="false">
      <c r="A1082" s="480"/>
      <c r="B1082" s="481"/>
      <c r="C1082" s="481"/>
      <c r="D1082" s="35"/>
      <c r="E1082" s="463"/>
      <c r="F1082" s="210"/>
      <c r="G1082" s="210"/>
      <c r="H1082" s="210"/>
      <c r="I1082" s="210"/>
      <c r="J1082" s="464"/>
      <c r="K1082" s="209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1"/>
      <c r="AA1082" s="463"/>
      <c r="AB1082" s="210"/>
      <c r="AC1082" s="465"/>
    </row>
    <row r="1083" customFormat="false" ht="14.25" hidden="false" customHeight="false" outlineLevel="0" collapsed="false">
      <c r="A1083" s="480"/>
      <c r="B1083" s="481"/>
      <c r="C1083" s="481"/>
      <c r="D1083" s="35"/>
      <c r="E1083" s="463"/>
      <c r="F1083" s="210"/>
      <c r="G1083" s="210"/>
      <c r="H1083" s="210"/>
      <c r="I1083" s="210"/>
      <c r="J1083" s="464"/>
      <c r="K1083" s="209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1"/>
      <c r="AA1083" s="463"/>
      <c r="AB1083" s="210"/>
      <c r="AC1083" s="465"/>
    </row>
    <row r="1084" customFormat="false" ht="14.25" hidden="false" customHeight="false" outlineLevel="0" collapsed="false">
      <c r="A1084" s="480"/>
      <c r="B1084" s="481"/>
      <c r="C1084" s="481"/>
      <c r="D1084" s="35"/>
      <c r="E1084" s="463"/>
      <c r="F1084" s="210"/>
      <c r="G1084" s="210"/>
      <c r="H1084" s="210"/>
      <c r="I1084" s="210"/>
      <c r="J1084" s="464"/>
      <c r="K1084" s="209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1"/>
      <c r="AA1084" s="463"/>
      <c r="AB1084" s="210"/>
      <c r="AC1084" s="465"/>
    </row>
    <row r="1085" customFormat="false" ht="14.25" hidden="false" customHeight="false" outlineLevel="0" collapsed="false">
      <c r="A1085" s="480"/>
      <c r="B1085" s="481"/>
      <c r="C1085" s="481"/>
      <c r="D1085" s="35"/>
      <c r="E1085" s="463"/>
      <c r="F1085" s="210"/>
      <c r="G1085" s="210"/>
      <c r="H1085" s="210"/>
      <c r="I1085" s="210"/>
      <c r="J1085" s="464"/>
      <c r="K1085" s="209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1"/>
      <c r="AA1085" s="463"/>
      <c r="AB1085" s="210"/>
      <c r="AC1085" s="465"/>
    </row>
    <row r="1086" customFormat="false" ht="14.25" hidden="false" customHeight="false" outlineLevel="0" collapsed="false">
      <c r="A1086" s="480"/>
      <c r="B1086" s="481"/>
      <c r="C1086" s="481"/>
      <c r="D1086" s="35"/>
      <c r="E1086" s="463"/>
      <c r="F1086" s="210"/>
      <c r="G1086" s="210"/>
      <c r="H1086" s="210"/>
      <c r="I1086" s="210"/>
      <c r="J1086" s="464"/>
      <c r="K1086" s="209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1"/>
      <c r="AA1086" s="463"/>
      <c r="AB1086" s="210"/>
      <c r="AC1086" s="465"/>
    </row>
    <row r="1087" customFormat="false" ht="14.25" hidden="false" customHeight="false" outlineLevel="0" collapsed="false">
      <c r="A1087" s="480"/>
      <c r="B1087" s="481"/>
      <c r="C1087" s="481"/>
      <c r="D1087" s="35"/>
      <c r="E1087" s="463"/>
      <c r="F1087" s="210"/>
      <c r="G1087" s="210"/>
      <c r="H1087" s="210"/>
      <c r="I1087" s="210"/>
      <c r="J1087" s="464"/>
      <c r="K1087" s="209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1"/>
      <c r="AA1087" s="463"/>
      <c r="AB1087" s="210"/>
      <c r="AC1087" s="465"/>
    </row>
    <row r="1088" customFormat="false" ht="14.25" hidden="false" customHeight="false" outlineLevel="0" collapsed="false">
      <c r="A1088" s="480"/>
      <c r="B1088" s="481"/>
      <c r="C1088" s="481"/>
      <c r="D1088" s="35"/>
      <c r="E1088" s="463"/>
      <c r="F1088" s="210"/>
      <c r="G1088" s="210"/>
      <c r="H1088" s="210"/>
      <c r="I1088" s="210"/>
      <c r="J1088" s="464"/>
      <c r="K1088" s="209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1"/>
      <c r="AA1088" s="463"/>
      <c r="AB1088" s="210"/>
      <c r="AC1088" s="465"/>
    </row>
    <row r="1089" customFormat="false" ht="14.25" hidden="false" customHeight="false" outlineLevel="0" collapsed="false">
      <c r="A1089" s="480"/>
      <c r="B1089" s="481"/>
      <c r="C1089" s="481"/>
      <c r="D1089" s="35"/>
      <c r="E1089" s="463"/>
      <c r="F1089" s="210"/>
      <c r="G1089" s="210"/>
      <c r="H1089" s="210"/>
      <c r="I1089" s="210"/>
      <c r="J1089" s="464"/>
      <c r="K1089" s="209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1"/>
      <c r="AA1089" s="463"/>
      <c r="AB1089" s="210"/>
      <c r="AC1089" s="465"/>
    </row>
    <row r="1090" customFormat="false" ht="14.25" hidden="false" customHeight="false" outlineLevel="0" collapsed="false">
      <c r="A1090" s="480"/>
      <c r="B1090" s="481"/>
      <c r="C1090" s="481"/>
      <c r="D1090" s="35"/>
      <c r="E1090" s="463"/>
      <c r="F1090" s="210"/>
      <c r="G1090" s="210"/>
      <c r="H1090" s="210"/>
      <c r="I1090" s="210"/>
      <c r="J1090" s="464"/>
      <c r="K1090" s="209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1"/>
      <c r="AA1090" s="463"/>
      <c r="AB1090" s="210"/>
      <c r="AC1090" s="465"/>
    </row>
    <row r="1091" customFormat="false" ht="14.25" hidden="false" customHeight="false" outlineLevel="0" collapsed="false">
      <c r="A1091" s="480"/>
      <c r="B1091" s="481"/>
      <c r="C1091" s="481"/>
      <c r="D1091" s="35"/>
      <c r="E1091" s="463"/>
      <c r="F1091" s="210"/>
      <c r="G1091" s="210"/>
      <c r="H1091" s="210"/>
      <c r="I1091" s="210"/>
      <c r="J1091" s="464"/>
      <c r="K1091" s="209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1"/>
      <c r="AA1091" s="463"/>
      <c r="AB1091" s="210"/>
      <c r="AC1091" s="465"/>
    </row>
    <row r="1092" customFormat="false" ht="14.25" hidden="false" customHeight="false" outlineLevel="0" collapsed="false">
      <c r="A1092" s="480"/>
      <c r="B1092" s="481"/>
      <c r="C1092" s="481"/>
      <c r="D1092" s="35"/>
      <c r="E1092" s="463"/>
      <c r="F1092" s="210"/>
      <c r="G1092" s="210"/>
      <c r="H1092" s="210"/>
      <c r="I1092" s="210"/>
      <c r="J1092" s="464"/>
      <c r="K1092" s="209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1"/>
      <c r="AA1092" s="463"/>
      <c r="AB1092" s="210"/>
      <c r="AC1092" s="465"/>
    </row>
    <row r="1093" customFormat="false" ht="14.25" hidden="false" customHeight="false" outlineLevel="0" collapsed="false">
      <c r="A1093" s="480"/>
      <c r="B1093" s="481"/>
      <c r="C1093" s="481"/>
      <c r="D1093" s="35"/>
      <c r="E1093" s="463"/>
      <c r="F1093" s="210"/>
      <c r="G1093" s="210"/>
      <c r="H1093" s="210"/>
      <c r="I1093" s="210"/>
      <c r="J1093" s="464"/>
      <c r="K1093" s="209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1"/>
      <c r="AA1093" s="463"/>
      <c r="AB1093" s="210"/>
      <c r="AC1093" s="465"/>
    </row>
    <row r="1094" customFormat="false" ht="14.25" hidden="false" customHeight="false" outlineLevel="0" collapsed="false">
      <c r="A1094" s="480"/>
      <c r="B1094" s="481"/>
      <c r="C1094" s="481"/>
      <c r="D1094" s="35"/>
      <c r="E1094" s="463"/>
      <c r="F1094" s="210"/>
      <c r="G1094" s="210"/>
      <c r="H1094" s="210"/>
      <c r="I1094" s="210"/>
      <c r="J1094" s="464"/>
      <c r="K1094" s="209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1"/>
      <c r="AA1094" s="463"/>
      <c r="AB1094" s="210"/>
      <c r="AC1094" s="465"/>
    </row>
    <row r="1095" customFormat="false" ht="14.25" hidden="false" customHeight="false" outlineLevel="0" collapsed="false">
      <c r="A1095" s="480"/>
      <c r="B1095" s="481"/>
      <c r="C1095" s="481"/>
      <c r="D1095" s="35"/>
      <c r="E1095" s="463"/>
      <c r="F1095" s="210"/>
      <c r="G1095" s="210"/>
      <c r="H1095" s="210"/>
      <c r="I1095" s="210"/>
      <c r="J1095" s="464"/>
      <c r="K1095" s="209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1"/>
      <c r="AA1095" s="463"/>
      <c r="AB1095" s="210"/>
      <c r="AC1095" s="465"/>
    </row>
    <row r="1096" customFormat="false" ht="14.25" hidden="false" customHeight="false" outlineLevel="0" collapsed="false">
      <c r="A1096" s="480"/>
      <c r="B1096" s="481"/>
      <c r="C1096" s="481"/>
      <c r="D1096" s="35"/>
      <c r="E1096" s="463"/>
      <c r="F1096" s="210"/>
      <c r="G1096" s="210"/>
      <c r="H1096" s="210"/>
      <c r="I1096" s="210"/>
      <c r="J1096" s="464"/>
      <c r="K1096" s="209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1"/>
      <c r="AA1096" s="463"/>
      <c r="AB1096" s="210"/>
      <c r="AC1096" s="465"/>
    </row>
    <row r="1097" customFormat="false" ht="14.25" hidden="false" customHeight="false" outlineLevel="0" collapsed="false">
      <c r="A1097" s="480"/>
      <c r="B1097" s="481"/>
      <c r="C1097" s="481"/>
      <c r="D1097" s="35"/>
      <c r="E1097" s="463"/>
      <c r="F1097" s="210"/>
      <c r="G1097" s="210"/>
      <c r="H1097" s="210"/>
      <c r="I1097" s="210"/>
      <c r="J1097" s="464"/>
      <c r="K1097" s="209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1"/>
      <c r="AA1097" s="463"/>
      <c r="AB1097" s="210"/>
      <c r="AC1097" s="465"/>
    </row>
    <row r="1098" customFormat="false" ht="14.25" hidden="false" customHeight="false" outlineLevel="0" collapsed="false">
      <c r="A1098" s="480"/>
      <c r="B1098" s="481"/>
      <c r="C1098" s="481"/>
      <c r="D1098" s="35"/>
      <c r="E1098" s="463"/>
      <c r="F1098" s="210"/>
      <c r="G1098" s="210"/>
      <c r="H1098" s="210"/>
      <c r="I1098" s="210"/>
      <c r="J1098" s="464"/>
      <c r="K1098" s="209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1"/>
      <c r="AA1098" s="463"/>
      <c r="AB1098" s="210"/>
      <c r="AC1098" s="465"/>
    </row>
    <row r="1099" customFormat="false" ht="14.25" hidden="false" customHeight="false" outlineLevel="0" collapsed="false">
      <c r="A1099" s="480"/>
      <c r="B1099" s="481"/>
      <c r="C1099" s="481"/>
      <c r="D1099" s="35"/>
      <c r="E1099" s="463"/>
      <c r="F1099" s="210"/>
      <c r="G1099" s="210"/>
      <c r="H1099" s="210"/>
      <c r="I1099" s="210"/>
      <c r="J1099" s="464"/>
      <c r="K1099" s="209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1"/>
      <c r="AA1099" s="463"/>
      <c r="AB1099" s="210"/>
      <c r="AC1099" s="465"/>
    </row>
    <row r="1100" customFormat="false" ht="14.25" hidden="false" customHeight="false" outlineLevel="0" collapsed="false">
      <c r="A1100" s="480"/>
      <c r="B1100" s="481"/>
      <c r="C1100" s="481"/>
      <c r="D1100" s="35"/>
      <c r="E1100" s="463"/>
      <c r="F1100" s="210"/>
      <c r="G1100" s="210"/>
      <c r="H1100" s="210"/>
      <c r="I1100" s="210"/>
      <c r="J1100" s="464"/>
      <c r="K1100" s="209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1"/>
      <c r="AA1100" s="463"/>
      <c r="AB1100" s="210"/>
      <c r="AC1100" s="465"/>
    </row>
    <row r="1101" customFormat="false" ht="14.25" hidden="false" customHeight="false" outlineLevel="0" collapsed="false">
      <c r="A1101" s="480"/>
      <c r="B1101" s="481"/>
      <c r="C1101" s="481"/>
      <c r="D1101" s="35"/>
      <c r="E1101" s="463"/>
      <c r="F1101" s="210"/>
      <c r="G1101" s="210"/>
      <c r="H1101" s="210"/>
      <c r="I1101" s="210"/>
      <c r="J1101" s="464"/>
      <c r="K1101" s="209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1"/>
      <c r="AA1101" s="463"/>
      <c r="AB1101" s="210"/>
      <c r="AC1101" s="465"/>
    </row>
    <row r="1102" customFormat="false" ht="14.25" hidden="false" customHeight="false" outlineLevel="0" collapsed="false">
      <c r="A1102" s="480"/>
      <c r="B1102" s="481"/>
      <c r="C1102" s="481"/>
      <c r="D1102" s="35"/>
      <c r="E1102" s="463"/>
      <c r="F1102" s="210"/>
      <c r="G1102" s="210"/>
      <c r="H1102" s="210"/>
      <c r="I1102" s="210"/>
      <c r="J1102" s="464"/>
      <c r="K1102" s="209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1"/>
      <c r="AA1102" s="463"/>
      <c r="AB1102" s="210"/>
      <c r="AC1102" s="465"/>
    </row>
    <row r="1103" customFormat="false" ht="14.25" hidden="false" customHeight="false" outlineLevel="0" collapsed="false">
      <c r="A1103" s="480"/>
      <c r="B1103" s="481"/>
      <c r="C1103" s="481"/>
      <c r="D1103" s="35"/>
      <c r="E1103" s="463"/>
      <c r="F1103" s="210"/>
      <c r="G1103" s="210"/>
      <c r="H1103" s="210"/>
      <c r="I1103" s="210"/>
      <c r="J1103" s="464"/>
      <c r="K1103" s="209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1"/>
      <c r="AA1103" s="463"/>
      <c r="AB1103" s="210"/>
      <c r="AC1103" s="465"/>
    </row>
    <row r="1104" customFormat="false" ht="14.25" hidden="false" customHeight="false" outlineLevel="0" collapsed="false">
      <c r="A1104" s="480"/>
      <c r="B1104" s="481"/>
      <c r="C1104" s="481"/>
      <c r="D1104" s="35"/>
      <c r="E1104" s="463"/>
      <c r="F1104" s="210"/>
      <c r="G1104" s="210"/>
      <c r="H1104" s="210"/>
      <c r="I1104" s="210"/>
      <c r="J1104" s="464"/>
      <c r="K1104" s="209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1"/>
      <c r="AA1104" s="463"/>
      <c r="AB1104" s="210"/>
      <c r="AC1104" s="465"/>
    </row>
    <row r="1105" customFormat="false" ht="14.25" hidden="false" customHeight="false" outlineLevel="0" collapsed="false">
      <c r="A1105" s="480"/>
      <c r="B1105" s="481"/>
      <c r="C1105" s="481"/>
      <c r="D1105" s="35"/>
      <c r="E1105" s="463"/>
      <c r="F1105" s="210"/>
      <c r="G1105" s="210"/>
      <c r="H1105" s="210"/>
      <c r="I1105" s="210"/>
      <c r="J1105" s="464"/>
      <c r="K1105" s="209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1"/>
      <c r="AA1105" s="463"/>
      <c r="AB1105" s="210"/>
      <c r="AC1105" s="465"/>
    </row>
    <row r="1106" customFormat="false" ht="14.25" hidden="false" customHeight="false" outlineLevel="0" collapsed="false">
      <c r="A1106" s="480"/>
      <c r="B1106" s="481"/>
      <c r="C1106" s="481"/>
      <c r="D1106" s="35"/>
      <c r="E1106" s="463"/>
      <c r="F1106" s="210"/>
      <c r="G1106" s="210"/>
      <c r="H1106" s="210"/>
      <c r="I1106" s="210"/>
      <c r="J1106" s="464"/>
      <c r="K1106" s="209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1"/>
      <c r="AA1106" s="463"/>
      <c r="AB1106" s="210"/>
      <c r="AC1106" s="465"/>
    </row>
    <row r="1107" customFormat="false" ht="14.25" hidden="false" customHeight="false" outlineLevel="0" collapsed="false">
      <c r="A1107" s="480"/>
      <c r="B1107" s="481"/>
      <c r="C1107" s="481"/>
      <c r="D1107" s="35"/>
      <c r="E1107" s="463"/>
      <c r="F1107" s="210"/>
      <c r="G1107" s="210"/>
      <c r="H1107" s="210"/>
      <c r="I1107" s="210"/>
      <c r="J1107" s="464"/>
      <c r="K1107" s="209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1"/>
      <c r="AA1107" s="463"/>
      <c r="AB1107" s="210"/>
      <c r="AC1107" s="465"/>
    </row>
    <row r="1108" customFormat="false" ht="14.25" hidden="false" customHeight="false" outlineLevel="0" collapsed="false">
      <c r="A1108" s="480"/>
      <c r="B1108" s="481"/>
      <c r="C1108" s="481"/>
      <c r="D1108" s="35"/>
      <c r="E1108" s="463"/>
      <c r="F1108" s="210"/>
      <c r="G1108" s="210"/>
      <c r="H1108" s="210"/>
      <c r="I1108" s="210"/>
      <c r="J1108" s="464"/>
      <c r="K1108" s="209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1"/>
      <c r="AA1108" s="463"/>
      <c r="AB1108" s="210"/>
      <c r="AC1108" s="465"/>
    </row>
    <row r="1109" customFormat="false" ht="14.25" hidden="false" customHeight="false" outlineLevel="0" collapsed="false">
      <c r="A1109" s="480"/>
      <c r="B1109" s="481"/>
      <c r="C1109" s="481"/>
      <c r="D1109" s="35"/>
      <c r="E1109" s="463"/>
      <c r="F1109" s="210"/>
      <c r="G1109" s="210"/>
      <c r="H1109" s="210"/>
      <c r="I1109" s="210"/>
      <c r="J1109" s="464"/>
      <c r="K1109" s="209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1"/>
      <c r="AA1109" s="463"/>
      <c r="AB1109" s="210"/>
      <c r="AC1109" s="465"/>
    </row>
    <row r="1110" customFormat="false" ht="14.25" hidden="false" customHeight="false" outlineLevel="0" collapsed="false">
      <c r="A1110" s="480"/>
      <c r="B1110" s="481"/>
      <c r="C1110" s="481"/>
      <c r="D1110" s="35"/>
      <c r="E1110" s="463"/>
      <c r="F1110" s="210"/>
      <c r="G1110" s="210"/>
      <c r="H1110" s="210"/>
      <c r="I1110" s="210"/>
      <c r="J1110" s="464"/>
      <c r="K1110" s="209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1"/>
      <c r="AA1110" s="463"/>
      <c r="AB1110" s="210"/>
      <c r="AC1110" s="465"/>
    </row>
    <row r="1111" customFormat="false" ht="14.25" hidden="false" customHeight="false" outlineLevel="0" collapsed="false">
      <c r="A1111" s="480"/>
      <c r="B1111" s="481"/>
      <c r="C1111" s="481"/>
      <c r="D1111" s="35"/>
      <c r="E1111" s="463"/>
      <c r="F1111" s="210"/>
      <c r="G1111" s="210"/>
      <c r="H1111" s="210"/>
      <c r="I1111" s="210"/>
      <c r="J1111" s="464"/>
      <c r="K1111" s="209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1"/>
      <c r="AA1111" s="463"/>
      <c r="AB1111" s="210"/>
      <c r="AC1111" s="465"/>
    </row>
    <row r="1112" customFormat="false" ht="14.25" hidden="false" customHeight="false" outlineLevel="0" collapsed="false">
      <c r="A1112" s="480"/>
      <c r="B1112" s="481"/>
      <c r="C1112" s="481"/>
      <c r="D1112" s="35"/>
      <c r="E1112" s="463"/>
      <c r="F1112" s="210"/>
      <c r="G1112" s="210"/>
      <c r="H1112" s="210"/>
      <c r="I1112" s="210"/>
      <c r="J1112" s="464"/>
      <c r="K1112" s="209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1"/>
      <c r="AA1112" s="463"/>
      <c r="AB1112" s="210"/>
      <c r="AC1112" s="465"/>
    </row>
    <row r="1113" customFormat="false" ht="14.25" hidden="false" customHeight="false" outlineLevel="0" collapsed="false">
      <c r="A1113" s="480"/>
      <c r="B1113" s="481"/>
      <c r="C1113" s="481"/>
      <c r="D1113" s="35"/>
      <c r="E1113" s="463"/>
      <c r="F1113" s="210"/>
      <c r="G1113" s="210"/>
      <c r="H1113" s="210"/>
      <c r="I1113" s="210"/>
      <c r="J1113" s="464"/>
      <c r="K1113" s="209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1"/>
      <c r="AA1113" s="463"/>
      <c r="AB1113" s="210"/>
      <c r="AC1113" s="465"/>
    </row>
    <row r="1114" customFormat="false" ht="14.25" hidden="false" customHeight="false" outlineLevel="0" collapsed="false">
      <c r="A1114" s="480"/>
      <c r="B1114" s="481"/>
      <c r="C1114" s="481"/>
      <c r="D1114" s="35"/>
      <c r="E1114" s="463"/>
      <c r="F1114" s="210"/>
      <c r="G1114" s="210"/>
      <c r="H1114" s="210"/>
      <c r="I1114" s="210"/>
      <c r="J1114" s="464"/>
      <c r="K1114" s="209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1"/>
      <c r="AA1114" s="463"/>
      <c r="AB1114" s="210"/>
      <c r="AC1114" s="465"/>
    </row>
    <row r="1115" customFormat="false" ht="14.25" hidden="false" customHeight="false" outlineLevel="0" collapsed="false">
      <c r="A1115" s="480"/>
      <c r="B1115" s="481"/>
      <c r="C1115" s="481"/>
      <c r="D1115" s="35"/>
      <c r="E1115" s="463"/>
      <c r="F1115" s="210"/>
      <c r="G1115" s="210"/>
      <c r="H1115" s="210"/>
      <c r="I1115" s="210"/>
      <c r="J1115" s="464"/>
      <c r="K1115" s="209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1"/>
      <c r="AA1115" s="463"/>
      <c r="AB1115" s="210"/>
      <c r="AC1115" s="465"/>
    </row>
    <row r="1116" customFormat="false" ht="14.25" hidden="false" customHeight="false" outlineLevel="0" collapsed="false">
      <c r="A1116" s="480"/>
      <c r="B1116" s="481"/>
      <c r="C1116" s="481"/>
      <c r="D1116" s="35"/>
      <c r="E1116" s="463"/>
      <c r="F1116" s="210"/>
      <c r="G1116" s="210"/>
      <c r="H1116" s="210"/>
      <c r="I1116" s="210"/>
      <c r="J1116" s="464"/>
      <c r="K1116" s="209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1"/>
      <c r="AA1116" s="463"/>
      <c r="AB1116" s="210"/>
      <c r="AC1116" s="465"/>
    </row>
    <row r="1117" customFormat="false" ht="14.25" hidden="false" customHeight="false" outlineLevel="0" collapsed="false">
      <c r="A1117" s="480"/>
      <c r="B1117" s="481"/>
      <c r="C1117" s="481"/>
      <c r="D1117" s="35"/>
      <c r="E1117" s="463"/>
      <c r="F1117" s="210"/>
      <c r="G1117" s="210"/>
      <c r="H1117" s="210"/>
      <c r="I1117" s="210"/>
      <c r="J1117" s="464"/>
      <c r="K1117" s="209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1"/>
      <c r="AA1117" s="463"/>
      <c r="AB1117" s="210"/>
      <c r="AC1117" s="465"/>
    </row>
    <row r="1118" customFormat="false" ht="14.25" hidden="false" customHeight="false" outlineLevel="0" collapsed="false">
      <c r="A1118" s="480"/>
      <c r="B1118" s="481"/>
      <c r="C1118" s="481"/>
      <c r="D1118" s="35"/>
      <c r="E1118" s="463"/>
      <c r="F1118" s="210"/>
      <c r="G1118" s="210"/>
      <c r="H1118" s="210"/>
      <c r="I1118" s="210"/>
      <c r="J1118" s="464"/>
      <c r="K1118" s="209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1"/>
      <c r="AA1118" s="463"/>
      <c r="AB1118" s="210"/>
      <c r="AC1118" s="465"/>
    </row>
    <row r="1119" customFormat="false" ht="14.25" hidden="false" customHeight="false" outlineLevel="0" collapsed="false">
      <c r="A1119" s="480"/>
      <c r="B1119" s="481"/>
      <c r="C1119" s="481"/>
      <c r="D1119" s="35"/>
      <c r="E1119" s="463"/>
      <c r="F1119" s="210"/>
      <c r="G1119" s="210"/>
      <c r="H1119" s="210"/>
      <c r="I1119" s="210"/>
      <c r="J1119" s="464"/>
      <c r="K1119" s="209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1"/>
      <c r="AA1119" s="463"/>
      <c r="AB1119" s="210"/>
      <c r="AC1119" s="465"/>
    </row>
    <row r="1120" customFormat="false" ht="14.25" hidden="false" customHeight="false" outlineLevel="0" collapsed="false">
      <c r="A1120" s="480"/>
      <c r="B1120" s="481"/>
      <c r="C1120" s="481"/>
      <c r="D1120" s="35"/>
      <c r="E1120" s="463"/>
      <c r="F1120" s="210"/>
      <c r="G1120" s="210"/>
      <c r="H1120" s="210"/>
      <c r="I1120" s="210"/>
      <c r="J1120" s="464"/>
      <c r="K1120" s="209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1"/>
      <c r="AA1120" s="463"/>
      <c r="AB1120" s="210"/>
      <c r="AC1120" s="465"/>
    </row>
    <row r="1121" customFormat="false" ht="14.25" hidden="false" customHeight="false" outlineLevel="0" collapsed="false">
      <c r="A1121" s="480"/>
      <c r="B1121" s="481"/>
      <c r="C1121" s="481"/>
      <c r="D1121" s="35"/>
      <c r="E1121" s="463"/>
      <c r="F1121" s="210"/>
      <c r="G1121" s="210"/>
      <c r="H1121" s="210"/>
      <c r="I1121" s="210"/>
      <c r="J1121" s="464"/>
      <c r="K1121" s="209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1"/>
      <c r="AA1121" s="463"/>
      <c r="AB1121" s="210"/>
      <c r="AC1121" s="465"/>
    </row>
    <row r="1122" customFormat="false" ht="14.25" hidden="false" customHeight="false" outlineLevel="0" collapsed="false">
      <c r="A1122" s="480"/>
      <c r="B1122" s="481"/>
      <c r="C1122" s="481"/>
      <c r="D1122" s="35"/>
      <c r="E1122" s="463"/>
      <c r="F1122" s="210"/>
      <c r="G1122" s="210"/>
      <c r="H1122" s="210"/>
      <c r="I1122" s="210"/>
      <c r="J1122" s="464"/>
      <c r="K1122" s="209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1"/>
      <c r="AA1122" s="463"/>
      <c r="AB1122" s="210"/>
      <c r="AC1122" s="465"/>
    </row>
    <row r="1123" customFormat="false" ht="14.25" hidden="false" customHeight="false" outlineLevel="0" collapsed="false">
      <c r="A1123" s="480"/>
      <c r="B1123" s="481"/>
      <c r="C1123" s="481"/>
      <c r="D1123" s="35"/>
      <c r="E1123" s="463"/>
      <c r="F1123" s="210"/>
      <c r="G1123" s="210"/>
      <c r="H1123" s="210"/>
      <c r="I1123" s="210"/>
      <c r="J1123" s="464"/>
      <c r="K1123" s="209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1"/>
      <c r="AA1123" s="463"/>
      <c r="AB1123" s="210"/>
      <c r="AC1123" s="465"/>
    </row>
    <row r="1124" customFormat="false" ht="14.25" hidden="false" customHeight="false" outlineLevel="0" collapsed="false">
      <c r="A1124" s="480"/>
      <c r="B1124" s="481"/>
      <c r="C1124" s="481"/>
      <c r="D1124" s="35"/>
      <c r="E1124" s="463"/>
      <c r="F1124" s="210"/>
      <c r="G1124" s="210"/>
      <c r="H1124" s="210"/>
      <c r="I1124" s="210"/>
      <c r="J1124" s="464"/>
      <c r="K1124" s="209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1"/>
      <c r="AA1124" s="463"/>
      <c r="AB1124" s="210"/>
      <c r="AC1124" s="465"/>
    </row>
    <row r="1125" customFormat="false" ht="14.25" hidden="false" customHeight="false" outlineLevel="0" collapsed="false">
      <c r="A1125" s="480"/>
      <c r="B1125" s="481"/>
      <c r="C1125" s="481"/>
      <c r="D1125" s="35"/>
      <c r="E1125" s="463"/>
      <c r="F1125" s="210"/>
      <c r="G1125" s="210"/>
      <c r="H1125" s="210"/>
      <c r="I1125" s="210"/>
      <c r="J1125" s="464"/>
      <c r="K1125" s="209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1"/>
      <c r="AA1125" s="463"/>
      <c r="AB1125" s="210"/>
      <c r="AC1125" s="465"/>
    </row>
    <row r="1126" customFormat="false" ht="14.25" hidden="false" customHeight="false" outlineLevel="0" collapsed="false">
      <c r="A1126" s="480"/>
      <c r="B1126" s="481"/>
      <c r="C1126" s="481"/>
      <c r="D1126" s="35"/>
      <c r="E1126" s="463"/>
      <c r="F1126" s="210"/>
      <c r="G1126" s="210"/>
      <c r="H1126" s="210"/>
      <c r="I1126" s="210"/>
      <c r="J1126" s="464"/>
      <c r="K1126" s="209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1"/>
      <c r="AA1126" s="463"/>
      <c r="AB1126" s="210"/>
      <c r="AC1126" s="465"/>
    </row>
    <row r="1127" customFormat="false" ht="14.25" hidden="false" customHeight="false" outlineLevel="0" collapsed="false">
      <c r="A1127" s="480"/>
      <c r="B1127" s="481"/>
      <c r="C1127" s="481"/>
      <c r="D1127" s="35"/>
      <c r="E1127" s="463"/>
      <c r="F1127" s="210"/>
      <c r="G1127" s="210"/>
      <c r="H1127" s="210"/>
      <c r="I1127" s="210"/>
      <c r="J1127" s="464"/>
      <c r="K1127" s="209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1"/>
      <c r="AA1127" s="463"/>
      <c r="AB1127" s="210"/>
      <c r="AC1127" s="465"/>
    </row>
    <row r="1128" customFormat="false" ht="14.25" hidden="false" customHeight="false" outlineLevel="0" collapsed="false">
      <c r="A1128" s="480"/>
      <c r="B1128" s="481"/>
      <c r="C1128" s="481"/>
      <c r="D1128" s="35"/>
      <c r="E1128" s="463"/>
      <c r="F1128" s="210"/>
      <c r="G1128" s="210"/>
      <c r="H1128" s="210"/>
      <c r="I1128" s="210"/>
      <c r="J1128" s="464"/>
      <c r="K1128" s="209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1"/>
      <c r="AA1128" s="463"/>
      <c r="AB1128" s="210"/>
      <c r="AC1128" s="465"/>
    </row>
    <row r="1129" customFormat="false" ht="14.25" hidden="false" customHeight="false" outlineLevel="0" collapsed="false">
      <c r="A1129" s="480"/>
      <c r="B1129" s="481"/>
      <c r="C1129" s="481"/>
      <c r="D1129" s="35"/>
      <c r="E1129" s="463"/>
      <c r="F1129" s="210"/>
      <c r="G1129" s="210"/>
      <c r="H1129" s="210"/>
      <c r="I1129" s="210"/>
      <c r="J1129" s="464"/>
      <c r="K1129" s="209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1"/>
      <c r="AA1129" s="463"/>
      <c r="AB1129" s="210"/>
      <c r="AC1129" s="465"/>
    </row>
    <row r="1130" customFormat="false" ht="14.25" hidden="false" customHeight="false" outlineLevel="0" collapsed="false">
      <c r="A1130" s="480"/>
      <c r="B1130" s="481"/>
      <c r="C1130" s="481"/>
      <c r="D1130" s="35"/>
      <c r="E1130" s="463"/>
      <c r="F1130" s="210"/>
      <c r="G1130" s="210"/>
      <c r="H1130" s="210"/>
      <c r="I1130" s="210"/>
      <c r="J1130" s="464"/>
      <c r="K1130" s="209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1"/>
      <c r="AA1130" s="463"/>
      <c r="AB1130" s="210"/>
      <c r="AC1130" s="4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286" width="22.7"/>
    <col collapsed="false" customWidth="true" hidden="false" outlineLevel="0" max="2" min="2" style="287" width="7.28"/>
    <col collapsed="false" customWidth="true" hidden="false" outlineLevel="0" max="3" min="3" style="287" width="19.85"/>
    <col collapsed="false" customWidth="true" hidden="false" outlineLevel="0" max="4" min="4" style="288" width="10.41"/>
    <col collapsed="false" customWidth="true" hidden="false" outlineLevel="0" max="5" min="5" style="289" width="9.41"/>
    <col collapsed="false" customWidth="false" hidden="false" outlineLevel="0" max="9" min="6" style="290" width="9.14"/>
    <col collapsed="false" customWidth="false" hidden="false" outlineLevel="0" max="10" min="10" style="291" width="9.14"/>
    <col collapsed="false" customWidth="false" hidden="false" outlineLevel="0" max="11" min="11" style="292" width="9.14"/>
    <col collapsed="false" customWidth="false" hidden="false" outlineLevel="0" max="25" min="12" style="290" width="9.14"/>
    <col collapsed="false" customWidth="false" hidden="false" outlineLevel="0" max="26" min="26" style="293" width="9.14"/>
    <col collapsed="false" customWidth="false" hidden="false" outlineLevel="0" max="27" min="27" style="289" width="9.14"/>
    <col collapsed="false" customWidth="false" hidden="false" outlineLevel="0" max="28" min="28" style="290" width="9.14"/>
    <col collapsed="false" customWidth="true" hidden="false" outlineLevel="0" max="29" min="29" style="294" width="47.56"/>
    <col collapsed="false" customWidth="false" hidden="false" outlineLevel="0" max="257" min="30" style="295" width="9.14"/>
  </cols>
  <sheetData>
    <row r="1" customFormat="false" ht="21.75" hidden="false" customHeight="false" outlineLevel="0" collapsed="false">
      <c r="A1" s="296"/>
      <c r="B1" s="297"/>
      <c r="C1" s="297"/>
      <c r="D1" s="9"/>
      <c r="E1" s="29"/>
      <c r="F1" s="27"/>
      <c r="G1" s="27"/>
      <c r="H1" s="27"/>
      <c r="I1" s="27"/>
      <c r="J1" s="33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9"/>
      <c r="AB1" s="27"/>
      <c r="AC1" s="298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300"/>
      <c r="AY1" s="301"/>
      <c r="AZ1" s="301"/>
      <c r="BA1" s="300"/>
      <c r="BB1" s="302"/>
      <c r="BC1" s="302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  <c r="DJ1" s="299"/>
      <c r="DK1" s="299"/>
      <c r="DL1" s="299"/>
      <c r="DM1" s="299"/>
      <c r="DN1" s="299"/>
      <c r="DO1" s="299"/>
      <c r="DP1" s="299"/>
      <c r="DQ1" s="299"/>
      <c r="DR1" s="299"/>
      <c r="DS1" s="299"/>
      <c r="DT1" s="299"/>
      <c r="DU1" s="299"/>
      <c r="DV1" s="299"/>
      <c r="DW1" s="299"/>
      <c r="DX1" s="299"/>
      <c r="DY1" s="299"/>
      <c r="DZ1" s="299"/>
      <c r="EA1" s="299"/>
      <c r="EB1" s="299"/>
      <c r="EC1" s="299"/>
      <c r="ED1" s="299"/>
      <c r="EE1" s="299"/>
      <c r="EF1" s="299"/>
      <c r="EG1" s="299"/>
      <c r="EH1" s="299"/>
      <c r="EI1" s="299"/>
      <c r="EJ1" s="299"/>
      <c r="EK1" s="299"/>
      <c r="EL1" s="299"/>
      <c r="EM1" s="299"/>
      <c r="EN1" s="299"/>
      <c r="EO1" s="299"/>
      <c r="EP1" s="299"/>
      <c r="EQ1" s="299"/>
      <c r="ER1" s="299"/>
      <c r="ES1" s="299"/>
      <c r="ET1" s="299"/>
      <c r="EU1" s="299"/>
      <c r="EV1" s="299"/>
      <c r="EW1" s="299"/>
      <c r="EX1" s="299"/>
      <c r="EY1" s="299"/>
      <c r="EZ1" s="299"/>
      <c r="FA1" s="299"/>
      <c r="FB1" s="299"/>
      <c r="FC1" s="299"/>
      <c r="FD1" s="299"/>
      <c r="FE1" s="299"/>
      <c r="FF1" s="299"/>
      <c r="FG1" s="299"/>
      <c r="FH1" s="299"/>
      <c r="FI1" s="299"/>
      <c r="FJ1" s="299"/>
      <c r="FK1" s="299"/>
      <c r="FL1" s="299"/>
      <c r="FM1" s="299"/>
      <c r="FN1" s="299"/>
      <c r="FO1" s="299"/>
      <c r="FP1" s="299"/>
      <c r="FQ1" s="299"/>
      <c r="FR1" s="299"/>
      <c r="FS1" s="299"/>
      <c r="FT1" s="299"/>
      <c r="FU1" s="299"/>
      <c r="FV1" s="299"/>
      <c r="FW1" s="299"/>
      <c r="FX1" s="299"/>
      <c r="FY1" s="299"/>
      <c r="FZ1" s="299"/>
      <c r="GA1" s="299"/>
      <c r="GB1" s="299"/>
      <c r="GC1" s="299"/>
      <c r="GD1" s="299"/>
      <c r="GE1" s="299"/>
      <c r="GF1" s="299"/>
      <c r="GG1" s="299"/>
      <c r="GH1" s="299"/>
      <c r="GI1" s="299"/>
      <c r="GJ1" s="299"/>
      <c r="GK1" s="299"/>
      <c r="GL1" s="299"/>
      <c r="GM1" s="299"/>
      <c r="GN1" s="299"/>
      <c r="GO1" s="299"/>
      <c r="GP1" s="299"/>
      <c r="GQ1" s="299"/>
      <c r="GR1" s="299"/>
      <c r="GS1" s="299"/>
      <c r="GT1" s="299"/>
      <c r="GU1" s="299"/>
      <c r="GV1" s="299"/>
      <c r="GW1" s="299"/>
      <c r="GX1" s="299"/>
      <c r="GY1" s="299"/>
      <c r="GZ1" s="299"/>
      <c r="HA1" s="299"/>
      <c r="HB1" s="299"/>
      <c r="HC1" s="299"/>
      <c r="HD1" s="299"/>
      <c r="HE1" s="299"/>
      <c r="HF1" s="299"/>
      <c r="HG1" s="299"/>
      <c r="HH1" s="299"/>
      <c r="HI1" s="299"/>
      <c r="HJ1" s="299"/>
      <c r="HK1" s="299"/>
      <c r="HL1" s="299"/>
      <c r="HM1" s="299"/>
      <c r="HN1" s="299"/>
      <c r="HO1" s="299"/>
      <c r="HP1" s="299"/>
      <c r="HQ1" s="299"/>
      <c r="HR1" s="299"/>
      <c r="HS1" s="299"/>
      <c r="HT1" s="299"/>
      <c r="HU1" s="299"/>
      <c r="HV1" s="299"/>
      <c r="HW1" s="299"/>
      <c r="HX1" s="299"/>
      <c r="HY1" s="299"/>
      <c r="HZ1" s="299"/>
      <c r="IA1" s="299"/>
      <c r="IB1" s="299"/>
      <c r="IC1" s="299"/>
      <c r="ID1" s="299"/>
      <c r="IE1" s="299"/>
      <c r="IF1" s="299"/>
      <c r="IG1" s="299"/>
      <c r="IH1" s="299"/>
      <c r="II1" s="299"/>
      <c r="IJ1" s="299"/>
      <c r="IK1" s="299"/>
      <c r="IL1" s="299"/>
      <c r="IM1" s="299"/>
      <c r="IN1" s="299"/>
      <c r="IO1" s="299"/>
      <c r="IP1" s="299"/>
      <c r="IQ1" s="299"/>
      <c r="IR1" s="299"/>
      <c r="IS1" s="299"/>
      <c r="IT1" s="299"/>
      <c r="IU1" s="299"/>
      <c r="IV1" s="299"/>
      <c r="IW1" s="299"/>
    </row>
    <row r="2" customFormat="false" ht="15" hidden="false" customHeight="false" outlineLevel="0" collapsed="false">
      <c r="A2" s="303"/>
      <c r="B2" s="297"/>
      <c r="C2" s="297"/>
      <c r="D2" s="22"/>
      <c r="E2" s="23"/>
      <c r="F2" s="24"/>
      <c r="G2" s="27"/>
      <c r="H2" s="27"/>
      <c r="I2" s="27"/>
      <c r="J2" s="33"/>
      <c r="K2" s="26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  <c r="AA2" s="29"/>
      <c r="AB2" s="27"/>
      <c r="AC2" s="298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299"/>
      <c r="AU2" s="299"/>
      <c r="AV2" s="299"/>
      <c r="AW2" s="299"/>
      <c r="AX2" s="300"/>
      <c r="AY2" s="301"/>
      <c r="AZ2" s="301"/>
      <c r="BA2" s="300"/>
      <c r="BB2" s="302"/>
      <c r="BC2" s="302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299"/>
      <c r="BO2" s="299"/>
      <c r="BP2" s="299"/>
      <c r="BQ2" s="299"/>
      <c r="BR2" s="299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  <c r="CO2" s="299"/>
      <c r="CP2" s="299"/>
      <c r="CQ2" s="299"/>
      <c r="CR2" s="299"/>
      <c r="CS2" s="299"/>
      <c r="CT2" s="299"/>
      <c r="CU2" s="299"/>
      <c r="CV2" s="299"/>
      <c r="CW2" s="299"/>
      <c r="CX2" s="299"/>
      <c r="CY2" s="299"/>
      <c r="CZ2" s="299"/>
      <c r="DA2" s="299"/>
      <c r="DB2" s="299"/>
      <c r="DC2" s="299"/>
      <c r="DD2" s="299"/>
      <c r="DE2" s="299"/>
      <c r="DF2" s="299"/>
      <c r="DG2" s="299"/>
      <c r="DH2" s="299"/>
      <c r="DI2" s="299"/>
      <c r="DJ2" s="299"/>
      <c r="DK2" s="299"/>
      <c r="DL2" s="299"/>
      <c r="DM2" s="299"/>
      <c r="DN2" s="299"/>
      <c r="DO2" s="299"/>
      <c r="DP2" s="299"/>
      <c r="DQ2" s="299"/>
      <c r="DR2" s="299"/>
      <c r="DS2" s="299"/>
      <c r="DT2" s="299"/>
      <c r="DU2" s="299"/>
      <c r="DV2" s="299"/>
      <c r="DW2" s="299"/>
      <c r="DX2" s="299"/>
      <c r="DY2" s="299"/>
      <c r="DZ2" s="299"/>
      <c r="EA2" s="299"/>
      <c r="EB2" s="299"/>
      <c r="EC2" s="299"/>
      <c r="ED2" s="299"/>
      <c r="EE2" s="299"/>
      <c r="EF2" s="299"/>
      <c r="EG2" s="299"/>
      <c r="EH2" s="299"/>
      <c r="EI2" s="299"/>
      <c r="EJ2" s="299"/>
      <c r="EK2" s="299"/>
      <c r="EL2" s="299"/>
      <c r="EM2" s="299"/>
      <c r="EN2" s="299"/>
      <c r="EO2" s="299"/>
      <c r="EP2" s="299"/>
      <c r="EQ2" s="299"/>
      <c r="ER2" s="299"/>
      <c r="ES2" s="299"/>
      <c r="ET2" s="299"/>
      <c r="EU2" s="299"/>
      <c r="EV2" s="299"/>
      <c r="EW2" s="299"/>
      <c r="EX2" s="299"/>
      <c r="EY2" s="299"/>
      <c r="EZ2" s="299"/>
      <c r="FA2" s="299"/>
      <c r="FB2" s="299"/>
      <c r="FC2" s="299"/>
      <c r="FD2" s="299"/>
      <c r="FE2" s="299"/>
      <c r="FF2" s="299"/>
      <c r="FG2" s="299"/>
      <c r="FH2" s="299"/>
      <c r="FI2" s="299"/>
      <c r="FJ2" s="299"/>
      <c r="FK2" s="299"/>
      <c r="FL2" s="299"/>
      <c r="FM2" s="299"/>
      <c r="FN2" s="299"/>
      <c r="FO2" s="299"/>
      <c r="FP2" s="299"/>
      <c r="FQ2" s="299"/>
      <c r="FR2" s="299"/>
      <c r="FS2" s="299"/>
      <c r="FT2" s="299"/>
      <c r="FU2" s="299"/>
      <c r="FV2" s="299"/>
      <c r="FW2" s="299"/>
      <c r="FX2" s="299"/>
      <c r="FY2" s="299"/>
      <c r="FZ2" s="299"/>
      <c r="GA2" s="299"/>
      <c r="GB2" s="299"/>
      <c r="GC2" s="299"/>
      <c r="GD2" s="299"/>
      <c r="GE2" s="299"/>
      <c r="GF2" s="299"/>
      <c r="GG2" s="299"/>
      <c r="GH2" s="299"/>
      <c r="GI2" s="299"/>
      <c r="GJ2" s="299"/>
      <c r="GK2" s="299"/>
      <c r="GL2" s="299"/>
      <c r="GM2" s="299"/>
      <c r="GN2" s="299"/>
      <c r="GO2" s="299"/>
      <c r="GP2" s="299"/>
      <c r="GQ2" s="299"/>
      <c r="GR2" s="299"/>
      <c r="GS2" s="299"/>
      <c r="GT2" s="299"/>
      <c r="GU2" s="299"/>
      <c r="GV2" s="299"/>
      <c r="GW2" s="299"/>
      <c r="GX2" s="299"/>
      <c r="GY2" s="299"/>
      <c r="GZ2" s="299"/>
      <c r="HA2" s="299"/>
      <c r="HB2" s="299"/>
      <c r="HC2" s="299"/>
      <c r="HD2" s="299"/>
      <c r="HE2" s="299"/>
      <c r="HF2" s="299"/>
      <c r="HG2" s="299"/>
      <c r="HH2" s="299"/>
      <c r="HI2" s="299"/>
      <c r="HJ2" s="299"/>
      <c r="HK2" s="299"/>
      <c r="HL2" s="299"/>
      <c r="HM2" s="299"/>
      <c r="HN2" s="299"/>
      <c r="HO2" s="299"/>
      <c r="HP2" s="299"/>
      <c r="HQ2" s="299"/>
      <c r="HR2" s="299"/>
      <c r="HS2" s="299"/>
      <c r="HT2" s="299"/>
      <c r="HU2" s="299"/>
      <c r="HV2" s="299"/>
      <c r="HW2" s="299"/>
      <c r="HX2" s="299"/>
      <c r="HY2" s="299"/>
      <c r="HZ2" s="299"/>
      <c r="IA2" s="299"/>
      <c r="IB2" s="299"/>
      <c r="IC2" s="299"/>
      <c r="ID2" s="299"/>
      <c r="IE2" s="299"/>
      <c r="IF2" s="299"/>
      <c r="IG2" s="299"/>
      <c r="IH2" s="299"/>
      <c r="II2" s="299"/>
      <c r="IJ2" s="299"/>
      <c r="IK2" s="299"/>
      <c r="IL2" s="299"/>
      <c r="IM2" s="299"/>
      <c r="IN2" s="299"/>
      <c r="IO2" s="299"/>
      <c r="IP2" s="299"/>
      <c r="IQ2" s="299"/>
      <c r="IR2" s="299"/>
      <c r="IS2" s="299"/>
      <c r="IT2" s="299"/>
      <c r="IU2" s="299"/>
      <c r="IV2" s="299"/>
      <c r="IW2" s="299"/>
    </row>
    <row r="3" customFormat="false" ht="24" hidden="false" customHeight="false" outlineLevel="0" collapsed="false">
      <c r="A3" s="304"/>
      <c r="B3" s="297"/>
      <c r="C3" s="297"/>
      <c r="D3" s="32"/>
      <c r="E3" s="29"/>
      <c r="F3" s="27"/>
      <c r="G3" s="36"/>
      <c r="H3" s="27"/>
      <c r="I3" s="27"/>
      <c r="J3" s="33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A3" s="29"/>
      <c r="AB3" s="27"/>
      <c r="AC3" s="298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300"/>
      <c r="AY3" s="301"/>
      <c r="AZ3" s="301"/>
      <c r="BA3" s="300"/>
      <c r="BB3" s="302"/>
      <c r="BC3" s="302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  <c r="CH3" s="299"/>
      <c r="CI3" s="299"/>
      <c r="CJ3" s="299"/>
      <c r="CK3" s="299"/>
      <c r="CL3" s="299"/>
      <c r="CM3" s="299"/>
      <c r="CN3" s="299"/>
      <c r="CO3" s="299"/>
      <c r="CP3" s="299"/>
      <c r="CQ3" s="299"/>
      <c r="CR3" s="299"/>
      <c r="CS3" s="299"/>
      <c r="CT3" s="299"/>
      <c r="CU3" s="299"/>
      <c r="CV3" s="299"/>
      <c r="CW3" s="299"/>
      <c r="CX3" s="299"/>
      <c r="CY3" s="299"/>
      <c r="CZ3" s="299"/>
      <c r="DA3" s="299"/>
      <c r="DB3" s="299"/>
      <c r="DC3" s="299"/>
      <c r="DD3" s="299"/>
      <c r="DE3" s="299"/>
      <c r="DF3" s="299"/>
      <c r="DG3" s="299"/>
      <c r="DH3" s="299"/>
      <c r="DI3" s="299"/>
      <c r="DJ3" s="299"/>
      <c r="DK3" s="299"/>
      <c r="DL3" s="299"/>
      <c r="DM3" s="299"/>
      <c r="DN3" s="299"/>
      <c r="DO3" s="299"/>
      <c r="DP3" s="299"/>
      <c r="DQ3" s="299"/>
      <c r="DR3" s="299"/>
      <c r="DS3" s="299"/>
      <c r="DT3" s="299"/>
      <c r="DU3" s="299"/>
      <c r="DV3" s="299"/>
      <c r="DW3" s="299"/>
      <c r="DX3" s="299"/>
      <c r="DY3" s="299"/>
      <c r="DZ3" s="299"/>
      <c r="EA3" s="299"/>
      <c r="EB3" s="299"/>
      <c r="EC3" s="299"/>
      <c r="ED3" s="299"/>
      <c r="EE3" s="299"/>
      <c r="EF3" s="299"/>
      <c r="EG3" s="299"/>
      <c r="EH3" s="299"/>
      <c r="EI3" s="299"/>
      <c r="EJ3" s="299"/>
      <c r="EK3" s="299"/>
      <c r="EL3" s="299"/>
      <c r="EM3" s="299"/>
      <c r="EN3" s="299"/>
      <c r="EO3" s="299"/>
      <c r="EP3" s="299"/>
      <c r="EQ3" s="299"/>
      <c r="ER3" s="299"/>
      <c r="ES3" s="299"/>
      <c r="ET3" s="299"/>
      <c r="EU3" s="299"/>
      <c r="EV3" s="299"/>
      <c r="EW3" s="299"/>
      <c r="EX3" s="299"/>
      <c r="EY3" s="299"/>
      <c r="EZ3" s="299"/>
      <c r="FA3" s="299"/>
      <c r="FB3" s="299"/>
      <c r="FC3" s="299"/>
      <c r="FD3" s="299"/>
      <c r="FE3" s="299"/>
      <c r="FF3" s="299"/>
      <c r="FG3" s="299"/>
      <c r="FH3" s="299"/>
      <c r="FI3" s="299"/>
      <c r="FJ3" s="299"/>
      <c r="FK3" s="299"/>
      <c r="FL3" s="299"/>
      <c r="FM3" s="299"/>
      <c r="FN3" s="299"/>
      <c r="FO3" s="299"/>
      <c r="FP3" s="299"/>
      <c r="FQ3" s="299"/>
      <c r="FR3" s="299"/>
      <c r="FS3" s="299"/>
      <c r="FT3" s="299"/>
      <c r="FU3" s="299"/>
      <c r="FV3" s="299"/>
      <c r="FW3" s="299"/>
      <c r="FX3" s="299"/>
      <c r="FY3" s="299"/>
      <c r="FZ3" s="299"/>
      <c r="GA3" s="299"/>
      <c r="GB3" s="299"/>
      <c r="GC3" s="299"/>
      <c r="GD3" s="299"/>
      <c r="GE3" s="299"/>
      <c r="GF3" s="299"/>
      <c r="GG3" s="299"/>
      <c r="GH3" s="299"/>
      <c r="GI3" s="299"/>
      <c r="GJ3" s="299"/>
      <c r="GK3" s="299"/>
      <c r="GL3" s="299"/>
      <c r="GM3" s="299"/>
      <c r="GN3" s="299"/>
      <c r="GO3" s="299"/>
      <c r="GP3" s="299"/>
      <c r="GQ3" s="299"/>
      <c r="GR3" s="299"/>
      <c r="GS3" s="299"/>
      <c r="GT3" s="299"/>
      <c r="GU3" s="299"/>
      <c r="GV3" s="299"/>
      <c r="GW3" s="299"/>
      <c r="GX3" s="299"/>
      <c r="GY3" s="299"/>
      <c r="GZ3" s="299"/>
      <c r="HA3" s="299"/>
      <c r="HB3" s="299"/>
      <c r="HC3" s="299"/>
      <c r="HD3" s="299"/>
      <c r="HE3" s="299"/>
      <c r="HF3" s="299"/>
      <c r="HG3" s="299"/>
      <c r="HH3" s="299"/>
      <c r="HI3" s="299"/>
      <c r="HJ3" s="299"/>
      <c r="HK3" s="299"/>
      <c r="HL3" s="299"/>
      <c r="HM3" s="299"/>
      <c r="HN3" s="299"/>
      <c r="HO3" s="299"/>
      <c r="HP3" s="299"/>
      <c r="HQ3" s="299"/>
      <c r="HR3" s="299"/>
      <c r="HS3" s="299"/>
      <c r="HT3" s="299"/>
      <c r="HU3" s="299"/>
      <c r="HV3" s="299"/>
      <c r="HW3" s="299"/>
      <c r="HX3" s="299"/>
      <c r="HY3" s="299"/>
      <c r="HZ3" s="299"/>
      <c r="IA3" s="299"/>
      <c r="IB3" s="299"/>
      <c r="IC3" s="299"/>
      <c r="ID3" s="299"/>
      <c r="IE3" s="299"/>
      <c r="IF3" s="299"/>
      <c r="IG3" s="299"/>
      <c r="IH3" s="299"/>
      <c r="II3" s="299"/>
      <c r="IJ3" s="299"/>
      <c r="IK3" s="299"/>
      <c r="IL3" s="299"/>
      <c r="IM3" s="299"/>
      <c r="IN3" s="299"/>
      <c r="IO3" s="299"/>
      <c r="IP3" s="299"/>
      <c r="IQ3" s="299"/>
      <c r="IR3" s="299"/>
      <c r="IS3" s="299"/>
      <c r="IT3" s="299"/>
      <c r="IU3" s="299"/>
      <c r="IV3" s="299"/>
      <c r="IW3" s="299"/>
    </row>
    <row r="4" customFormat="false" ht="18.75" hidden="false" customHeight="false" outlineLevel="0" collapsed="false">
      <c r="A4" s="305"/>
      <c r="B4" s="297"/>
      <c r="C4" s="297"/>
      <c r="D4" s="306"/>
      <c r="E4" s="29"/>
      <c r="F4" s="27"/>
      <c r="G4" s="36"/>
      <c r="H4" s="27"/>
      <c r="I4" s="27"/>
      <c r="J4" s="33"/>
      <c r="K4" s="26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9"/>
      <c r="AB4" s="27"/>
      <c r="AC4" s="298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300"/>
      <c r="AY4" s="301"/>
      <c r="AZ4" s="301"/>
      <c r="BA4" s="300"/>
      <c r="BB4" s="302"/>
      <c r="BC4" s="302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  <c r="CH4" s="299"/>
      <c r="CI4" s="299"/>
      <c r="CJ4" s="299"/>
      <c r="CK4" s="299"/>
      <c r="CL4" s="299"/>
      <c r="CM4" s="299"/>
      <c r="CN4" s="299"/>
      <c r="CO4" s="299"/>
      <c r="CP4" s="299"/>
      <c r="CQ4" s="299"/>
      <c r="CR4" s="299"/>
      <c r="CS4" s="299"/>
      <c r="CT4" s="299"/>
      <c r="CU4" s="299"/>
      <c r="CV4" s="299"/>
      <c r="CW4" s="299"/>
      <c r="CX4" s="299"/>
      <c r="CY4" s="299"/>
      <c r="CZ4" s="299"/>
      <c r="DA4" s="299"/>
      <c r="DB4" s="299"/>
      <c r="DC4" s="299"/>
      <c r="DD4" s="299"/>
      <c r="DE4" s="299"/>
      <c r="DF4" s="299"/>
      <c r="DG4" s="299"/>
      <c r="DH4" s="299"/>
      <c r="DI4" s="299"/>
      <c r="DJ4" s="299"/>
      <c r="DK4" s="299"/>
      <c r="DL4" s="299"/>
      <c r="DM4" s="299"/>
      <c r="DN4" s="299"/>
      <c r="DO4" s="299"/>
      <c r="DP4" s="299"/>
      <c r="DQ4" s="299"/>
      <c r="DR4" s="299"/>
      <c r="DS4" s="299"/>
      <c r="DT4" s="299"/>
      <c r="DU4" s="299"/>
      <c r="DV4" s="299"/>
      <c r="DW4" s="299"/>
      <c r="DX4" s="299"/>
      <c r="DY4" s="299"/>
      <c r="DZ4" s="299"/>
      <c r="EA4" s="299"/>
      <c r="EB4" s="299"/>
      <c r="EC4" s="299"/>
      <c r="ED4" s="299"/>
      <c r="EE4" s="299"/>
      <c r="EF4" s="299"/>
      <c r="EG4" s="299"/>
      <c r="EH4" s="299"/>
      <c r="EI4" s="299"/>
      <c r="EJ4" s="299"/>
      <c r="EK4" s="299"/>
      <c r="EL4" s="299"/>
      <c r="EM4" s="299"/>
      <c r="EN4" s="299"/>
      <c r="EO4" s="299"/>
      <c r="EP4" s="299"/>
      <c r="EQ4" s="299"/>
      <c r="ER4" s="299"/>
      <c r="ES4" s="299"/>
      <c r="ET4" s="299"/>
      <c r="EU4" s="299"/>
      <c r="EV4" s="299"/>
      <c r="EW4" s="299"/>
      <c r="EX4" s="299"/>
      <c r="EY4" s="299"/>
      <c r="EZ4" s="299"/>
      <c r="FA4" s="299"/>
      <c r="FB4" s="299"/>
      <c r="FC4" s="299"/>
      <c r="FD4" s="299"/>
      <c r="FE4" s="299"/>
      <c r="FF4" s="299"/>
      <c r="FG4" s="299"/>
      <c r="FH4" s="299"/>
      <c r="FI4" s="299"/>
      <c r="FJ4" s="299"/>
      <c r="FK4" s="299"/>
      <c r="FL4" s="299"/>
      <c r="FM4" s="299"/>
      <c r="FN4" s="299"/>
      <c r="FO4" s="299"/>
      <c r="FP4" s="299"/>
      <c r="FQ4" s="299"/>
      <c r="FR4" s="299"/>
      <c r="FS4" s="299"/>
      <c r="FT4" s="299"/>
      <c r="FU4" s="299"/>
      <c r="FV4" s="299"/>
      <c r="FW4" s="299"/>
      <c r="FX4" s="299"/>
      <c r="FY4" s="299"/>
      <c r="FZ4" s="299"/>
      <c r="GA4" s="299"/>
      <c r="GB4" s="299"/>
      <c r="GC4" s="299"/>
      <c r="GD4" s="299"/>
      <c r="GE4" s="299"/>
      <c r="GF4" s="299"/>
      <c r="GG4" s="299"/>
      <c r="GH4" s="299"/>
      <c r="GI4" s="299"/>
      <c r="GJ4" s="299"/>
      <c r="GK4" s="299"/>
      <c r="GL4" s="299"/>
      <c r="GM4" s="299"/>
      <c r="GN4" s="299"/>
      <c r="GO4" s="299"/>
      <c r="GP4" s="299"/>
      <c r="GQ4" s="299"/>
      <c r="GR4" s="299"/>
      <c r="GS4" s="299"/>
      <c r="GT4" s="299"/>
      <c r="GU4" s="299"/>
      <c r="GV4" s="299"/>
      <c r="GW4" s="299"/>
      <c r="GX4" s="299"/>
      <c r="GY4" s="299"/>
      <c r="GZ4" s="299"/>
      <c r="HA4" s="299"/>
      <c r="HB4" s="299"/>
      <c r="HC4" s="299"/>
      <c r="HD4" s="299"/>
      <c r="HE4" s="299"/>
      <c r="HF4" s="299"/>
      <c r="HG4" s="299"/>
      <c r="HH4" s="299"/>
      <c r="HI4" s="299"/>
      <c r="HJ4" s="299"/>
      <c r="HK4" s="299"/>
      <c r="HL4" s="299"/>
      <c r="HM4" s="299"/>
      <c r="HN4" s="299"/>
      <c r="HO4" s="299"/>
      <c r="HP4" s="299"/>
      <c r="HQ4" s="299"/>
      <c r="HR4" s="299"/>
      <c r="HS4" s="299"/>
      <c r="HT4" s="299"/>
      <c r="HU4" s="299"/>
      <c r="HV4" s="299"/>
      <c r="HW4" s="299"/>
      <c r="HX4" s="299"/>
      <c r="HY4" s="299"/>
      <c r="HZ4" s="299"/>
      <c r="IA4" s="299"/>
      <c r="IB4" s="299"/>
      <c r="IC4" s="299"/>
      <c r="ID4" s="299"/>
      <c r="IE4" s="299"/>
      <c r="IF4" s="299"/>
      <c r="IG4" s="299"/>
      <c r="IH4" s="299"/>
      <c r="II4" s="299"/>
      <c r="IJ4" s="299"/>
      <c r="IK4" s="299"/>
      <c r="IL4" s="299"/>
      <c r="IM4" s="299"/>
      <c r="IN4" s="299"/>
      <c r="IO4" s="299"/>
      <c r="IP4" s="299"/>
      <c r="IQ4" s="299"/>
      <c r="IR4" s="299"/>
      <c r="IS4" s="299"/>
      <c r="IT4" s="299"/>
      <c r="IU4" s="299"/>
      <c r="IV4" s="299"/>
      <c r="IW4" s="299"/>
    </row>
    <row r="5" customFormat="false" ht="15" hidden="false" customHeight="false" outlineLevel="0" collapsed="false">
      <c r="A5" s="303"/>
      <c r="B5" s="297"/>
      <c r="C5" s="297"/>
      <c r="D5" s="35"/>
      <c r="E5" s="29"/>
      <c r="F5" s="27"/>
      <c r="G5" s="27"/>
      <c r="H5" s="27"/>
      <c r="I5" s="27"/>
      <c r="J5" s="33"/>
      <c r="K5" s="26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9"/>
      <c r="AB5" s="27"/>
      <c r="AC5" s="298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300"/>
      <c r="AY5" s="301"/>
      <c r="AZ5" s="301"/>
      <c r="BA5" s="300"/>
      <c r="BB5" s="302"/>
      <c r="BC5" s="302"/>
      <c r="BD5" s="299"/>
      <c r="BE5" s="299"/>
      <c r="BF5" s="299"/>
      <c r="BG5" s="299"/>
      <c r="BH5" s="299"/>
      <c r="BI5" s="299"/>
      <c r="BJ5" s="299"/>
      <c r="BK5" s="299"/>
      <c r="BL5" s="299"/>
      <c r="BM5" s="299"/>
      <c r="BN5" s="299"/>
      <c r="BO5" s="299"/>
      <c r="BP5" s="299"/>
      <c r="BQ5" s="299"/>
      <c r="BR5" s="299"/>
      <c r="BS5" s="299"/>
      <c r="BT5" s="299"/>
      <c r="BU5" s="299"/>
      <c r="BV5" s="299"/>
      <c r="BW5" s="299"/>
      <c r="BX5" s="299"/>
      <c r="BY5" s="299"/>
      <c r="BZ5" s="299"/>
      <c r="CA5" s="299"/>
      <c r="CB5" s="299"/>
      <c r="CC5" s="299"/>
      <c r="CD5" s="299"/>
      <c r="CE5" s="299"/>
      <c r="CF5" s="299"/>
      <c r="CG5" s="299"/>
      <c r="CH5" s="299"/>
      <c r="CI5" s="299"/>
      <c r="CJ5" s="299"/>
      <c r="CK5" s="299"/>
      <c r="CL5" s="299"/>
      <c r="CM5" s="299"/>
      <c r="CN5" s="299"/>
      <c r="CO5" s="299"/>
      <c r="CP5" s="299"/>
      <c r="CQ5" s="299"/>
      <c r="CR5" s="299"/>
      <c r="CS5" s="299"/>
      <c r="CT5" s="299"/>
      <c r="CU5" s="299"/>
      <c r="CV5" s="299"/>
      <c r="CW5" s="299"/>
      <c r="CX5" s="299"/>
      <c r="CY5" s="299"/>
      <c r="CZ5" s="299"/>
      <c r="DA5" s="299"/>
      <c r="DB5" s="299"/>
      <c r="DC5" s="299"/>
      <c r="DD5" s="299"/>
      <c r="DE5" s="299"/>
      <c r="DF5" s="299"/>
      <c r="DG5" s="299"/>
      <c r="DH5" s="299"/>
      <c r="DI5" s="299"/>
      <c r="DJ5" s="299"/>
      <c r="DK5" s="299"/>
      <c r="DL5" s="299"/>
      <c r="DM5" s="299"/>
      <c r="DN5" s="299"/>
      <c r="DO5" s="299"/>
      <c r="DP5" s="299"/>
      <c r="DQ5" s="299"/>
      <c r="DR5" s="299"/>
      <c r="DS5" s="299"/>
      <c r="DT5" s="299"/>
      <c r="DU5" s="299"/>
      <c r="DV5" s="299"/>
      <c r="DW5" s="299"/>
      <c r="DX5" s="299"/>
      <c r="DY5" s="299"/>
      <c r="DZ5" s="299"/>
      <c r="EA5" s="299"/>
      <c r="EB5" s="299"/>
      <c r="EC5" s="299"/>
      <c r="ED5" s="299"/>
      <c r="EE5" s="299"/>
      <c r="EF5" s="299"/>
      <c r="EG5" s="299"/>
      <c r="EH5" s="299"/>
      <c r="EI5" s="299"/>
      <c r="EJ5" s="299"/>
      <c r="EK5" s="299"/>
      <c r="EL5" s="299"/>
      <c r="EM5" s="299"/>
      <c r="EN5" s="299"/>
      <c r="EO5" s="299"/>
      <c r="EP5" s="299"/>
      <c r="EQ5" s="299"/>
      <c r="ER5" s="299"/>
      <c r="ES5" s="299"/>
      <c r="ET5" s="299"/>
      <c r="EU5" s="299"/>
      <c r="EV5" s="299"/>
      <c r="EW5" s="299"/>
      <c r="EX5" s="299"/>
      <c r="EY5" s="299"/>
      <c r="EZ5" s="299"/>
      <c r="FA5" s="299"/>
      <c r="FB5" s="299"/>
      <c r="FC5" s="299"/>
      <c r="FD5" s="299"/>
      <c r="FE5" s="299"/>
      <c r="FF5" s="299"/>
      <c r="FG5" s="299"/>
      <c r="FH5" s="299"/>
      <c r="FI5" s="299"/>
      <c r="FJ5" s="299"/>
      <c r="FK5" s="299"/>
      <c r="FL5" s="299"/>
      <c r="FM5" s="299"/>
      <c r="FN5" s="299"/>
      <c r="FO5" s="299"/>
      <c r="FP5" s="299"/>
      <c r="FQ5" s="299"/>
      <c r="FR5" s="299"/>
      <c r="FS5" s="299"/>
      <c r="FT5" s="299"/>
      <c r="FU5" s="299"/>
      <c r="FV5" s="299"/>
      <c r="FW5" s="299"/>
      <c r="FX5" s="299"/>
      <c r="FY5" s="299"/>
      <c r="FZ5" s="299"/>
      <c r="GA5" s="299"/>
      <c r="GB5" s="299"/>
      <c r="GC5" s="299"/>
      <c r="GD5" s="299"/>
      <c r="GE5" s="299"/>
      <c r="GF5" s="299"/>
      <c r="GG5" s="299"/>
      <c r="GH5" s="299"/>
      <c r="GI5" s="299"/>
      <c r="GJ5" s="299"/>
      <c r="GK5" s="299"/>
      <c r="GL5" s="299"/>
      <c r="GM5" s="299"/>
      <c r="GN5" s="299"/>
      <c r="GO5" s="299"/>
      <c r="GP5" s="299"/>
      <c r="GQ5" s="299"/>
      <c r="GR5" s="299"/>
      <c r="GS5" s="299"/>
      <c r="GT5" s="299"/>
      <c r="GU5" s="299"/>
      <c r="GV5" s="299"/>
      <c r="GW5" s="299"/>
      <c r="GX5" s="299"/>
      <c r="GY5" s="299"/>
      <c r="GZ5" s="299"/>
      <c r="HA5" s="299"/>
      <c r="HB5" s="299"/>
      <c r="HC5" s="299"/>
      <c r="HD5" s="299"/>
      <c r="HE5" s="299"/>
      <c r="HF5" s="299"/>
      <c r="HG5" s="299"/>
      <c r="HH5" s="299"/>
      <c r="HI5" s="299"/>
      <c r="HJ5" s="299"/>
      <c r="HK5" s="299"/>
      <c r="HL5" s="299"/>
      <c r="HM5" s="299"/>
      <c r="HN5" s="299"/>
      <c r="HO5" s="299"/>
      <c r="HP5" s="299"/>
      <c r="HQ5" s="299"/>
      <c r="HR5" s="299"/>
      <c r="HS5" s="299"/>
      <c r="HT5" s="299"/>
      <c r="HU5" s="299"/>
      <c r="HV5" s="299"/>
      <c r="HW5" s="299"/>
      <c r="HX5" s="299"/>
      <c r="HY5" s="299"/>
      <c r="HZ5" s="299"/>
      <c r="IA5" s="299"/>
      <c r="IB5" s="299"/>
      <c r="IC5" s="299"/>
      <c r="ID5" s="299"/>
      <c r="IE5" s="299"/>
      <c r="IF5" s="299"/>
      <c r="IG5" s="299"/>
      <c r="IH5" s="299"/>
      <c r="II5" s="299"/>
      <c r="IJ5" s="299"/>
      <c r="IK5" s="299"/>
      <c r="IL5" s="299"/>
      <c r="IM5" s="299"/>
      <c r="IN5" s="299"/>
      <c r="IO5" s="299"/>
      <c r="IP5" s="299"/>
      <c r="IQ5" s="299"/>
      <c r="IR5" s="299"/>
      <c r="IS5" s="299"/>
      <c r="IT5" s="299"/>
      <c r="IU5" s="299"/>
      <c r="IV5" s="299"/>
      <c r="IW5" s="299"/>
    </row>
    <row r="6" customFormat="false" ht="15" hidden="false" customHeight="false" outlineLevel="0" collapsed="false">
      <c r="A6" s="303"/>
      <c r="B6" s="297"/>
      <c r="C6" s="297"/>
      <c r="D6" s="35"/>
      <c r="E6" s="29"/>
      <c r="F6" s="27"/>
      <c r="G6" s="27"/>
      <c r="H6" s="27"/>
      <c r="I6" s="27"/>
      <c r="J6" s="33"/>
      <c r="K6" s="2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9"/>
      <c r="AB6" s="27"/>
      <c r="AC6" s="298"/>
      <c r="AD6" s="307"/>
      <c r="AE6" s="308"/>
      <c r="AF6" s="308"/>
      <c r="AG6" s="307"/>
      <c r="AH6" s="308"/>
      <c r="AI6" s="308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0"/>
      <c r="AY6" s="301"/>
      <c r="AZ6" s="301"/>
      <c r="BA6" s="300"/>
      <c r="BB6" s="300"/>
      <c r="BC6" s="302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99"/>
      <c r="CI6" s="299"/>
      <c r="CJ6" s="299"/>
      <c r="CK6" s="299"/>
      <c r="CL6" s="299"/>
      <c r="CM6" s="299"/>
      <c r="CN6" s="299"/>
      <c r="CO6" s="299"/>
      <c r="CP6" s="299"/>
      <c r="CQ6" s="299"/>
      <c r="CR6" s="299"/>
      <c r="CS6" s="299"/>
      <c r="CT6" s="299"/>
      <c r="CU6" s="299"/>
      <c r="CV6" s="299"/>
      <c r="CW6" s="299"/>
      <c r="CX6" s="299"/>
      <c r="CY6" s="299"/>
      <c r="CZ6" s="299"/>
      <c r="DA6" s="299"/>
      <c r="DB6" s="299"/>
      <c r="DC6" s="299"/>
      <c r="DD6" s="299"/>
      <c r="DE6" s="299"/>
      <c r="DF6" s="299"/>
      <c r="DG6" s="299"/>
      <c r="DH6" s="299"/>
      <c r="DI6" s="299"/>
      <c r="DJ6" s="299"/>
      <c r="DK6" s="299"/>
      <c r="DL6" s="299"/>
      <c r="DM6" s="299"/>
      <c r="DN6" s="299"/>
      <c r="DO6" s="299"/>
      <c r="DP6" s="299"/>
      <c r="DQ6" s="299"/>
      <c r="DR6" s="299"/>
      <c r="DS6" s="299"/>
      <c r="DT6" s="299"/>
      <c r="DU6" s="299"/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299"/>
      <c r="EG6" s="299"/>
      <c r="EH6" s="299"/>
      <c r="EI6" s="299"/>
      <c r="EJ6" s="299"/>
      <c r="EK6" s="299"/>
      <c r="EL6" s="299"/>
      <c r="EM6" s="299"/>
      <c r="EN6" s="299"/>
      <c r="EO6" s="299"/>
      <c r="EP6" s="299"/>
      <c r="EQ6" s="299"/>
      <c r="ER6" s="299"/>
      <c r="ES6" s="299"/>
      <c r="ET6" s="299"/>
      <c r="EU6" s="299"/>
      <c r="EV6" s="299"/>
      <c r="EW6" s="299"/>
      <c r="EX6" s="299"/>
      <c r="EY6" s="299"/>
      <c r="EZ6" s="299"/>
      <c r="FA6" s="299"/>
      <c r="FB6" s="299"/>
      <c r="FC6" s="299"/>
      <c r="FD6" s="299"/>
      <c r="FE6" s="299"/>
      <c r="FF6" s="299"/>
      <c r="FG6" s="299"/>
      <c r="FH6" s="299"/>
      <c r="FI6" s="299"/>
      <c r="FJ6" s="299"/>
      <c r="FK6" s="299"/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  <c r="GB6" s="299"/>
      <c r="GC6" s="299"/>
      <c r="GD6" s="299"/>
      <c r="GE6" s="299"/>
      <c r="GF6" s="299"/>
      <c r="GG6" s="299"/>
      <c r="GH6" s="299"/>
      <c r="GI6" s="299"/>
      <c r="GJ6" s="299"/>
      <c r="GK6" s="299"/>
      <c r="GL6" s="299"/>
      <c r="GM6" s="299"/>
      <c r="GN6" s="299"/>
      <c r="GO6" s="299"/>
      <c r="GP6" s="299"/>
      <c r="GQ6" s="299"/>
      <c r="GR6" s="299"/>
      <c r="GS6" s="299"/>
      <c r="GT6" s="299"/>
      <c r="GU6" s="299"/>
      <c r="GV6" s="299"/>
      <c r="GW6" s="299"/>
      <c r="GX6" s="299"/>
      <c r="GY6" s="299"/>
      <c r="GZ6" s="299"/>
      <c r="HA6" s="299"/>
      <c r="HB6" s="299"/>
      <c r="HC6" s="299"/>
      <c r="HD6" s="299"/>
      <c r="HE6" s="299"/>
      <c r="HF6" s="299"/>
      <c r="HG6" s="299"/>
      <c r="HH6" s="299"/>
      <c r="HI6" s="299"/>
      <c r="HJ6" s="299"/>
      <c r="HK6" s="299"/>
      <c r="HL6" s="299"/>
      <c r="HM6" s="299"/>
      <c r="HN6" s="299"/>
      <c r="HO6" s="299"/>
      <c r="HP6" s="299"/>
      <c r="HQ6" s="299"/>
      <c r="HR6" s="299"/>
      <c r="HS6" s="299"/>
      <c r="HT6" s="299"/>
      <c r="HU6" s="299"/>
      <c r="HV6" s="299"/>
      <c r="HW6" s="299"/>
      <c r="HX6" s="299"/>
      <c r="HY6" s="299"/>
      <c r="HZ6" s="299"/>
      <c r="IA6" s="299"/>
      <c r="IB6" s="299"/>
      <c r="IC6" s="299"/>
      <c r="ID6" s="299"/>
      <c r="IE6" s="299"/>
      <c r="IF6" s="299"/>
      <c r="IG6" s="299"/>
      <c r="IH6" s="299"/>
      <c r="II6" s="299"/>
      <c r="IJ6" s="299"/>
      <c r="IK6" s="299"/>
      <c r="IL6" s="299"/>
      <c r="IM6" s="299"/>
      <c r="IN6" s="299"/>
      <c r="IO6" s="299"/>
      <c r="IP6" s="299"/>
      <c r="IQ6" s="299"/>
      <c r="IR6" s="299"/>
      <c r="IS6" s="299"/>
      <c r="IT6" s="299"/>
      <c r="IU6" s="299"/>
      <c r="IV6" s="299"/>
      <c r="IW6" s="299"/>
    </row>
    <row r="7" customFormat="false" ht="19.5" hidden="false" customHeight="false" outlineLevel="0" collapsed="false">
      <c r="A7" s="303"/>
      <c r="B7" s="297"/>
      <c r="C7" s="297"/>
      <c r="D7" s="38"/>
      <c r="E7" s="39"/>
      <c r="F7" s="40"/>
      <c r="G7" s="40"/>
      <c r="H7" s="40"/>
      <c r="I7" s="40"/>
      <c r="J7" s="41"/>
      <c r="K7" s="42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3"/>
      <c r="AA7" s="39"/>
      <c r="AB7" s="40"/>
      <c r="AC7" s="309"/>
      <c r="AD7" s="305"/>
      <c r="AE7" s="309"/>
      <c r="AF7" s="309"/>
      <c r="AG7" s="305"/>
      <c r="AH7" s="309"/>
      <c r="AI7" s="309"/>
      <c r="AJ7" s="305"/>
      <c r="AK7" s="305"/>
      <c r="AL7" s="305"/>
      <c r="AM7" s="305"/>
      <c r="AN7" s="305"/>
      <c r="AO7" s="305"/>
      <c r="AP7" s="305"/>
      <c r="AQ7" s="305"/>
      <c r="AR7" s="305"/>
      <c r="AS7" s="305"/>
      <c r="AT7" s="305"/>
      <c r="AU7" s="305"/>
      <c r="AV7" s="305"/>
      <c r="AW7" s="305"/>
      <c r="AX7" s="310"/>
      <c r="AY7" s="301"/>
      <c r="AZ7" s="301"/>
      <c r="BA7" s="311"/>
      <c r="BB7" s="310"/>
      <c r="BC7" s="312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303"/>
      <c r="HV7" s="303"/>
      <c r="HW7" s="303"/>
      <c r="HX7" s="303"/>
      <c r="HY7" s="303"/>
      <c r="HZ7" s="303"/>
      <c r="IA7" s="303"/>
      <c r="IB7" s="303"/>
      <c r="IC7" s="303"/>
      <c r="ID7" s="303"/>
      <c r="IE7" s="303"/>
      <c r="IF7" s="303"/>
      <c r="IG7" s="303"/>
      <c r="IH7" s="303"/>
      <c r="II7" s="303"/>
      <c r="IJ7" s="303"/>
      <c r="IK7" s="303"/>
      <c r="IL7" s="303"/>
      <c r="IM7" s="303"/>
      <c r="IN7" s="303"/>
      <c r="IO7" s="303"/>
      <c r="IP7" s="303"/>
      <c r="IQ7" s="303"/>
      <c r="IR7" s="303"/>
      <c r="IS7" s="303"/>
      <c r="IT7" s="303"/>
      <c r="IU7" s="303"/>
      <c r="IV7" s="303"/>
      <c r="IW7" s="303"/>
    </row>
    <row r="8" customFormat="false" ht="14.25" hidden="false" customHeight="false" outlineLevel="0" collapsed="false">
      <c r="A8" s="313"/>
      <c r="B8" s="51"/>
      <c r="C8" s="314"/>
      <c r="D8" s="52"/>
      <c r="E8" s="315"/>
      <c r="F8" s="316"/>
      <c r="G8" s="316"/>
      <c r="H8" s="316"/>
      <c r="I8" s="316"/>
      <c r="J8" s="317"/>
      <c r="K8" s="315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8"/>
      <c r="AA8" s="319"/>
      <c r="AB8" s="318"/>
      <c r="AC8" s="320"/>
      <c r="AD8" s="321"/>
      <c r="AE8" s="322"/>
      <c r="AF8" s="322"/>
      <c r="AG8" s="322"/>
      <c r="AH8" s="323"/>
      <c r="AI8" s="323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</row>
    <row r="9" customFormat="false" ht="14.25" hidden="false" customHeight="false" outlineLevel="0" collapsed="false">
      <c r="A9" s="325"/>
      <c r="B9" s="63"/>
      <c r="C9" s="326"/>
      <c r="D9" s="64"/>
      <c r="E9" s="327"/>
      <c r="F9" s="328"/>
      <c r="G9" s="328"/>
      <c r="H9" s="328"/>
      <c r="I9" s="328"/>
      <c r="J9" s="329"/>
      <c r="K9" s="327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30"/>
      <c r="AA9" s="331"/>
      <c r="AB9" s="330"/>
      <c r="AC9" s="332"/>
      <c r="AD9" s="321"/>
      <c r="AE9" s="333"/>
      <c r="AF9" s="333"/>
      <c r="AG9" s="333"/>
      <c r="AH9" s="334"/>
      <c r="AI9" s="334"/>
      <c r="AJ9" s="324"/>
      <c r="AK9" s="324"/>
      <c r="AL9" s="324"/>
      <c r="AM9" s="324"/>
      <c r="AN9" s="324"/>
      <c r="AO9" s="324"/>
      <c r="AP9" s="324"/>
      <c r="AQ9" s="324"/>
      <c r="AR9" s="324"/>
      <c r="AS9" s="324"/>
      <c r="AT9" s="324"/>
      <c r="AU9" s="324"/>
      <c r="AV9" s="324"/>
      <c r="AW9" s="324"/>
      <c r="AX9" s="324"/>
      <c r="AY9" s="324"/>
      <c r="AZ9" s="324"/>
      <c r="BA9" s="324"/>
      <c r="BB9" s="324"/>
    </row>
    <row r="10" customFormat="false" ht="15.75" hidden="false" customHeight="false" outlineLevel="0" collapsed="false">
      <c r="A10" s="325"/>
      <c r="B10" s="215"/>
      <c r="C10" s="335"/>
      <c r="D10" s="73"/>
      <c r="E10" s="336"/>
      <c r="F10" s="337"/>
      <c r="G10" s="337"/>
      <c r="H10" s="337"/>
      <c r="I10" s="337"/>
      <c r="J10" s="338"/>
      <c r="K10" s="336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9"/>
      <c r="AA10" s="340"/>
      <c r="AB10" s="339"/>
      <c r="AC10" s="332"/>
      <c r="AD10" s="321"/>
      <c r="AE10" s="333"/>
      <c r="AF10" s="333"/>
      <c r="AG10" s="333"/>
      <c r="AH10" s="334"/>
      <c r="AI10" s="334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24"/>
      <c r="BB10" s="324"/>
    </row>
    <row r="11" customFormat="false" ht="14.25" hidden="false" customHeight="false" outlineLevel="0" collapsed="false">
      <c r="A11" s="342"/>
      <c r="B11" s="343"/>
      <c r="C11" s="81"/>
      <c r="D11" s="344"/>
      <c r="E11" s="345"/>
      <c r="F11" s="346"/>
      <c r="G11" s="346"/>
      <c r="H11" s="346"/>
      <c r="I11" s="346"/>
      <c r="J11" s="347"/>
      <c r="K11" s="345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  <c r="Z11" s="348"/>
      <c r="AA11" s="349"/>
      <c r="AB11" s="348"/>
      <c r="AC11" s="350"/>
      <c r="AD11" s="321"/>
      <c r="AE11" s="333"/>
      <c r="AF11" s="333"/>
      <c r="AG11" s="333"/>
      <c r="AH11" s="334"/>
      <c r="AI11" s="334"/>
      <c r="AJ11" s="324"/>
      <c r="AK11" s="324"/>
      <c r="AL11" s="324"/>
      <c r="AM11" s="324"/>
      <c r="AN11" s="324"/>
      <c r="AO11" s="324"/>
      <c r="AP11" s="324"/>
      <c r="AQ11" s="324"/>
      <c r="AR11" s="324"/>
      <c r="AS11" s="324"/>
      <c r="AT11" s="324"/>
      <c r="AU11" s="324"/>
      <c r="AV11" s="324"/>
      <c r="AW11" s="324"/>
      <c r="AX11" s="324"/>
      <c r="AY11" s="324"/>
      <c r="AZ11" s="324"/>
      <c r="BA11" s="324"/>
      <c r="BB11" s="324"/>
    </row>
    <row r="12" customFormat="false" ht="14.25" hidden="false" customHeight="false" outlineLevel="0" collapsed="false">
      <c r="A12" s="325"/>
      <c r="B12" s="351"/>
      <c r="C12" s="89"/>
      <c r="D12" s="352"/>
      <c r="E12" s="353"/>
      <c r="F12" s="354"/>
      <c r="G12" s="354"/>
      <c r="H12" s="354"/>
      <c r="I12" s="354"/>
      <c r="J12" s="355"/>
      <c r="K12" s="353"/>
      <c r="L12" s="354"/>
      <c r="M12" s="354"/>
      <c r="N12" s="354"/>
      <c r="O12" s="354"/>
      <c r="P12" s="354"/>
      <c r="Q12" s="354"/>
      <c r="R12" s="354"/>
      <c r="S12" s="354"/>
      <c r="T12" s="354"/>
      <c r="U12" s="354"/>
      <c r="V12" s="354"/>
      <c r="W12" s="354"/>
      <c r="X12" s="354"/>
      <c r="Y12" s="354"/>
      <c r="Z12" s="356"/>
      <c r="AA12" s="357"/>
      <c r="AB12" s="356"/>
      <c r="AC12" s="350"/>
      <c r="AD12" s="321"/>
      <c r="AE12" s="333"/>
      <c r="AF12" s="333"/>
      <c r="AG12" s="333"/>
      <c r="AH12" s="334"/>
      <c r="AI12" s="334"/>
      <c r="AJ12" s="324"/>
      <c r="AK12" s="324"/>
      <c r="AL12" s="324"/>
      <c r="AM12" s="324"/>
      <c r="AN12" s="324"/>
      <c r="AO12" s="324"/>
      <c r="AP12" s="324"/>
      <c r="AQ12" s="324"/>
      <c r="AR12" s="324"/>
      <c r="AS12" s="324"/>
      <c r="AT12" s="324"/>
      <c r="AU12" s="324"/>
      <c r="AV12" s="324"/>
      <c r="AW12" s="324"/>
      <c r="AX12" s="324"/>
      <c r="AY12" s="324"/>
      <c r="AZ12" s="324"/>
      <c r="BA12" s="324"/>
      <c r="BB12" s="324"/>
    </row>
    <row r="13" customFormat="false" ht="15" hidden="false" customHeight="false" outlineLevel="0" collapsed="false">
      <c r="A13" s="325"/>
      <c r="B13" s="358"/>
      <c r="C13" s="96"/>
      <c r="D13" s="359"/>
      <c r="E13" s="360"/>
      <c r="F13" s="361"/>
      <c r="G13" s="361"/>
      <c r="H13" s="361"/>
      <c r="I13" s="361"/>
      <c r="J13" s="362"/>
      <c r="K13" s="360"/>
      <c r="L13" s="361"/>
      <c r="M13" s="361"/>
      <c r="N13" s="361"/>
      <c r="O13" s="361"/>
      <c r="P13" s="361"/>
      <c r="Q13" s="361"/>
      <c r="R13" s="361"/>
      <c r="S13" s="361"/>
      <c r="T13" s="361"/>
      <c r="U13" s="361"/>
      <c r="V13" s="361"/>
      <c r="W13" s="361"/>
      <c r="X13" s="361"/>
      <c r="Y13" s="361"/>
      <c r="Z13" s="363"/>
      <c r="AA13" s="364"/>
      <c r="AB13" s="363"/>
      <c r="AC13" s="350"/>
      <c r="AD13" s="321"/>
      <c r="AE13" s="333"/>
      <c r="AF13" s="333"/>
      <c r="AG13" s="333"/>
      <c r="AH13" s="334"/>
      <c r="AI13" s="334"/>
      <c r="AJ13" s="324"/>
      <c r="AK13" s="324"/>
      <c r="AL13" s="324"/>
      <c r="AM13" s="324"/>
      <c r="AN13" s="324"/>
      <c r="AO13" s="324"/>
      <c r="AP13" s="324"/>
      <c r="AQ13" s="324"/>
      <c r="AR13" s="324"/>
      <c r="AS13" s="324"/>
      <c r="AT13" s="324"/>
      <c r="AU13" s="324"/>
      <c r="AV13" s="324"/>
      <c r="AW13" s="324"/>
      <c r="AX13" s="324"/>
      <c r="AY13" s="324"/>
      <c r="AZ13" s="324"/>
      <c r="BA13" s="324"/>
      <c r="BB13" s="324"/>
    </row>
    <row r="14" customFormat="false" ht="15" hidden="false" customHeight="false" outlineLevel="0" collapsed="false">
      <c r="A14" s="103"/>
      <c r="B14" s="229"/>
      <c r="C14" s="365"/>
      <c r="D14" s="105"/>
      <c r="E14" s="106"/>
      <c r="F14" s="107"/>
      <c r="G14" s="107"/>
      <c r="H14" s="107"/>
      <c r="I14" s="107"/>
      <c r="J14" s="110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8"/>
      <c r="AA14" s="109"/>
      <c r="AB14" s="108"/>
      <c r="AC14" s="350"/>
      <c r="AD14" s="321"/>
      <c r="AE14" s="333"/>
      <c r="AF14" s="333"/>
      <c r="AG14" s="333"/>
      <c r="AH14" s="334"/>
      <c r="AI14" s="334"/>
      <c r="AJ14" s="324"/>
      <c r="AK14" s="324"/>
      <c r="AL14" s="324"/>
      <c r="AM14" s="324"/>
      <c r="AN14" s="324"/>
      <c r="AO14" s="324"/>
      <c r="AP14" s="324"/>
      <c r="AQ14" s="324"/>
      <c r="AR14" s="324"/>
      <c r="AS14" s="324"/>
      <c r="AT14" s="324"/>
      <c r="AU14" s="324"/>
      <c r="AV14" s="324"/>
      <c r="AW14" s="324"/>
      <c r="AX14" s="324"/>
      <c r="AY14" s="324"/>
      <c r="AZ14" s="324"/>
      <c r="BA14" s="324"/>
      <c r="BB14" s="324"/>
    </row>
    <row r="15" customFormat="false" ht="15" hidden="false" customHeight="false" outlineLevel="0" collapsed="false">
      <c r="A15" s="111"/>
      <c r="B15" s="229"/>
      <c r="C15" s="365"/>
      <c r="D15" s="105"/>
      <c r="E15" s="106"/>
      <c r="F15" s="107"/>
      <c r="G15" s="107"/>
      <c r="H15" s="107"/>
      <c r="I15" s="107"/>
      <c r="J15" s="110"/>
      <c r="K15" s="106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8"/>
      <c r="AA15" s="109"/>
      <c r="AB15" s="108"/>
      <c r="AC15" s="350"/>
      <c r="AD15" s="321"/>
      <c r="AE15" s="333"/>
      <c r="AF15" s="333"/>
      <c r="AG15" s="333"/>
      <c r="AH15" s="334"/>
      <c r="AI15" s="33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</row>
    <row r="16" customFormat="false" ht="15" hidden="false" customHeight="false" outlineLevel="0" collapsed="false">
      <c r="A16" s="112"/>
      <c r="B16" s="222"/>
      <c r="C16" s="365"/>
      <c r="D16" s="105"/>
      <c r="E16" s="366"/>
      <c r="F16" s="367"/>
      <c r="G16" s="367"/>
      <c r="H16" s="367"/>
      <c r="I16" s="367"/>
      <c r="J16" s="368"/>
      <c r="K16" s="366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9"/>
      <c r="AA16" s="370"/>
      <c r="AB16" s="369"/>
      <c r="AC16" s="371"/>
      <c r="AD16" s="321"/>
      <c r="AE16" s="333"/>
      <c r="AF16" s="333"/>
      <c r="AG16" s="333"/>
      <c r="AH16" s="334"/>
      <c r="AI16" s="33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4"/>
      <c r="AZ16" s="324"/>
      <c r="BA16" s="324"/>
      <c r="BB16" s="324"/>
    </row>
    <row r="17" customFormat="false" ht="14.25" hidden="false" customHeight="false" outlineLevel="0" collapsed="false">
      <c r="A17" s="372"/>
      <c r="B17" s="373"/>
      <c r="C17" s="374"/>
      <c r="D17" s="375"/>
      <c r="E17" s="376"/>
      <c r="F17" s="377"/>
      <c r="G17" s="377"/>
      <c r="H17" s="377"/>
      <c r="I17" s="377"/>
      <c r="J17" s="378"/>
      <c r="K17" s="376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8"/>
      <c r="AA17" s="376"/>
      <c r="AB17" s="378"/>
      <c r="AC17" s="379"/>
      <c r="AD17" s="321"/>
      <c r="AE17" s="333"/>
      <c r="AF17" s="333"/>
      <c r="AG17" s="333"/>
      <c r="AH17" s="334"/>
      <c r="AI17" s="33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324"/>
      <c r="AW17" s="324"/>
      <c r="AX17" s="324"/>
      <c r="AY17" s="324"/>
      <c r="AZ17" s="324"/>
      <c r="BA17" s="324"/>
      <c r="BB17" s="324"/>
    </row>
    <row r="18" customFormat="false" ht="14.25" hidden="false" customHeight="false" outlineLevel="0" collapsed="false">
      <c r="A18" s="325"/>
      <c r="B18" s="380"/>
      <c r="C18" s="381"/>
      <c r="D18" s="375"/>
      <c r="E18" s="382"/>
      <c r="F18" s="383"/>
      <c r="G18" s="383"/>
      <c r="H18" s="383"/>
      <c r="I18" s="383"/>
      <c r="J18" s="384"/>
      <c r="K18" s="382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4"/>
      <c r="AA18" s="382"/>
      <c r="AB18" s="384"/>
      <c r="AC18" s="379"/>
      <c r="AD18" s="321"/>
      <c r="AE18" s="333"/>
      <c r="AF18" s="333"/>
      <c r="AG18" s="333"/>
      <c r="AH18" s="334"/>
      <c r="AI18" s="334"/>
      <c r="AJ18" s="324"/>
      <c r="AK18" s="324"/>
      <c r="AL18" s="324"/>
      <c r="AM18" s="324"/>
      <c r="AN18" s="324"/>
      <c r="AO18" s="324"/>
      <c r="AP18" s="324"/>
      <c r="AQ18" s="324"/>
      <c r="AR18" s="324"/>
      <c r="AS18" s="324"/>
      <c r="AT18" s="324"/>
      <c r="AU18" s="324"/>
      <c r="AV18" s="324"/>
      <c r="AW18" s="324"/>
      <c r="AX18" s="324"/>
      <c r="AY18" s="324"/>
      <c r="AZ18" s="324"/>
      <c r="BA18" s="324"/>
      <c r="BB18" s="324"/>
    </row>
    <row r="19" customFormat="false" ht="14.25" hidden="false" customHeight="false" outlineLevel="0" collapsed="false">
      <c r="A19" s="325"/>
      <c r="B19" s="380"/>
      <c r="C19" s="381"/>
      <c r="D19" s="375"/>
      <c r="E19" s="382"/>
      <c r="F19" s="383"/>
      <c r="G19" s="383"/>
      <c r="H19" s="383"/>
      <c r="I19" s="383"/>
      <c r="J19" s="384"/>
      <c r="K19" s="382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4"/>
      <c r="AA19" s="382"/>
      <c r="AB19" s="384"/>
      <c r="AC19" s="379"/>
      <c r="AD19" s="321"/>
      <c r="AE19" s="333"/>
      <c r="AF19" s="333"/>
      <c r="AG19" s="333"/>
      <c r="AH19" s="334"/>
      <c r="AI19" s="334"/>
      <c r="AJ19" s="385"/>
      <c r="AK19" s="324"/>
      <c r="AL19" s="324"/>
      <c r="AM19" s="324"/>
      <c r="AN19" s="324"/>
      <c r="AO19" s="385"/>
      <c r="AP19" s="324"/>
      <c r="AQ19" s="324"/>
      <c r="AR19" s="324"/>
      <c r="AS19" s="324"/>
      <c r="AT19" s="385"/>
      <c r="AU19" s="324"/>
      <c r="AV19" s="324"/>
      <c r="AW19" s="324"/>
      <c r="AX19" s="324"/>
      <c r="AY19" s="324"/>
      <c r="AZ19" s="324"/>
      <c r="BA19" s="324"/>
      <c r="BB19" s="324"/>
    </row>
    <row r="20" customFormat="false" ht="14.25" hidden="false" customHeight="false" outlineLevel="0" collapsed="false">
      <c r="A20" s="325"/>
      <c r="B20" s="380"/>
      <c r="C20" s="381"/>
      <c r="D20" s="375"/>
      <c r="E20" s="382"/>
      <c r="F20" s="383"/>
      <c r="G20" s="383"/>
      <c r="H20" s="383"/>
      <c r="I20" s="383"/>
      <c r="J20" s="384"/>
      <c r="K20" s="382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4"/>
      <c r="AA20" s="382"/>
      <c r="AB20" s="384"/>
      <c r="AC20" s="379"/>
      <c r="AD20" s="321"/>
      <c r="AE20" s="333"/>
      <c r="AF20" s="333"/>
      <c r="AG20" s="333"/>
      <c r="AH20" s="334"/>
      <c r="AI20" s="33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</row>
    <row r="21" customFormat="false" ht="14.25" hidden="false" customHeight="false" outlineLevel="0" collapsed="false">
      <c r="A21" s="325"/>
      <c r="B21" s="380"/>
      <c r="C21" s="381"/>
      <c r="D21" s="375"/>
      <c r="E21" s="382"/>
      <c r="F21" s="386"/>
      <c r="G21" s="386"/>
      <c r="H21" s="386"/>
      <c r="I21" s="386"/>
      <c r="J21" s="387"/>
      <c r="K21" s="382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4"/>
      <c r="AA21" s="382"/>
      <c r="AB21" s="387"/>
      <c r="AC21" s="379"/>
      <c r="AD21" s="321"/>
      <c r="AE21" s="333"/>
      <c r="AF21" s="333"/>
      <c r="AG21" s="333"/>
      <c r="AH21" s="334"/>
      <c r="AI21" s="334"/>
      <c r="AJ21" s="324"/>
      <c r="AK21" s="324"/>
      <c r="AL21" s="324"/>
      <c r="AM21" s="324"/>
      <c r="AN21" s="324"/>
      <c r="AO21" s="324"/>
      <c r="AP21" s="324"/>
      <c r="AQ21" s="324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</row>
    <row r="22" customFormat="false" ht="14.25" hidden="false" customHeight="false" outlineLevel="0" collapsed="false">
      <c r="A22" s="325"/>
      <c r="B22" s="380"/>
      <c r="C22" s="381"/>
      <c r="D22" s="375"/>
      <c r="E22" s="382"/>
      <c r="F22" s="383"/>
      <c r="G22" s="383"/>
      <c r="H22" s="383"/>
      <c r="I22" s="383"/>
      <c r="J22" s="384"/>
      <c r="K22" s="382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4"/>
      <c r="AA22" s="382"/>
      <c r="AB22" s="384"/>
      <c r="AC22" s="379"/>
      <c r="AD22" s="321"/>
      <c r="AE22" s="333"/>
      <c r="AF22" s="333"/>
      <c r="AG22" s="333"/>
      <c r="AH22" s="334"/>
      <c r="AI22" s="334"/>
      <c r="AJ22" s="324"/>
      <c r="AK22" s="324"/>
      <c r="AL22" s="324"/>
      <c r="AM22" s="324"/>
      <c r="AN22" s="324"/>
      <c r="AO22" s="324"/>
      <c r="AP22" s="324"/>
      <c r="AQ22" s="324"/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</row>
    <row r="23" customFormat="false" ht="14.25" hidden="false" customHeight="false" outlineLevel="0" collapsed="false">
      <c r="A23" s="325"/>
      <c r="B23" s="380"/>
      <c r="C23" s="381"/>
      <c r="D23" s="375"/>
      <c r="E23" s="382"/>
      <c r="F23" s="383"/>
      <c r="G23" s="383"/>
      <c r="H23" s="383"/>
      <c r="I23" s="383"/>
      <c r="J23" s="384"/>
      <c r="K23" s="382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4"/>
      <c r="AA23" s="382"/>
      <c r="AB23" s="384"/>
      <c r="AC23" s="379"/>
      <c r="AD23" s="321"/>
      <c r="AE23" s="333"/>
      <c r="AF23" s="333"/>
      <c r="AG23" s="333"/>
      <c r="AH23" s="334"/>
      <c r="AI23" s="334"/>
      <c r="AJ23" s="324"/>
      <c r="AK23" s="324"/>
      <c r="AL23" s="324"/>
      <c r="AM23" s="324"/>
      <c r="AN23" s="324"/>
      <c r="AO23" s="324"/>
      <c r="AP23" s="324"/>
      <c r="AQ23" s="324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</row>
    <row r="24" customFormat="false" ht="14.25" hidden="false" customHeight="false" outlineLevel="0" collapsed="false">
      <c r="A24" s="325"/>
      <c r="B24" s="380"/>
      <c r="C24" s="381"/>
      <c r="D24" s="375"/>
      <c r="E24" s="382"/>
      <c r="F24" s="383"/>
      <c r="G24" s="383"/>
      <c r="H24" s="383"/>
      <c r="I24" s="383"/>
      <c r="J24" s="384"/>
      <c r="K24" s="382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4"/>
      <c r="AA24" s="382"/>
      <c r="AB24" s="384"/>
      <c r="AC24" s="379"/>
      <c r="AD24" s="321"/>
      <c r="AE24" s="333"/>
      <c r="AF24" s="333"/>
      <c r="AG24" s="333"/>
      <c r="AH24" s="334"/>
      <c r="AI24" s="33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</row>
    <row r="25" customFormat="false" ht="14.25" hidden="false" customHeight="false" outlineLevel="0" collapsed="false">
      <c r="A25" s="388"/>
      <c r="B25" s="380"/>
      <c r="C25" s="381"/>
      <c r="D25" s="375"/>
      <c r="E25" s="382"/>
      <c r="F25" s="383"/>
      <c r="G25" s="383"/>
      <c r="H25" s="383"/>
      <c r="I25" s="383"/>
      <c r="J25" s="384"/>
      <c r="K25" s="382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4"/>
      <c r="AA25" s="382"/>
      <c r="AB25" s="384"/>
      <c r="AC25" s="379"/>
      <c r="AD25" s="321"/>
      <c r="AE25" s="333"/>
      <c r="AF25" s="333"/>
      <c r="AG25" s="333"/>
      <c r="AH25" s="334"/>
      <c r="AI25" s="334"/>
      <c r="AJ25" s="324"/>
      <c r="AK25" s="324"/>
      <c r="AL25" s="324"/>
      <c r="AM25" s="324"/>
      <c r="AN25" s="324"/>
      <c r="AO25" s="324"/>
      <c r="AP25" s="324"/>
      <c r="AQ25" s="324"/>
      <c r="AR25" s="324"/>
      <c r="AS25" s="324"/>
      <c r="AT25" s="324"/>
      <c r="AU25" s="324"/>
      <c r="AV25" s="324"/>
      <c r="AW25" s="324"/>
      <c r="AX25" s="324"/>
      <c r="AY25" s="324"/>
      <c r="AZ25" s="324"/>
      <c r="BA25" s="324"/>
      <c r="BB25" s="324"/>
    </row>
    <row r="26" customFormat="false" ht="14.25" hidden="false" customHeight="false" outlineLevel="0" collapsed="false">
      <c r="A26" s="325"/>
      <c r="B26" s="380"/>
      <c r="C26" s="381"/>
      <c r="D26" s="375"/>
      <c r="E26" s="382"/>
      <c r="F26" s="383"/>
      <c r="G26" s="383"/>
      <c r="H26" s="383"/>
      <c r="I26" s="383"/>
      <c r="J26" s="384"/>
      <c r="K26" s="382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4"/>
      <c r="AA26" s="382"/>
      <c r="AB26" s="384"/>
      <c r="AC26" s="379"/>
      <c r="AD26" s="321"/>
      <c r="AE26" s="333"/>
      <c r="AF26" s="333"/>
      <c r="AG26" s="333"/>
      <c r="AH26" s="334"/>
      <c r="AI26" s="334"/>
      <c r="AJ26" s="324"/>
      <c r="AK26" s="324"/>
      <c r="AL26" s="324"/>
      <c r="AM26" s="324"/>
      <c r="AN26" s="324"/>
      <c r="AO26" s="324"/>
      <c r="AP26" s="324"/>
      <c r="AQ26" s="324"/>
      <c r="AR26" s="324"/>
      <c r="AS26" s="324"/>
      <c r="AT26" s="324"/>
      <c r="AU26" s="324"/>
      <c r="AV26" s="324"/>
      <c r="AW26" s="324"/>
      <c r="AX26" s="324"/>
      <c r="AY26" s="324"/>
      <c r="AZ26" s="324"/>
      <c r="BA26" s="324"/>
      <c r="BB26" s="324"/>
    </row>
    <row r="27" customFormat="false" ht="14.25" hidden="false" customHeight="false" outlineLevel="0" collapsed="false">
      <c r="A27" s="388"/>
      <c r="B27" s="380"/>
      <c r="C27" s="381"/>
      <c r="D27" s="375"/>
      <c r="E27" s="382"/>
      <c r="F27" s="383"/>
      <c r="G27" s="383"/>
      <c r="H27" s="383"/>
      <c r="I27" s="383"/>
      <c r="J27" s="384"/>
      <c r="K27" s="382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4"/>
      <c r="AA27" s="382"/>
      <c r="AB27" s="384"/>
      <c r="AC27" s="379"/>
      <c r="AD27" s="321"/>
      <c r="AE27" s="333"/>
      <c r="AF27" s="333"/>
      <c r="AG27" s="333"/>
      <c r="AH27" s="334"/>
      <c r="AI27" s="33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</row>
    <row r="28" customFormat="false" ht="14.25" hidden="false" customHeight="false" outlineLevel="0" collapsed="false">
      <c r="A28" s="325"/>
      <c r="B28" s="380"/>
      <c r="C28" s="381"/>
      <c r="D28" s="375"/>
      <c r="E28" s="382"/>
      <c r="F28" s="383"/>
      <c r="G28" s="383"/>
      <c r="H28" s="383"/>
      <c r="I28" s="383"/>
      <c r="J28" s="384"/>
      <c r="K28" s="382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4"/>
      <c r="AA28" s="382"/>
      <c r="AB28" s="384"/>
      <c r="AC28" s="379"/>
      <c r="AD28" s="321"/>
      <c r="AE28" s="333"/>
      <c r="AF28" s="333"/>
      <c r="AG28" s="333"/>
      <c r="AH28" s="334"/>
      <c r="AI28" s="334"/>
      <c r="AJ28" s="385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</row>
    <row r="29" customFormat="false" ht="14.25" hidden="false" customHeight="false" outlineLevel="0" collapsed="false">
      <c r="A29" s="325"/>
      <c r="B29" s="380"/>
      <c r="C29" s="381"/>
      <c r="D29" s="375"/>
      <c r="E29" s="382"/>
      <c r="F29" s="383"/>
      <c r="G29" s="383"/>
      <c r="H29" s="383"/>
      <c r="I29" s="383"/>
      <c r="J29" s="384"/>
      <c r="K29" s="382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4"/>
      <c r="AA29" s="382"/>
      <c r="AB29" s="384"/>
      <c r="AC29" s="379"/>
      <c r="AD29" s="321"/>
      <c r="AE29" s="333"/>
      <c r="AF29" s="333"/>
      <c r="AG29" s="333"/>
      <c r="AH29" s="334"/>
      <c r="AI29" s="33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</row>
    <row r="30" customFormat="false" ht="14.25" hidden="false" customHeight="false" outlineLevel="0" collapsed="false">
      <c r="A30" s="325"/>
      <c r="B30" s="380"/>
      <c r="C30" s="381"/>
      <c r="D30" s="375"/>
      <c r="E30" s="382"/>
      <c r="F30" s="383"/>
      <c r="G30" s="383"/>
      <c r="H30" s="383"/>
      <c r="I30" s="383"/>
      <c r="J30" s="384"/>
      <c r="K30" s="382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4"/>
      <c r="AA30" s="382"/>
      <c r="AB30" s="384"/>
      <c r="AC30" s="379"/>
      <c r="AD30" s="321"/>
      <c r="AE30" s="333"/>
      <c r="AF30" s="333"/>
      <c r="AG30" s="333"/>
      <c r="AH30" s="334"/>
      <c r="AI30" s="33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</row>
    <row r="31" customFormat="false" ht="15" hidden="false" customHeight="false" outlineLevel="0" collapsed="false">
      <c r="A31" s="325"/>
      <c r="B31" s="380"/>
      <c r="C31" s="381"/>
      <c r="D31" s="375"/>
      <c r="E31" s="382"/>
      <c r="F31" s="383"/>
      <c r="G31" s="383"/>
      <c r="H31" s="383"/>
      <c r="I31" s="383"/>
      <c r="J31" s="384"/>
      <c r="K31" s="382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4"/>
      <c r="AA31" s="382"/>
      <c r="AB31" s="384"/>
      <c r="AC31" s="379"/>
      <c r="AD31" s="321"/>
      <c r="AE31" s="389"/>
      <c r="AF31" s="389"/>
      <c r="AG31" s="389"/>
      <c r="AH31" s="390"/>
      <c r="AI31" s="390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</row>
    <row r="32" customFormat="false" ht="14.25" hidden="false" customHeight="false" outlineLevel="0" collapsed="false">
      <c r="A32" s="325"/>
      <c r="B32" s="380"/>
      <c r="C32" s="381"/>
      <c r="D32" s="375"/>
      <c r="E32" s="382"/>
      <c r="F32" s="383"/>
      <c r="G32" s="383"/>
      <c r="H32" s="383"/>
      <c r="I32" s="383"/>
      <c r="J32" s="384"/>
      <c r="K32" s="382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4"/>
      <c r="AA32" s="382"/>
      <c r="AB32" s="384"/>
      <c r="AC32" s="379"/>
      <c r="AJ32" s="324"/>
      <c r="AK32" s="324"/>
      <c r="AL32" s="324"/>
      <c r="AM32" s="324"/>
    </row>
    <row r="33" customFormat="false" ht="15" hidden="false" customHeight="false" outlineLevel="0" collapsed="false">
      <c r="A33" s="325"/>
      <c r="B33" s="391"/>
      <c r="C33" s="392"/>
      <c r="D33" s="375"/>
      <c r="E33" s="393"/>
      <c r="F33" s="394"/>
      <c r="G33" s="394"/>
      <c r="H33" s="394"/>
      <c r="I33" s="394"/>
      <c r="J33" s="395"/>
      <c r="K33" s="393"/>
      <c r="L33" s="394"/>
      <c r="M33" s="394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5"/>
      <c r="AA33" s="393"/>
      <c r="AB33" s="395"/>
      <c r="AC33" s="396"/>
      <c r="AJ33" s="324"/>
      <c r="AK33" s="324"/>
      <c r="AL33" s="324"/>
      <c r="AM33" s="324"/>
    </row>
    <row r="34" customFormat="false" ht="14.25" hidden="false" customHeight="false" outlineLevel="0" collapsed="false">
      <c r="A34" s="372"/>
      <c r="B34" s="373"/>
      <c r="C34" s="397"/>
      <c r="D34" s="120"/>
      <c r="E34" s="398"/>
      <c r="F34" s="377"/>
      <c r="G34" s="377"/>
      <c r="H34" s="377"/>
      <c r="I34" s="377"/>
      <c r="J34" s="399"/>
      <c r="K34" s="400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2"/>
      <c r="AA34" s="398"/>
      <c r="AB34" s="378"/>
      <c r="AC34" s="403"/>
      <c r="AJ34" s="324"/>
      <c r="AK34" s="324"/>
      <c r="AL34" s="324"/>
      <c r="AM34" s="324"/>
    </row>
    <row r="35" customFormat="false" ht="14.25" hidden="false" customHeight="false" outlineLevel="0" collapsed="false">
      <c r="A35" s="325"/>
      <c r="B35" s="404"/>
      <c r="C35" s="374"/>
      <c r="D35" s="128"/>
      <c r="E35" s="386"/>
      <c r="F35" s="383"/>
      <c r="G35" s="383"/>
      <c r="H35" s="383"/>
      <c r="I35" s="383"/>
      <c r="J35" s="405"/>
      <c r="K35" s="382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4"/>
      <c r="AA35" s="386"/>
      <c r="AB35" s="384"/>
      <c r="AC35" s="379"/>
      <c r="AJ35" s="324"/>
      <c r="AK35" s="324"/>
      <c r="AL35" s="324"/>
      <c r="AM35" s="324"/>
    </row>
    <row r="36" customFormat="false" ht="14.25" hidden="false" customHeight="false" outlineLevel="0" collapsed="false">
      <c r="A36" s="325"/>
      <c r="B36" s="404"/>
      <c r="C36" s="374"/>
      <c r="D36" s="128"/>
      <c r="E36" s="386"/>
      <c r="F36" s="383"/>
      <c r="G36" s="383"/>
      <c r="H36" s="383"/>
      <c r="I36" s="383"/>
      <c r="J36" s="405"/>
      <c r="K36" s="382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4"/>
      <c r="AA36" s="386"/>
      <c r="AB36" s="384"/>
      <c r="AC36" s="379"/>
    </row>
    <row r="37" customFormat="false" ht="14.25" hidden="false" customHeight="false" outlineLevel="0" collapsed="false">
      <c r="A37" s="325"/>
      <c r="B37" s="380"/>
      <c r="C37" s="381"/>
      <c r="D37" s="128"/>
      <c r="E37" s="386"/>
      <c r="F37" s="383"/>
      <c r="G37" s="383"/>
      <c r="H37" s="383"/>
      <c r="I37" s="383"/>
      <c r="J37" s="405"/>
      <c r="K37" s="382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4"/>
      <c r="AA37" s="386"/>
      <c r="AB37" s="384"/>
      <c r="AC37" s="379"/>
    </row>
    <row r="38" customFormat="false" ht="15" hidden="false" customHeight="false" outlineLevel="0" collapsed="false">
      <c r="A38" s="406"/>
      <c r="B38" s="407"/>
      <c r="C38" s="408"/>
      <c r="D38" s="137"/>
      <c r="E38" s="409"/>
      <c r="F38" s="394"/>
      <c r="G38" s="394"/>
      <c r="H38" s="394"/>
      <c r="I38" s="394"/>
      <c r="J38" s="410"/>
      <c r="K38" s="411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3"/>
      <c r="AA38" s="409"/>
      <c r="AB38" s="395"/>
      <c r="AC38" s="396"/>
    </row>
    <row r="39" customFormat="false" ht="14.25" hidden="false" customHeight="false" outlineLevel="0" collapsed="false">
      <c r="A39" s="372"/>
      <c r="B39" s="414"/>
      <c r="C39" s="415"/>
      <c r="D39" s="166"/>
      <c r="E39" s="416"/>
      <c r="F39" s="417"/>
      <c r="G39" s="417"/>
      <c r="H39" s="417"/>
      <c r="I39" s="417"/>
      <c r="J39" s="418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9"/>
      <c r="AA39" s="416"/>
      <c r="AB39" s="418"/>
      <c r="AC39" s="379"/>
    </row>
    <row r="40" customFormat="false" ht="14.25" hidden="false" customHeight="false" outlineLevel="0" collapsed="false">
      <c r="A40" s="325"/>
      <c r="B40" s="420"/>
      <c r="C40" s="421"/>
      <c r="D40" s="152"/>
      <c r="E40" s="422"/>
      <c r="F40" s="423"/>
      <c r="G40" s="423"/>
      <c r="H40" s="423"/>
      <c r="I40" s="423"/>
      <c r="J40" s="424"/>
      <c r="K40" s="425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6"/>
      <c r="AA40" s="422"/>
      <c r="AB40" s="424"/>
      <c r="AC40" s="379"/>
    </row>
    <row r="41" customFormat="false" ht="14.25" hidden="false" customHeight="false" outlineLevel="0" collapsed="false">
      <c r="A41" s="325"/>
      <c r="B41" s="420"/>
      <c r="C41" s="421"/>
      <c r="D41" s="152"/>
      <c r="E41" s="422"/>
      <c r="F41" s="423"/>
      <c r="G41" s="423"/>
      <c r="H41" s="423"/>
      <c r="I41" s="423"/>
      <c r="J41" s="424"/>
      <c r="K41" s="425"/>
      <c r="L41" s="423"/>
      <c r="M41" s="423"/>
      <c r="N41" s="423"/>
      <c r="O41" s="423"/>
      <c r="P41" s="423"/>
      <c r="Q41" s="423"/>
      <c r="R41" s="423"/>
      <c r="S41" s="423"/>
      <c r="T41" s="423"/>
      <c r="U41" s="423"/>
      <c r="V41" s="423"/>
      <c r="W41" s="423"/>
      <c r="X41" s="423"/>
      <c r="Y41" s="423"/>
      <c r="Z41" s="426"/>
      <c r="AA41" s="422"/>
      <c r="AB41" s="424"/>
      <c r="AC41" s="379"/>
    </row>
    <row r="42" customFormat="false" ht="14.25" hidden="false" customHeight="false" outlineLevel="0" collapsed="false">
      <c r="A42" s="325"/>
      <c r="B42" s="420"/>
      <c r="C42" s="421"/>
      <c r="D42" s="152"/>
      <c r="E42" s="422"/>
      <c r="F42" s="423"/>
      <c r="G42" s="423"/>
      <c r="H42" s="423"/>
      <c r="I42" s="423"/>
      <c r="J42" s="424"/>
      <c r="K42" s="425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3"/>
      <c r="W42" s="423"/>
      <c r="X42" s="423"/>
      <c r="Y42" s="423"/>
      <c r="Z42" s="426"/>
      <c r="AA42" s="422"/>
      <c r="AB42" s="424"/>
      <c r="AC42" s="379"/>
    </row>
    <row r="43" customFormat="false" ht="14.25" hidden="false" customHeight="false" outlineLevel="0" collapsed="false">
      <c r="A43" s="325"/>
      <c r="B43" s="420"/>
      <c r="C43" s="421"/>
      <c r="D43" s="152"/>
      <c r="E43" s="422"/>
      <c r="F43" s="423"/>
      <c r="G43" s="423"/>
      <c r="H43" s="423"/>
      <c r="I43" s="423"/>
      <c r="J43" s="424"/>
      <c r="K43" s="425"/>
      <c r="L43" s="423"/>
      <c r="M43" s="423"/>
      <c r="N43" s="423"/>
      <c r="O43" s="423"/>
      <c r="P43" s="423"/>
      <c r="Q43" s="423"/>
      <c r="R43" s="423"/>
      <c r="S43" s="423"/>
      <c r="T43" s="423"/>
      <c r="U43" s="423"/>
      <c r="V43" s="423"/>
      <c r="W43" s="423"/>
      <c r="X43" s="423"/>
      <c r="Y43" s="423"/>
      <c r="Z43" s="426"/>
      <c r="AA43" s="422"/>
      <c r="AB43" s="424"/>
      <c r="AC43" s="379"/>
    </row>
    <row r="44" customFormat="false" ht="14.25" hidden="false" customHeight="false" outlineLevel="0" collapsed="false">
      <c r="A44" s="325"/>
      <c r="B44" s="420"/>
      <c r="C44" s="421"/>
      <c r="D44" s="152"/>
      <c r="E44" s="422"/>
      <c r="F44" s="423"/>
      <c r="G44" s="423"/>
      <c r="H44" s="423"/>
      <c r="I44" s="423"/>
      <c r="J44" s="424"/>
      <c r="K44" s="425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6"/>
      <c r="AA44" s="422"/>
      <c r="AB44" s="424"/>
      <c r="AC44" s="379"/>
    </row>
    <row r="45" customFormat="false" ht="14.25" hidden="false" customHeight="false" outlineLevel="0" collapsed="false">
      <c r="A45" s="325"/>
      <c r="B45" s="427"/>
      <c r="C45" s="428"/>
      <c r="D45" s="152"/>
      <c r="E45" s="422"/>
      <c r="F45" s="423"/>
      <c r="G45" s="423"/>
      <c r="H45" s="423"/>
      <c r="I45" s="423"/>
      <c r="J45" s="424"/>
      <c r="K45" s="425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6"/>
      <c r="AA45" s="422"/>
      <c r="AB45" s="424"/>
      <c r="AC45" s="379"/>
    </row>
    <row r="46" customFormat="false" ht="14.25" hidden="false" customHeight="false" outlineLevel="0" collapsed="false">
      <c r="A46" s="325"/>
      <c r="B46" s="427"/>
      <c r="C46" s="428"/>
      <c r="D46" s="152"/>
      <c r="E46" s="422"/>
      <c r="F46" s="423"/>
      <c r="G46" s="423"/>
      <c r="H46" s="423"/>
      <c r="I46" s="423"/>
      <c r="J46" s="424"/>
      <c r="K46" s="425"/>
      <c r="L46" s="423"/>
      <c r="M46" s="423"/>
      <c r="N46" s="423"/>
      <c r="O46" s="423"/>
      <c r="P46" s="423"/>
      <c r="Q46" s="423"/>
      <c r="R46" s="423"/>
      <c r="S46" s="423"/>
      <c r="T46" s="423"/>
      <c r="U46" s="423"/>
      <c r="V46" s="423"/>
      <c r="W46" s="423"/>
      <c r="X46" s="423"/>
      <c r="Y46" s="423"/>
      <c r="Z46" s="426"/>
      <c r="AA46" s="422"/>
      <c r="AB46" s="424"/>
      <c r="AC46" s="379"/>
    </row>
    <row r="47" customFormat="false" ht="15" hidden="false" customHeight="false" outlineLevel="0" collapsed="false">
      <c r="A47" s="406"/>
      <c r="B47" s="429"/>
      <c r="C47" s="430"/>
      <c r="D47" s="178"/>
      <c r="E47" s="431"/>
      <c r="F47" s="432"/>
      <c r="G47" s="432"/>
      <c r="H47" s="432"/>
      <c r="I47" s="432"/>
      <c r="J47" s="433"/>
      <c r="K47" s="434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5"/>
      <c r="AA47" s="431"/>
      <c r="AB47" s="433"/>
      <c r="AC47" s="396"/>
    </row>
    <row r="48" customFormat="false" ht="14.25" hidden="false" customHeight="false" outlineLevel="0" collapsed="false">
      <c r="A48" s="325"/>
      <c r="B48" s="420"/>
      <c r="C48" s="421"/>
      <c r="D48" s="145"/>
      <c r="E48" s="436"/>
      <c r="F48" s="437"/>
      <c r="G48" s="437"/>
      <c r="H48" s="437"/>
      <c r="I48" s="437"/>
      <c r="J48" s="438"/>
      <c r="K48" s="439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40"/>
      <c r="AA48" s="436"/>
      <c r="AB48" s="437"/>
      <c r="AC48" s="403"/>
    </row>
    <row r="49" customFormat="false" ht="14.25" hidden="false" customHeight="false" outlineLevel="0" collapsed="false">
      <c r="A49" s="388"/>
      <c r="B49" s="420"/>
      <c r="C49" s="421"/>
      <c r="D49" s="145"/>
      <c r="E49" s="441"/>
      <c r="F49" s="442"/>
      <c r="G49" s="442"/>
      <c r="H49" s="442"/>
      <c r="I49" s="442"/>
      <c r="J49" s="443"/>
      <c r="K49" s="444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5"/>
      <c r="AA49" s="441"/>
      <c r="AB49" s="442"/>
      <c r="AC49" s="379"/>
    </row>
    <row r="50" customFormat="false" ht="15" hidden="false" customHeight="false" outlineLevel="0" collapsed="false">
      <c r="A50" s="406"/>
      <c r="B50" s="429"/>
      <c r="C50" s="430"/>
      <c r="D50" s="152"/>
      <c r="E50" s="441"/>
      <c r="F50" s="442"/>
      <c r="G50" s="442"/>
      <c r="H50" s="442"/>
      <c r="I50" s="442"/>
      <c r="J50" s="443"/>
      <c r="K50" s="444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5"/>
      <c r="AA50" s="441"/>
      <c r="AB50" s="442"/>
      <c r="AC50" s="396"/>
      <c r="AD50" s="303"/>
      <c r="AE50" s="303"/>
      <c r="AF50" s="303"/>
      <c r="AG50" s="303"/>
      <c r="AH50" s="303"/>
      <c r="AI50" s="303"/>
      <c r="AJ50" s="303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/>
      <c r="AV50" s="303"/>
      <c r="AW50" s="303"/>
      <c r="AX50" s="303"/>
      <c r="AY50" s="303"/>
      <c r="AZ50" s="303"/>
      <c r="BA50" s="303"/>
      <c r="BB50" s="303"/>
      <c r="BC50" s="303"/>
      <c r="BD50" s="303"/>
      <c r="BE50" s="303"/>
      <c r="BF50" s="303"/>
      <c r="BG50" s="303"/>
      <c r="BH50" s="303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303"/>
      <c r="FL50" s="303"/>
      <c r="FM50" s="303"/>
      <c r="FN50" s="303"/>
      <c r="FO50" s="303"/>
      <c r="FP50" s="303"/>
      <c r="FQ50" s="303"/>
      <c r="FR50" s="303"/>
      <c r="FS50" s="303"/>
      <c r="FT50" s="303"/>
      <c r="FU50" s="303"/>
      <c r="FV50" s="303"/>
      <c r="FW50" s="303"/>
      <c r="FX50" s="303"/>
      <c r="FY50" s="303"/>
      <c r="FZ50" s="303"/>
      <c r="GA50" s="303"/>
      <c r="GB50" s="303"/>
      <c r="GC50" s="303"/>
      <c r="GD50" s="303"/>
      <c r="GE50" s="303"/>
      <c r="GF50" s="303"/>
      <c r="GG50" s="303"/>
      <c r="GH50" s="303"/>
      <c r="GI50" s="303"/>
      <c r="GJ50" s="303"/>
      <c r="GK50" s="303"/>
      <c r="GL50" s="303"/>
      <c r="GM50" s="303"/>
      <c r="GN50" s="303"/>
      <c r="GO50" s="303"/>
      <c r="GP50" s="303"/>
      <c r="GQ50" s="303"/>
      <c r="GR50" s="303"/>
      <c r="GS50" s="303"/>
      <c r="GT50" s="303"/>
      <c r="GU50" s="303"/>
      <c r="GV50" s="303"/>
      <c r="GW50" s="303"/>
      <c r="GX50" s="303"/>
      <c r="GY50" s="303"/>
      <c r="GZ50" s="303"/>
      <c r="HA50" s="303"/>
      <c r="HB50" s="303"/>
      <c r="HC50" s="303"/>
      <c r="HD50" s="303"/>
      <c r="HE50" s="303"/>
      <c r="HF50" s="303"/>
      <c r="HG50" s="303"/>
      <c r="HH50" s="303"/>
      <c r="HI50" s="303"/>
      <c r="HJ50" s="303"/>
      <c r="HK50" s="303"/>
      <c r="HL50" s="303"/>
      <c r="HM50" s="303"/>
      <c r="HN50" s="303"/>
      <c r="HO50" s="303"/>
      <c r="HP50" s="303"/>
      <c r="HQ50" s="303"/>
      <c r="HR50" s="303"/>
      <c r="HS50" s="303"/>
      <c r="HT50" s="303"/>
      <c r="HU50" s="303"/>
      <c r="HV50" s="303"/>
      <c r="HW50" s="303"/>
      <c r="HX50" s="303"/>
      <c r="HY50" s="303"/>
      <c r="HZ50" s="303"/>
      <c r="IA50" s="303"/>
      <c r="IB50" s="303"/>
      <c r="IC50" s="303"/>
      <c r="ID50" s="303"/>
      <c r="IE50" s="303"/>
      <c r="IF50" s="303"/>
      <c r="IG50" s="303"/>
      <c r="IH50" s="303"/>
      <c r="II50" s="303"/>
      <c r="IJ50" s="303"/>
      <c r="IK50" s="303"/>
      <c r="IL50" s="303"/>
      <c r="IM50" s="303"/>
      <c r="IN50" s="303"/>
      <c r="IO50" s="303"/>
      <c r="IP50" s="303"/>
      <c r="IQ50" s="303"/>
      <c r="IR50" s="303"/>
      <c r="IS50" s="303"/>
      <c r="IT50" s="303"/>
      <c r="IU50" s="303"/>
      <c r="IV50" s="303"/>
      <c r="IW50" s="303"/>
    </row>
    <row r="51" customFormat="false" ht="15" hidden="false" customHeight="false" outlineLevel="0" collapsed="false">
      <c r="A51" s="446"/>
      <c r="B51" s="447"/>
      <c r="C51" s="447"/>
      <c r="D51" s="448"/>
      <c r="E51" s="449"/>
      <c r="F51" s="450"/>
      <c r="G51" s="450"/>
      <c r="H51" s="450"/>
      <c r="I51" s="450"/>
      <c r="J51" s="451"/>
      <c r="K51" s="452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3"/>
      <c r="AA51" s="449"/>
      <c r="AB51" s="450"/>
      <c r="AC51" s="454"/>
    </row>
    <row r="52" customFormat="false" ht="15" hidden="false" customHeight="false" outlineLevel="0" collapsed="false">
      <c r="A52" s="455"/>
      <c r="B52" s="456"/>
      <c r="C52" s="456"/>
      <c r="D52" s="128"/>
      <c r="E52" s="457"/>
      <c r="F52" s="458"/>
      <c r="G52" s="458"/>
      <c r="H52" s="458"/>
      <c r="I52" s="458"/>
      <c r="J52" s="459"/>
      <c r="K52" s="460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61"/>
      <c r="AA52" s="457"/>
      <c r="AB52" s="458"/>
      <c r="AC52" s="462"/>
    </row>
    <row r="53" customFormat="false" ht="14.25" hidden="false" customHeight="false" outlineLevel="0" collapsed="false">
      <c r="A53" s="303"/>
      <c r="B53" s="297"/>
      <c r="C53" s="297"/>
      <c r="D53" s="35"/>
      <c r="E53" s="463"/>
      <c r="F53" s="210"/>
      <c r="G53" s="210"/>
      <c r="H53" s="210"/>
      <c r="I53" s="210"/>
      <c r="J53" s="464"/>
      <c r="K53" s="209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1"/>
      <c r="AA53" s="463"/>
      <c r="AB53" s="210"/>
      <c r="AC53" s="465"/>
    </row>
    <row r="54" customFormat="false" ht="14.25" hidden="false" customHeight="false" outlineLevel="0" collapsed="false">
      <c r="A54" s="303"/>
      <c r="B54" s="297"/>
      <c r="C54" s="297"/>
      <c r="D54" s="35"/>
      <c r="E54" s="463"/>
      <c r="F54" s="210"/>
      <c r="G54" s="210"/>
      <c r="H54" s="210"/>
      <c r="I54" s="210"/>
      <c r="J54" s="464"/>
      <c r="K54" s="209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1"/>
      <c r="AA54" s="463"/>
      <c r="AB54" s="210"/>
      <c r="AC54" s="465"/>
    </row>
    <row r="55" customFormat="false" ht="14.25" hidden="false" customHeight="false" outlineLevel="0" collapsed="false">
      <c r="A55" s="303"/>
      <c r="B55" s="297"/>
      <c r="C55" s="297"/>
      <c r="D55" s="35"/>
      <c r="E55" s="463"/>
      <c r="F55" s="210"/>
      <c r="G55" s="210"/>
      <c r="H55" s="210"/>
      <c r="I55" s="210"/>
      <c r="J55" s="464"/>
      <c r="K55" s="209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1"/>
      <c r="AA55" s="463"/>
      <c r="AB55" s="210"/>
      <c r="AC55" s="465"/>
    </row>
    <row r="56" customFormat="false" ht="15.75" hidden="false" customHeight="false" outlineLevel="0" collapsed="false">
      <c r="A56" s="303"/>
      <c r="B56" s="297"/>
      <c r="C56" s="297"/>
      <c r="D56" s="38"/>
      <c r="E56" s="39"/>
      <c r="F56" s="40"/>
      <c r="G56" s="40"/>
      <c r="H56" s="40"/>
      <c r="I56" s="40"/>
      <c r="J56" s="41"/>
      <c r="K56" s="42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3"/>
      <c r="AA56" s="39"/>
      <c r="AB56" s="40"/>
      <c r="AC56" s="309"/>
      <c r="AD56" s="307"/>
      <c r="AE56" s="308"/>
      <c r="AF56" s="308"/>
      <c r="AG56" s="307"/>
      <c r="AH56" s="308"/>
      <c r="AI56" s="308"/>
      <c r="AJ56" s="307"/>
      <c r="AK56" s="307"/>
      <c r="AL56" s="307"/>
      <c r="AM56" s="307"/>
      <c r="AN56" s="307"/>
      <c r="AO56" s="307"/>
      <c r="AP56" s="307"/>
      <c r="AQ56" s="307"/>
      <c r="AR56" s="307"/>
      <c r="AS56" s="307"/>
      <c r="AT56" s="307"/>
      <c r="AU56" s="307"/>
      <c r="AV56" s="307"/>
      <c r="AW56" s="307"/>
      <c r="AX56" s="307"/>
      <c r="AY56" s="324"/>
      <c r="AZ56" s="324"/>
      <c r="BA56" s="307"/>
      <c r="BB56" s="307"/>
    </row>
    <row r="57" customFormat="false" ht="19.5" hidden="false" customHeight="false" outlineLevel="0" collapsed="false">
      <c r="A57" s="372"/>
      <c r="B57" s="466"/>
      <c r="C57" s="314"/>
      <c r="D57" s="52"/>
      <c r="E57" s="319"/>
      <c r="F57" s="316"/>
      <c r="G57" s="316"/>
      <c r="H57" s="316"/>
      <c r="I57" s="316"/>
      <c r="J57" s="317"/>
      <c r="K57" s="315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8"/>
      <c r="AA57" s="319"/>
      <c r="AB57" s="318"/>
      <c r="AC57" s="320"/>
      <c r="AD57" s="305"/>
      <c r="AE57" s="309"/>
      <c r="AF57" s="309"/>
      <c r="AG57" s="305"/>
      <c r="AH57" s="309"/>
      <c r="AI57" s="309"/>
      <c r="AJ57" s="305"/>
      <c r="AK57" s="305"/>
      <c r="AL57" s="305"/>
      <c r="AM57" s="305"/>
      <c r="AN57" s="305"/>
      <c r="AO57" s="305"/>
      <c r="AP57" s="305"/>
      <c r="AQ57" s="305"/>
      <c r="AR57" s="305"/>
      <c r="AS57" s="305"/>
      <c r="AT57" s="305"/>
      <c r="AU57" s="305"/>
      <c r="AV57" s="305"/>
      <c r="AW57" s="305"/>
      <c r="AX57" s="305"/>
      <c r="AY57" s="324"/>
      <c r="AZ57" s="324"/>
      <c r="BA57" s="467"/>
      <c r="BB57" s="305"/>
    </row>
    <row r="58" customFormat="false" ht="15" hidden="false" customHeight="false" outlineLevel="0" collapsed="false">
      <c r="A58" s="388"/>
      <c r="B58" s="215"/>
      <c r="C58" s="468"/>
      <c r="D58" s="73"/>
      <c r="E58" s="340"/>
      <c r="F58" s="337"/>
      <c r="G58" s="337"/>
      <c r="H58" s="337"/>
      <c r="I58" s="337"/>
      <c r="J58" s="338"/>
      <c r="K58" s="336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9"/>
      <c r="AA58" s="340"/>
      <c r="AB58" s="339"/>
      <c r="AC58" s="332"/>
      <c r="AD58" s="321"/>
      <c r="AE58" s="322"/>
      <c r="AF58" s="322"/>
      <c r="AG58" s="322"/>
      <c r="AH58" s="323"/>
      <c r="AI58" s="323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</row>
    <row r="59" customFormat="false" ht="14.25" hidden="false" customHeight="false" outlineLevel="0" collapsed="false">
      <c r="A59" s="325"/>
      <c r="B59" s="81"/>
      <c r="C59" s="89"/>
      <c r="D59" s="82"/>
      <c r="E59" s="349"/>
      <c r="F59" s="346"/>
      <c r="G59" s="346"/>
      <c r="H59" s="346"/>
      <c r="I59" s="346"/>
      <c r="J59" s="347"/>
      <c r="K59" s="345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8"/>
      <c r="AA59" s="349"/>
      <c r="AB59" s="348"/>
      <c r="AC59" s="332"/>
      <c r="AD59" s="321"/>
      <c r="AE59" s="333"/>
      <c r="AF59" s="333"/>
      <c r="AG59" s="333"/>
      <c r="AH59" s="334"/>
      <c r="AI59" s="334"/>
      <c r="AJ59" s="324"/>
      <c r="AK59" s="324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</row>
    <row r="60" customFormat="false" ht="15.75" hidden="false" customHeight="false" outlineLevel="0" collapsed="false">
      <c r="A60" s="325"/>
      <c r="B60" s="96"/>
      <c r="C60" s="96"/>
      <c r="D60" s="97"/>
      <c r="E60" s="364"/>
      <c r="F60" s="361"/>
      <c r="G60" s="361"/>
      <c r="H60" s="361"/>
      <c r="I60" s="361"/>
      <c r="J60" s="362"/>
      <c r="K60" s="360"/>
      <c r="L60" s="361"/>
      <c r="M60" s="361"/>
      <c r="N60" s="361"/>
      <c r="O60" s="361"/>
      <c r="P60" s="361"/>
      <c r="Q60" s="361"/>
      <c r="R60" s="361"/>
      <c r="S60" s="361"/>
      <c r="T60" s="361"/>
      <c r="U60" s="361"/>
      <c r="V60" s="361"/>
      <c r="W60" s="361"/>
      <c r="X60" s="361"/>
      <c r="Y60" s="361"/>
      <c r="Z60" s="363"/>
      <c r="AA60" s="364"/>
      <c r="AB60" s="363"/>
      <c r="AC60" s="350"/>
      <c r="AD60" s="321"/>
      <c r="AE60" s="333"/>
      <c r="AF60" s="333"/>
      <c r="AG60" s="333"/>
      <c r="AH60" s="334"/>
      <c r="AI60" s="334"/>
      <c r="AJ60" s="307"/>
      <c r="AK60" s="341"/>
      <c r="AL60" s="307"/>
      <c r="AM60" s="307"/>
      <c r="AN60" s="307"/>
      <c r="AO60" s="307"/>
      <c r="AP60" s="307"/>
      <c r="AQ60" s="307"/>
      <c r="AR60" s="307"/>
      <c r="AS60" s="307"/>
      <c r="AT60" s="307"/>
      <c r="AU60" s="307"/>
      <c r="AV60" s="307"/>
      <c r="AW60" s="307"/>
      <c r="AX60" s="307"/>
      <c r="AY60" s="307"/>
      <c r="AZ60" s="307"/>
      <c r="BA60" s="324"/>
      <c r="BB60" s="324"/>
    </row>
    <row r="61" customFormat="false" ht="15" hidden="false" customHeight="false" outlineLevel="0" collapsed="false">
      <c r="A61" s="103"/>
      <c r="B61" s="229"/>
      <c r="C61" s="365"/>
      <c r="D61" s="105"/>
      <c r="E61" s="106"/>
      <c r="F61" s="107"/>
      <c r="G61" s="107"/>
      <c r="H61" s="107"/>
      <c r="I61" s="107"/>
      <c r="J61" s="110"/>
      <c r="K61" s="106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8"/>
      <c r="AA61" s="109"/>
      <c r="AB61" s="108"/>
      <c r="AC61" s="350"/>
      <c r="AD61" s="321"/>
      <c r="AE61" s="333"/>
      <c r="AF61" s="333"/>
      <c r="AG61" s="333"/>
      <c r="AH61" s="334"/>
      <c r="AI61" s="334"/>
      <c r="AJ61" s="324"/>
      <c r="AK61" s="324"/>
      <c r="AL61" s="324"/>
      <c r="AM61" s="324"/>
      <c r="AN61" s="324"/>
      <c r="AO61" s="324"/>
      <c r="AP61" s="324"/>
      <c r="AQ61" s="324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</row>
    <row r="62" customFormat="false" ht="15" hidden="false" customHeight="false" outlineLevel="0" collapsed="false">
      <c r="A62" s="111"/>
      <c r="B62" s="229"/>
      <c r="C62" s="365"/>
      <c r="D62" s="105"/>
      <c r="E62" s="106"/>
      <c r="F62" s="107"/>
      <c r="G62" s="107"/>
      <c r="H62" s="107"/>
      <c r="I62" s="107"/>
      <c r="J62" s="110"/>
      <c r="K62" s="106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8"/>
      <c r="AA62" s="109"/>
      <c r="AB62" s="108"/>
      <c r="AC62" s="350"/>
      <c r="AD62" s="321"/>
      <c r="AE62" s="333"/>
      <c r="AF62" s="333"/>
      <c r="AG62" s="333"/>
      <c r="AH62" s="334"/>
      <c r="AI62" s="33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</row>
    <row r="63" customFormat="false" ht="15" hidden="false" customHeight="false" outlineLevel="0" collapsed="false">
      <c r="A63" s="112"/>
      <c r="B63" s="222"/>
      <c r="C63" s="365"/>
      <c r="D63" s="223"/>
      <c r="E63" s="366"/>
      <c r="F63" s="367"/>
      <c r="G63" s="367"/>
      <c r="H63" s="367"/>
      <c r="I63" s="367"/>
      <c r="J63" s="368"/>
      <c r="K63" s="366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9"/>
      <c r="AA63" s="370"/>
      <c r="AB63" s="369"/>
      <c r="AC63" s="371"/>
      <c r="AD63" s="321"/>
      <c r="AE63" s="333"/>
      <c r="AF63" s="333"/>
      <c r="AG63" s="333"/>
      <c r="AH63" s="334"/>
      <c r="AI63" s="334"/>
      <c r="AJ63" s="324"/>
      <c r="AK63" s="324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</row>
    <row r="64" customFormat="false" ht="14.25" hidden="false" customHeight="false" outlineLevel="0" collapsed="false">
      <c r="A64" s="372"/>
      <c r="B64" s="373"/>
      <c r="C64" s="374"/>
      <c r="D64" s="469"/>
      <c r="E64" s="376"/>
      <c r="F64" s="377"/>
      <c r="G64" s="377"/>
      <c r="H64" s="377"/>
      <c r="I64" s="377"/>
      <c r="J64" s="378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78"/>
      <c r="AA64" s="386"/>
      <c r="AB64" s="383"/>
      <c r="AC64" s="379"/>
      <c r="AD64" s="321"/>
      <c r="AE64" s="333"/>
      <c r="AF64" s="333"/>
      <c r="AG64" s="333"/>
      <c r="AH64" s="334"/>
      <c r="AI64" s="33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</row>
    <row r="65" customFormat="false" ht="14.25" hidden="false" customHeight="false" outlineLevel="0" collapsed="false">
      <c r="A65" s="325"/>
      <c r="B65" s="380"/>
      <c r="C65" s="381"/>
      <c r="D65" s="375"/>
      <c r="E65" s="382"/>
      <c r="F65" s="383"/>
      <c r="G65" s="383"/>
      <c r="H65" s="383"/>
      <c r="I65" s="383"/>
      <c r="J65" s="384"/>
      <c r="K65" s="382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6"/>
      <c r="AB65" s="383"/>
      <c r="AC65" s="379"/>
      <c r="AD65" s="321"/>
      <c r="AE65" s="333"/>
      <c r="AF65" s="333"/>
      <c r="AG65" s="333"/>
      <c r="AH65" s="334"/>
      <c r="AI65" s="33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</row>
    <row r="66" customFormat="false" ht="14.25" hidden="false" customHeight="false" outlineLevel="0" collapsed="false">
      <c r="A66" s="325"/>
      <c r="B66" s="380"/>
      <c r="C66" s="381"/>
      <c r="D66" s="375"/>
      <c r="E66" s="400"/>
      <c r="F66" s="401"/>
      <c r="G66" s="401"/>
      <c r="H66" s="401"/>
      <c r="I66" s="401"/>
      <c r="J66" s="402"/>
      <c r="K66" s="400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2"/>
      <c r="AA66" s="470"/>
      <c r="AB66" s="402"/>
      <c r="AC66" s="379"/>
      <c r="AD66" s="321"/>
      <c r="AE66" s="333"/>
      <c r="AF66" s="333"/>
      <c r="AG66" s="333"/>
      <c r="AH66" s="334"/>
      <c r="AI66" s="334"/>
      <c r="AJ66" s="324"/>
      <c r="AK66" s="324"/>
      <c r="AL66" s="324"/>
      <c r="AM66" s="324"/>
      <c r="AN66" s="324"/>
      <c r="AO66" s="324"/>
      <c r="AP66" s="324"/>
      <c r="AQ66" s="324"/>
      <c r="AR66" s="324"/>
      <c r="AS66" s="324"/>
      <c r="AT66" s="324"/>
      <c r="AU66" s="324"/>
      <c r="AV66" s="324"/>
      <c r="AW66" s="324"/>
      <c r="AX66" s="324"/>
      <c r="AY66" s="324"/>
      <c r="AZ66" s="324"/>
      <c r="BA66" s="324"/>
      <c r="BB66" s="324"/>
    </row>
    <row r="67" customFormat="false" ht="14.25" hidden="false" customHeight="false" outlineLevel="0" collapsed="false">
      <c r="A67" s="325"/>
      <c r="B67" s="380"/>
      <c r="C67" s="381"/>
      <c r="D67" s="375"/>
      <c r="E67" s="382"/>
      <c r="F67" s="386"/>
      <c r="G67" s="386"/>
      <c r="H67" s="386"/>
      <c r="I67" s="386"/>
      <c r="J67" s="387"/>
      <c r="K67" s="382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4"/>
      <c r="AA67" s="386"/>
      <c r="AB67" s="384"/>
      <c r="AC67" s="379"/>
      <c r="AD67" s="321"/>
      <c r="AE67" s="333"/>
      <c r="AF67" s="333"/>
      <c r="AG67" s="333"/>
      <c r="AH67" s="334"/>
      <c r="AI67" s="334"/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4"/>
      <c r="AW67" s="324"/>
      <c r="AX67" s="324"/>
      <c r="AY67" s="324"/>
      <c r="AZ67" s="324"/>
      <c r="BA67" s="324"/>
      <c r="BB67" s="324"/>
    </row>
    <row r="68" customFormat="false" ht="14.25" hidden="false" customHeight="false" outlineLevel="0" collapsed="false">
      <c r="A68" s="325"/>
      <c r="B68" s="380"/>
      <c r="C68" s="381"/>
      <c r="D68" s="375"/>
      <c r="E68" s="382"/>
      <c r="F68" s="386"/>
      <c r="G68" s="386"/>
      <c r="H68" s="386"/>
      <c r="I68" s="386"/>
      <c r="J68" s="387"/>
      <c r="K68" s="382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384"/>
      <c r="AA68" s="386"/>
      <c r="AB68" s="387"/>
      <c r="AC68" s="379"/>
      <c r="AD68" s="321"/>
      <c r="AE68" s="333"/>
      <c r="AF68" s="333"/>
      <c r="AG68" s="333"/>
      <c r="AH68" s="334"/>
      <c r="AI68" s="334"/>
      <c r="AJ68" s="324"/>
      <c r="AK68" s="324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4"/>
      <c r="AW68" s="324"/>
      <c r="AX68" s="324"/>
      <c r="AY68" s="324"/>
      <c r="AZ68" s="324"/>
      <c r="BA68" s="324"/>
      <c r="BB68" s="324"/>
    </row>
    <row r="69" customFormat="false" ht="14.25" hidden="false" customHeight="false" outlineLevel="0" collapsed="false">
      <c r="A69" s="325"/>
      <c r="B69" s="380"/>
      <c r="C69" s="381"/>
      <c r="D69" s="375"/>
      <c r="E69" s="382"/>
      <c r="F69" s="383"/>
      <c r="G69" s="383"/>
      <c r="H69" s="383"/>
      <c r="I69" s="383"/>
      <c r="J69" s="384"/>
      <c r="K69" s="382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384"/>
      <c r="AA69" s="386"/>
      <c r="AB69" s="384"/>
      <c r="AC69" s="379"/>
      <c r="AD69" s="321"/>
      <c r="AE69" s="333"/>
      <c r="AF69" s="333"/>
      <c r="AG69" s="333"/>
      <c r="AH69" s="334"/>
      <c r="AI69" s="334"/>
      <c r="AJ69" s="385"/>
      <c r="AK69" s="324"/>
      <c r="AL69" s="324"/>
      <c r="AM69" s="324"/>
      <c r="AN69" s="324"/>
      <c r="AO69" s="385"/>
      <c r="AP69" s="324"/>
      <c r="AQ69" s="324"/>
      <c r="AR69" s="324"/>
      <c r="AS69" s="324"/>
      <c r="AT69" s="324"/>
      <c r="AU69" s="324"/>
      <c r="AV69" s="324"/>
      <c r="AW69" s="324"/>
      <c r="AX69" s="324"/>
      <c r="AY69" s="324"/>
      <c r="AZ69" s="324"/>
      <c r="BA69" s="324"/>
      <c r="BB69" s="324"/>
    </row>
    <row r="70" customFormat="false" ht="14.25" hidden="false" customHeight="false" outlineLevel="0" collapsed="false">
      <c r="A70" s="325"/>
      <c r="B70" s="380"/>
      <c r="C70" s="381"/>
      <c r="D70" s="375"/>
      <c r="E70" s="382"/>
      <c r="F70" s="383"/>
      <c r="G70" s="383"/>
      <c r="H70" s="383"/>
      <c r="I70" s="383"/>
      <c r="J70" s="384"/>
      <c r="K70" s="382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4"/>
      <c r="AA70" s="386"/>
      <c r="AB70" s="384"/>
      <c r="AC70" s="379"/>
      <c r="AD70" s="321"/>
      <c r="AE70" s="333"/>
      <c r="AF70" s="333"/>
      <c r="AG70" s="333"/>
      <c r="AH70" s="334"/>
      <c r="AI70" s="334"/>
      <c r="AJ70" s="324"/>
      <c r="AK70" s="324"/>
      <c r="AL70" s="324"/>
      <c r="AM70" s="324"/>
      <c r="AN70" s="324"/>
      <c r="AO70" s="324"/>
      <c r="AP70" s="324"/>
      <c r="AQ70" s="324"/>
      <c r="AR70" s="324"/>
      <c r="AS70" s="324"/>
      <c r="AT70" s="324"/>
      <c r="AU70" s="324"/>
      <c r="AV70" s="324"/>
      <c r="AW70" s="324"/>
      <c r="AX70" s="324"/>
      <c r="AY70" s="324"/>
      <c r="AZ70" s="324"/>
      <c r="BA70" s="324"/>
      <c r="BB70" s="324"/>
    </row>
    <row r="71" customFormat="false" ht="14.25" hidden="false" customHeight="false" outlineLevel="0" collapsed="false">
      <c r="A71" s="325"/>
      <c r="B71" s="380"/>
      <c r="C71" s="381"/>
      <c r="D71" s="375"/>
      <c r="E71" s="382"/>
      <c r="F71" s="383"/>
      <c r="G71" s="383"/>
      <c r="H71" s="383"/>
      <c r="I71" s="383"/>
      <c r="J71" s="384"/>
      <c r="K71" s="382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4"/>
      <c r="AA71" s="386"/>
      <c r="AB71" s="384"/>
      <c r="AC71" s="379"/>
      <c r="AD71" s="321"/>
      <c r="AE71" s="333"/>
      <c r="AF71" s="333"/>
      <c r="AG71" s="333"/>
      <c r="AH71" s="334"/>
      <c r="AI71" s="334"/>
      <c r="AJ71" s="324"/>
      <c r="AK71" s="324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4"/>
      <c r="AW71" s="324"/>
      <c r="AX71" s="324"/>
      <c r="AY71" s="324"/>
      <c r="AZ71" s="324"/>
      <c r="BA71" s="324"/>
      <c r="BB71" s="324"/>
    </row>
    <row r="72" customFormat="false" ht="14.25" hidden="false" customHeight="false" outlineLevel="0" collapsed="false">
      <c r="A72" s="388"/>
      <c r="B72" s="380"/>
      <c r="C72" s="381"/>
      <c r="D72" s="375"/>
      <c r="E72" s="382"/>
      <c r="F72" s="383"/>
      <c r="G72" s="383"/>
      <c r="H72" s="383"/>
      <c r="I72" s="383"/>
      <c r="J72" s="384"/>
      <c r="K72" s="382"/>
      <c r="L72" s="383"/>
      <c r="M72" s="383"/>
      <c r="N72" s="383"/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4"/>
      <c r="AA72" s="386"/>
      <c r="AB72" s="384"/>
      <c r="AC72" s="379"/>
      <c r="AD72" s="321"/>
      <c r="AE72" s="333"/>
      <c r="AF72" s="333"/>
      <c r="AG72" s="333"/>
      <c r="AH72" s="334"/>
      <c r="AI72" s="334"/>
      <c r="AJ72" s="324"/>
      <c r="AK72" s="324"/>
      <c r="AL72" s="324"/>
      <c r="AM72" s="324"/>
      <c r="AN72" s="324"/>
      <c r="AO72" s="324"/>
      <c r="AP72" s="324"/>
      <c r="AQ72" s="324"/>
      <c r="AR72" s="324"/>
      <c r="AS72" s="324"/>
      <c r="AT72" s="324"/>
      <c r="AU72" s="324"/>
      <c r="AV72" s="324"/>
      <c r="AW72" s="324"/>
      <c r="AX72" s="324"/>
      <c r="AY72" s="324"/>
      <c r="AZ72" s="324"/>
      <c r="BA72" s="324"/>
      <c r="BB72" s="324"/>
    </row>
    <row r="73" customFormat="false" ht="14.25" hidden="false" customHeight="false" outlineLevel="0" collapsed="false">
      <c r="A73" s="325"/>
      <c r="B73" s="380"/>
      <c r="C73" s="381"/>
      <c r="D73" s="375"/>
      <c r="E73" s="382"/>
      <c r="F73" s="383"/>
      <c r="G73" s="383"/>
      <c r="H73" s="383"/>
      <c r="I73" s="383"/>
      <c r="J73" s="384"/>
      <c r="K73" s="382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384"/>
      <c r="AA73" s="386"/>
      <c r="AB73" s="384"/>
      <c r="AC73" s="379"/>
      <c r="AD73" s="321"/>
      <c r="AE73" s="333"/>
      <c r="AF73" s="333"/>
      <c r="AG73" s="333"/>
      <c r="AH73" s="334"/>
      <c r="AI73" s="334"/>
      <c r="AJ73" s="324"/>
      <c r="AK73" s="324"/>
      <c r="AL73" s="324"/>
      <c r="AM73" s="324"/>
      <c r="AN73" s="324"/>
      <c r="AO73" s="324"/>
      <c r="AP73" s="324"/>
      <c r="AQ73" s="324"/>
      <c r="AR73" s="324"/>
      <c r="AS73" s="324"/>
      <c r="AT73" s="324"/>
      <c r="AU73" s="324"/>
      <c r="AV73" s="324"/>
      <c r="AW73" s="324"/>
      <c r="AX73" s="324"/>
      <c r="AY73" s="324"/>
      <c r="AZ73" s="324"/>
      <c r="BA73" s="324"/>
      <c r="BB73" s="324"/>
    </row>
    <row r="74" customFormat="false" ht="14.25" hidden="false" customHeight="false" outlineLevel="0" collapsed="false">
      <c r="A74" s="388"/>
      <c r="B74" s="380"/>
      <c r="C74" s="381"/>
      <c r="D74" s="375"/>
      <c r="E74" s="382"/>
      <c r="F74" s="383"/>
      <c r="G74" s="383"/>
      <c r="H74" s="383"/>
      <c r="I74" s="383"/>
      <c r="J74" s="384"/>
      <c r="K74" s="382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4"/>
      <c r="AA74" s="386"/>
      <c r="AB74" s="384"/>
      <c r="AC74" s="379"/>
      <c r="AD74" s="321"/>
      <c r="AE74" s="333"/>
      <c r="AF74" s="333"/>
      <c r="AG74" s="333"/>
      <c r="AH74" s="334"/>
      <c r="AI74" s="334"/>
      <c r="AJ74" s="324"/>
      <c r="AK74" s="324"/>
      <c r="AL74" s="324"/>
      <c r="AM74" s="324"/>
      <c r="AN74" s="324"/>
      <c r="AO74" s="324"/>
      <c r="AP74" s="324"/>
      <c r="AQ74" s="324"/>
      <c r="AR74" s="324"/>
      <c r="AS74" s="324"/>
      <c r="AT74" s="324"/>
      <c r="AU74" s="324"/>
      <c r="AV74" s="324"/>
      <c r="AW74" s="324"/>
      <c r="AX74" s="324"/>
      <c r="AY74" s="324"/>
      <c r="AZ74" s="324"/>
      <c r="BA74" s="324"/>
      <c r="BB74" s="324"/>
    </row>
    <row r="75" customFormat="false" ht="14.25" hidden="false" customHeight="false" outlineLevel="0" collapsed="false">
      <c r="A75" s="325"/>
      <c r="B75" s="380"/>
      <c r="C75" s="381"/>
      <c r="D75" s="375"/>
      <c r="E75" s="382"/>
      <c r="F75" s="383"/>
      <c r="G75" s="383"/>
      <c r="H75" s="383"/>
      <c r="I75" s="383"/>
      <c r="J75" s="384"/>
      <c r="K75" s="382"/>
      <c r="L75" s="383"/>
      <c r="M75" s="383"/>
      <c r="N75" s="383"/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384"/>
      <c r="AA75" s="386"/>
      <c r="AB75" s="384"/>
      <c r="AC75" s="379"/>
      <c r="AD75" s="321"/>
      <c r="AE75" s="333"/>
      <c r="AF75" s="333"/>
      <c r="AG75" s="333"/>
      <c r="AH75" s="334"/>
      <c r="AI75" s="334"/>
      <c r="AJ75" s="324"/>
      <c r="AK75" s="324"/>
      <c r="AL75" s="324"/>
      <c r="AM75" s="324"/>
      <c r="AN75" s="324"/>
      <c r="AO75" s="324"/>
      <c r="AP75" s="324"/>
      <c r="AQ75" s="324"/>
      <c r="AR75" s="324"/>
      <c r="AS75" s="324"/>
      <c r="AT75" s="324"/>
      <c r="AU75" s="324"/>
      <c r="AV75" s="324"/>
      <c r="AW75" s="324"/>
      <c r="AX75" s="324"/>
      <c r="AY75" s="324"/>
      <c r="AZ75" s="324"/>
      <c r="BA75" s="324"/>
      <c r="BB75" s="324"/>
    </row>
    <row r="76" customFormat="false" ht="14.25" hidden="false" customHeight="false" outlineLevel="0" collapsed="false">
      <c r="A76" s="325"/>
      <c r="B76" s="380"/>
      <c r="C76" s="381"/>
      <c r="D76" s="375"/>
      <c r="E76" s="382"/>
      <c r="F76" s="383"/>
      <c r="G76" s="383"/>
      <c r="H76" s="383"/>
      <c r="I76" s="383"/>
      <c r="J76" s="384"/>
      <c r="K76" s="382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4"/>
      <c r="AA76" s="386"/>
      <c r="AB76" s="384"/>
      <c r="AC76" s="379"/>
      <c r="AD76" s="321"/>
      <c r="AE76" s="333"/>
      <c r="AF76" s="333"/>
      <c r="AG76" s="333"/>
      <c r="AH76" s="334"/>
      <c r="AI76" s="334"/>
      <c r="AJ76" s="324"/>
      <c r="AK76" s="324"/>
      <c r="AL76" s="324"/>
      <c r="AM76" s="324"/>
      <c r="AN76" s="324"/>
      <c r="AO76" s="324"/>
      <c r="AP76" s="324"/>
      <c r="AQ76" s="324"/>
      <c r="AR76" s="324"/>
      <c r="AS76" s="324"/>
      <c r="AT76" s="324"/>
      <c r="AU76" s="324"/>
      <c r="AV76" s="324"/>
      <c r="AW76" s="324"/>
      <c r="AX76" s="324"/>
      <c r="AY76" s="324"/>
      <c r="AZ76" s="324"/>
      <c r="BA76" s="324"/>
      <c r="BB76" s="324"/>
    </row>
    <row r="77" customFormat="false" ht="14.25" hidden="false" customHeight="false" outlineLevel="0" collapsed="false">
      <c r="A77" s="325"/>
      <c r="B77" s="380"/>
      <c r="C77" s="381"/>
      <c r="D77" s="375"/>
      <c r="E77" s="382"/>
      <c r="F77" s="383"/>
      <c r="G77" s="383"/>
      <c r="H77" s="383"/>
      <c r="I77" s="383"/>
      <c r="J77" s="384"/>
      <c r="K77" s="382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4"/>
      <c r="AA77" s="386"/>
      <c r="AB77" s="384"/>
      <c r="AC77" s="379"/>
      <c r="AD77" s="321"/>
      <c r="AE77" s="333"/>
      <c r="AF77" s="333"/>
      <c r="AG77" s="333"/>
      <c r="AH77" s="334"/>
      <c r="AI77" s="334"/>
      <c r="AJ77" s="324"/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4"/>
      <c r="BA77" s="324"/>
      <c r="BB77" s="324"/>
    </row>
    <row r="78" customFormat="false" ht="14.25" hidden="false" customHeight="false" outlineLevel="0" collapsed="false">
      <c r="A78" s="325"/>
      <c r="B78" s="380"/>
      <c r="C78" s="381"/>
      <c r="D78" s="375"/>
      <c r="E78" s="382"/>
      <c r="F78" s="383"/>
      <c r="G78" s="383"/>
      <c r="H78" s="383"/>
      <c r="I78" s="383"/>
      <c r="J78" s="384"/>
      <c r="K78" s="382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4"/>
      <c r="AA78" s="386"/>
      <c r="AB78" s="384"/>
      <c r="AC78" s="379"/>
      <c r="AD78" s="321"/>
      <c r="AE78" s="333"/>
      <c r="AF78" s="333"/>
      <c r="AG78" s="333"/>
      <c r="AH78" s="334"/>
      <c r="AI78" s="334"/>
      <c r="AJ78" s="385"/>
      <c r="AK78" s="324"/>
      <c r="AL78" s="324"/>
      <c r="AM78" s="324"/>
      <c r="AN78" s="324"/>
      <c r="AO78" s="385"/>
      <c r="AP78" s="324"/>
      <c r="AQ78" s="324"/>
      <c r="AR78" s="324"/>
      <c r="AS78" s="324"/>
      <c r="AT78" s="385"/>
      <c r="AU78" s="324"/>
      <c r="AV78" s="324"/>
      <c r="AW78" s="324"/>
      <c r="AX78" s="324"/>
      <c r="AY78" s="324"/>
      <c r="AZ78" s="324"/>
      <c r="BA78" s="324"/>
      <c r="BB78" s="324"/>
    </row>
    <row r="79" customFormat="false" ht="14.25" hidden="false" customHeight="false" outlineLevel="0" collapsed="false">
      <c r="A79" s="325"/>
      <c r="B79" s="380"/>
      <c r="C79" s="381"/>
      <c r="D79" s="375"/>
      <c r="E79" s="382"/>
      <c r="F79" s="383"/>
      <c r="G79" s="383"/>
      <c r="H79" s="383"/>
      <c r="I79" s="383"/>
      <c r="J79" s="384"/>
      <c r="K79" s="382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4"/>
      <c r="AA79" s="386"/>
      <c r="AB79" s="384"/>
      <c r="AC79" s="379"/>
      <c r="AD79" s="321"/>
      <c r="AE79" s="333"/>
      <c r="AF79" s="333"/>
      <c r="AG79" s="333"/>
      <c r="AH79" s="334"/>
      <c r="AI79" s="334"/>
      <c r="AJ79" s="324"/>
      <c r="AK79" s="324"/>
      <c r="AL79" s="324"/>
      <c r="AM79" s="324"/>
      <c r="AN79" s="324"/>
      <c r="AO79" s="324"/>
      <c r="AP79" s="324"/>
      <c r="AQ79" s="324"/>
      <c r="AR79" s="324"/>
      <c r="AS79" s="324"/>
      <c r="AT79" s="324"/>
      <c r="AU79" s="324"/>
      <c r="AV79" s="324"/>
      <c r="AW79" s="324"/>
      <c r="AX79" s="324"/>
      <c r="AY79" s="324"/>
      <c r="AZ79" s="324"/>
      <c r="BA79" s="324"/>
      <c r="BB79" s="324"/>
    </row>
    <row r="80" customFormat="false" ht="15" hidden="false" customHeight="false" outlineLevel="0" collapsed="false">
      <c r="A80" s="406"/>
      <c r="B80" s="407"/>
      <c r="C80" s="408"/>
      <c r="D80" s="471"/>
      <c r="E80" s="393"/>
      <c r="F80" s="394"/>
      <c r="G80" s="394"/>
      <c r="H80" s="394"/>
      <c r="I80" s="394"/>
      <c r="J80" s="395"/>
      <c r="K80" s="393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409"/>
      <c r="AB80" s="395"/>
      <c r="AC80" s="396"/>
      <c r="AD80" s="321"/>
      <c r="AE80" s="333"/>
      <c r="AF80" s="333"/>
      <c r="AG80" s="333"/>
      <c r="AH80" s="334"/>
      <c r="AI80" s="334"/>
      <c r="AJ80" s="324"/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4"/>
      <c r="BA80" s="324"/>
      <c r="BB80" s="324"/>
    </row>
    <row r="81" customFormat="false" ht="15" hidden="false" customHeight="false" outlineLevel="0" collapsed="false">
      <c r="A81" s="372"/>
      <c r="B81" s="373"/>
      <c r="C81" s="397"/>
      <c r="D81" s="120"/>
      <c r="E81" s="398"/>
      <c r="F81" s="377"/>
      <c r="G81" s="377"/>
      <c r="H81" s="377"/>
      <c r="I81" s="377"/>
      <c r="J81" s="399"/>
      <c r="K81" s="400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2"/>
      <c r="AA81" s="398"/>
      <c r="AB81" s="378"/>
      <c r="AC81" s="403"/>
      <c r="AD81" s="321"/>
      <c r="AE81" s="389"/>
      <c r="AF81" s="389"/>
      <c r="AG81" s="389"/>
      <c r="AH81" s="390"/>
      <c r="AI81" s="390"/>
      <c r="AJ81" s="324"/>
      <c r="AK81" s="324"/>
      <c r="AL81" s="324"/>
      <c r="AM81" s="324"/>
      <c r="AN81" s="324"/>
      <c r="AO81" s="324"/>
      <c r="AP81" s="324"/>
      <c r="AQ81" s="324"/>
      <c r="AR81" s="324"/>
      <c r="AS81" s="324"/>
      <c r="AT81" s="324"/>
      <c r="AU81" s="324"/>
      <c r="AV81" s="324"/>
      <c r="AW81" s="324"/>
      <c r="AX81" s="324"/>
      <c r="AY81" s="324"/>
      <c r="AZ81" s="324"/>
      <c r="BA81" s="324"/>
      <c r="BB81" s="324"/>
    </row>
    <row r="82" customFormat="false" ht="14.25" hidden="false" customHeight="false" outlineLevel="0" collapsed="false">
      <c r="A82" s="325"/>
      <c r="B82" s="404"/>
      <c r="C82" s="374"/>
      <c r="D82" s="128"/>
      <c r="E82" s="386"/>
      <c r="F82" s="383"/>
      <c r="G82" s="383"/>
      <c r="H82" s="383"/>
      <c r="I82" s="383"/>
      <c r="J82" s="405"/>
      <c r="K82" s="382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4"/>
      <c r="AA82" s="386"/>
      <c r="AB82" s="384"/>
      <c r="AC82" s="379"/>
      <c r="AJ82" s="324"/>
      <c r="AK82" s="324"/>
      <c r="AL82" s="324"/>
      <c r="AM82" s="324"/>
      <c r="AO82" s="324"/>
      <c r="AP82" s="324"/>
      <c r="AQ82" s="324"/>
      <c r="AR82" s="324"/>
      <c r="AT82" s="324"/>
      <c r="AU82" s="324"/>
      <c r="AV82" s="324"/>
      <c r="AW82" s="324"/>
    </row>
    <row r="83" customFormat="false" ht="14.25" hidden="false" customHeight="false" outlineLevel="0" collapsed="false">
      <c r="A83" s="388"/>
      <c r="B83" s="404"/>
      <c r="C83" s="374"/>
      <c r="D83" s="128"/>
      <c r="E83" s="386"/>
      <c r="F83" s="383"/>
      <c r="G83" s="383"/>
      <c r="H83" s="383"/>
      <c r="I83" s="383"/>
      <c r="J83" s="405"/>
      <c r="K83" s="382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4"/>
      <c r="AA83" s="386"/>
      <c r="AB83" s="384"/>
      <c r="AC83" s="379"/>
      <c r="AJ83" s="324"/>
      <c r="AK83" s="324"/>
      <c r="AL83" s="324"/>
      <c r="AM83" s="324"/>
      <c r="AO83" s="324"/>
      <c r="AP83" s="324"/>
      <c r="AQ83" s="324"/>
      <c r="AR83" s="324"/>
      <c r="AT83" s="324"/>
      <c r="AU83" s="324"/>
      <c r="AV83" s="324"/>
      <c r="AW83" s="324"/>
    </row>
    <row r="84" customFormat="false" ht="14.25" hidden="false" customHeight="false" outlineLevel="0" collapsed="false">
      <c r="A84" s="325"/>
      <c r="B84" s="380"/>
      <c r="C84" s="381"/>
      <c r="D84" s="128"/>
      <c r="E84" s="386"/>
      <c r="F84" s="383"/>
      <c r="G84" s="383"/>
      <c r="H84" s="383"/>
      <c r="I84" s="383"/>
      <c r="J84" s="405"/>
      <c r="K84" s="382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4"/>
      <c r="AA84" s="386"/>
      <c r="AB84" s="384"/>
      <c r="AC84" s="379"/>
      <c r="AJ84" s="324"/>
      <c r="AK84" s="324"/>
      <c r="AL84" s="324"/>
      <c r="AM84" s="324"/>
      <c r="AO84" s="324"/>
      <c r="AP84" s="324"/>
      <c r="AQ84" s="324"/>
      <c r="AR84" s="324"/>
      <c r="AT84" s="324"/>
      <c r="AU84" s="324"/>
      <c r="AV84" s="324"/>
      <c r="AW84" s="324"/>
    </row>
    <row r="85" customFormat="false" ht="15" hidden="false" customHeight="false" outlineLevel="0" collapsed="false">
      <c r="A85" s="406"/>
      <c r="B85" s="407"/>
      <c r="C85" s="408"/>
      <c r="D85" s="137"/>
      <c r="E85" s="409"/>
      <c r="F85" s="394"/>
      <c r="G85" s="394"/>
      <c r="H85" s="394"/>
      <c r="I85" s="394"/>
      <c r="J85" s="410"/>
      <c r="K85" s="411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3"/>
      <c r="AA85" s="409"/>
      <c r="AB85" s="395"/>
      <c r="AC85" s="396"/>
      <c r="AJ85" s="324"/>
      <c r="AK85" s="324"/>
      <c r="AL85" s="324"/>
      <c r="AM85" s="324"/>
      <c r="AO85" s="324"/>
      <c r="AP85" s="324"/>
      <c r="AQ85" s="324"/>
      <c r="AR85" s="324"/>
      <c r="AT85" s="324"/>
      <c r="AU85" s="324"/>
      <c r="AV85" s="324"/>
      <c r="AW85" s="324"/>
    </row>
    <row r="86" customFormat="false" ht="14.25" hidden="false" customHeight="false" outlineLevel="0" collapsed="false">
      <c r="A86" s="372"/>
      <c r="B86" s="414"/>
      <c r="C86" s="415"/>
      <c r="D86" s="152"/>
      <c r="E86" s="417"/>
      <c r="F86" s="417"/>
      <c r="G86" s="417"/>
      <c r="H86" s="417"/>
      <c r="I86" s="417"/>
      <c r="J86" s="472"/>
      <c r="K86" s="416"/>
      <c r="L86" s="473"/>
      <c r="M86" s="473"/>
      <c r="N86" s="473"/>
      <c r="O86" s="473"/>
      <c r="P86" s="473"/>
      <c r="Q86" s="473"/>
      <c r="R86" s="473"/>
      <c r="S86" s="473"/>
      <c r="T86" s="473"/>
      <c r="U86" s="473"/>
      <c r="V86" s="473"/>
      <c r="W86" s="473"/>
      <c r="X86" s="473"/>
      <c r="Y86" s="473"/>
      <c r="Z86" s="474"/>
      <c r="AA86" s="417"/>
      <c r="AB86" s="474"/>
      <c r="AC86" s="403"/>
    </row>
    <row r="87" customFormat="false" ht="14.25" hidden="false" customHeight="false" outlineLevel="0" collapsed="false">
      <c r="A87" s="325"/>
      <c r="B87" s="420"/>
      <c r="C87" s="421"/>
      <c r="D87" s="152"/>
      <c r="E87" s="425"/>
      <c r="F87" s="425"/>
      <c r="G87" s="425"/>
      <c r="H87" s="425"/>
      <c r="I87" s="425"/>
      <c r="J87" s="426"/>
      <c r="K87" s="422"/>
      <c r="L87" s="423"/>
      <c r="M87" s="423"/>
      <c r="N87" s="423"/>
      <c r="O87" s="423"/>
      <c r="P87" s="423"/>
      <c r="Q87" s="423"/>
      <c r="R87" s="423"/>
      <c r="S87" s="423"/>
      <c r="T87" s="423"/>
      <c r="U87" s="423"/>
      <c r="V87" s="423"/>
      <c r="W87" s="423"/>
      <c r="X87" s="423"/>
      <c r="Y87" s="423"/>
      <c r="Z87" s="424"/>
      <c r="AA87" s="425"/>
      <c r="AB87" s="424"/>
      <c r="AC87" s="379"/>
    </row>
    <row r="88" customFormat="false" ht="14.25" hidden="false" customHeight="false" outlineLevel="0" collapsed="false">
      <c r="A88" s="325"/>
      <c r="B88" s="420"/>
      <c r="C88" s="421"/>
      <c r="D88" s="152"/>
      <c r="E88" s="425"/>
      <c r="F88" s="425"/>
      <c r="G88" s="425"/>
      <c r="H88" s="425"/>
      <c r="I88" s="425"/>
      <c r="J88" s="426"/>
      <c r="K88" s="422"/>
      <c r="L88" s="423"/>
      <c r="M88" s="423"/>
      <c r="N88" s="423"/>
      <c r="O88" s="423"/>
      <c r="P88" s="423"/>
      <c r="Q88" s="423"/>
      <c r="R88" s="423"/>
      <c r="S88" s="423"/>
      <c r="T88" s="423"/>
      <c r="U88" s="423"/>
      <c r="V88" s="423"/>
      <c r="W88" s="423"/>
      <c r="X88" s="423"/>
      <c r="Y88" s="423"/>
      <c r="Z88" s="424"/>
      <c r="AA88" s="425"/>
      <c r="AB88" s="424"/>
      <c r="AC88" s="379"/>
    </row>
    <row r="89" customFormat="false" ht="14.25" hidden="false" customHeight="false" outlineLevel="0" collapsed="false">
      <c r="A89" s="388"/>
      <c r="B89" s="420"/>
      <c r="C89" s="421"/>
      <c r="D89" s="152"/>
      <c r="E89" s="425"/>
      <c r="F89" s="423"/>
      <c r="G89" s="423"/>
      <c r="H89" s="423"/>
      <c r="I89" s="423"/>
      <c r="J89" s="426"/>
      <c r="K89" s="422"/>
      <c r="L89" s="423"/>
      <c r="M89" s="423"/>
      <c r="N89" s="423"/>
      <c r="O89" s="423"/>
      <c r="P89" s="423"/>
      <c r="Q89" s="423"/>
      <c r="R89" s="423"/>
      <c r="S89" s="423"/>
      <c r="T89" s="423"/>
      <c r="U89" s="423"/>
      <c r="V89" s="423"/>
      <c r="W89" s="423"/>
      <c r="X89" s="423"/>
      <c r="Y89" s="423"/>
      <c r="Z89" s="424"/>
      <c r="AA89" s="425"/>
      <c r="AB89" s="424"/>
      <c r="AC89" s="379"/>
    </row>
    <row r="90" customFormat="false" ht="14.25" hidden="false" customHeight="false" outlineLevel="0" collapsed="false">
      <c r="A90" s="325"/>
      <c r="B90" s="420"/>
      <c r="C90" s="421"/>
      <c r="D90" s="152"/>
      <c r="E90" s="425"/>
      <c r="F90" s="423"/>
      <c r="G90" s="423"/>
      <c r="H90" s="423"/>
      <c r="I90" s="423"/>
      <c r="J90" s="426"/>
      <c r="K90" s="422"/>
      <c r="L90" s="423"/>
      <c r="M90" s="423"/>
      <c r="N90" s="423"/>
      <c r="O90" s="423"/>
      <c r="P90" s="423"/>
      <c r="Q90" s="423"/>
      <c r="R90" s="423"/>
      <c r="S90" s="423"/>
      <c r="T90" s="423"/>
      <c r="U90" s="423"/>
      <c r="V90" s="423"/>
      <c r="W90" s="423"/>
      <c r="X90" s="423"/>
      <c r="Y90" s="423"/>
      <c r="Z90" s="424"/>
      <c r="AA90" s="425"/>
      <c r="AB90" s="424"/>
      <c r="AC90" s="379"/>
    </row>
    <row r="91" customFormat="false" ht="14.25" hidden="false" customHeight="false" outlineLevel="0" collapsed="false">
      <c r="A91" s="325"/>
      <c r="B91" s="427"/>
      <c r="C91" s="428"/>
      <c r="D91" s="152"/>
      <c r="E91" s="425"/>
      <c r="F91" s="423"/>
      <c r="G91" s="423"/>
      <c r="H91" s="423"/>
      <c r="I91" s="423"/>
      <c r="J91" s="426"/>
      <c r="K91" s="422"/>
      <c r="L91" s="423"/>
      <c r="M91" s="423"/>
      <c r="N91" s="423"/>
      <c r="O91" s="423"/>
      <c r="P91" s="423"/>
      <c r="Q91" s="423"/>
      <c r="R91" s="423"/>
      <c r="S91" s="423"/>
      <c r="T91" s="423"/>
      <c r="U91" s="423"/>
      <c r="V91" s="423"/>
      <c r="W91" s="423"/>
      <c r="X91" s="423"/>
      <c r="Y91" s="423"/>
      <c r="Z91" s="424"/>
      <c r="AA91" s="425"/>
      <c r="AB91" s="424"/>
      <c r="AC91" s="379"/>
    </row>
    <row r="92" customFormat="false" ht="14.25" hidden="false" customHeight="false" outlineLevel="0" collapsed="false">
      <c r="A92" s="325"/>
      <c r="B92" s="427"/>
      <c r="C92" s="428"/>
      <c r="D92" s="152"/>
      <c r="E92" s="425"/>
      <c r="F92" s="423"/>
      <c r="G92" s="423"/>
      <c r="H92" s="423"/>
      <c r="I92" s="423"/>
      <c r="J92" s="426"/>
      <c r="K92" s="422"/>
      <c r="L92" s="423"/>
      <c r="M92" s="423"/>
      <c r="N92" s="423"/>
      <c r="O92" s="423"/>
      <c r="P92" s="423"/>
      <c r="Q92" s="423"/>
      <c r="R92" s="423"/>
      <c r="S92" s="423"/>
      <c r="T92" s="423"/>
      <c r="U92" s="423"/>
      <c r="V92" s="423"/>
      <c r="W92" s="423"/>
      <c r="X92" s="423"/>
      <c r="Y92" s="423"/>
      <c r="Z92" s="424"/>
      <c r="AA92" s="425"/>
      <c r="AB92" s="424"/>
      <c r="AC92" s="379"/>
    </row>
    <row r="93" customFormat="false" ht="14.25" hidden="false" customHeight="false" outlineLevel="0" collapsed="false">
      <c r="A93" s="325"/>
      <c r="B93" s="427"/>
      <c r="C93" s="428"/>
      <c r="D93" s="152"/>
      <c r="E93" s="425"/>
      <c r="F93" s="423"/>
      <c r="G93" s="423"/>
      <c r="H93" s="423"/>
      <c r="I93" s="423"/>
      <c r="J93" s="426"/>
      <c r="K93" s="422"/>
      <c r="L93" s="423"/>
      <c r="M93" s="423"/>
      <c r="N93" s="423"/>
      <c r="O93" s="423"/>
      <c r="P93" s="423"/>
      <c r="Q93" s="423"/>
      <c r="R93" s="423"/>
      <c r="S93" s="423"/>
      <c r="T93" s="423"/>
      <c r="U93" s="423"/>
      <c r="V93" s="423"/>
      <c r="W93" s="423"/>
      <c r="X93" s="423"/>
      <c r="Y93" s="423"/>
      <c r="Z93" s="424"/>
      <c r="AA93" s="425"/>
      <c r="AB93" s="424"/>
      <c r="AC93" s="379"/>
    </row>
    <row r="94" customFormat="false" ht="15" hidden="false" customHeight="false" outlineLevel="0" collapsed="false">
      <c r="A94" s="325"/>
      <c r="B94" s="427"/>
      <c r="C94" s="430"/>
      <c r="D94" s="178"/>
      <c r="E94" s="434"/>
      <c r="F94" s="432"/>
      <c r="G94" s="432"/>
      <c r="H94" s="432"/>
      <c r="I94" s="432"/>
      <c r="J94" s="435"/>
      <c r="K94" s="431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3"/>
      <c r="AA94" s="434"/>
      <c r="AB94" s="433"/>
      <c r="AC94" s="396"/>
    </row>
    <row r="95" customFormat="false" ht="14.25" hidden="false" customHeight="false" outlineLevel="0" collapsed="false">
      <c r="A95" s="372"/>
      <c r="B95" s="414"/>
      <c r="C95" s="415"/>
      <c r="D95" s="145"/>
      <c r="E95" s="475"/>
      <c r="F95" s="476"/>
      <c r="G95" s="476"/>
      <c r="H95" s="476"/>
      <c r="I95" s="476"/>
      <c r="J95" s="477"/>
      <c r="K95" s="478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9"/>
      <c r="AA95" s="475"/>
      <c r="AB95" s="476"/>
      <c r="AC95" s="403"/>
    </row>
    <row r="96" customFormat="false" ht="14.25" hidden="false" customHeight="false" outlineLevel="0" collapsed="false">
      <c r="A96" s="388"/>
      <c r="B96" s="427"/>
      <c r="C96" s="428"/>
      <c r="D96" s="152"/>
      <c r="E96" s="425"/>
      <c r="F96" s="423"/>
      <c r="G96" s="423"/>
      <c r="H96" s="423"/>
      <c r="I96" s="423"/>
      <c r="J96" s="426"/>
      <c r="K96" s="422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4"/>
      <c r="AA96" s="425"/>
      <c r="AB96" s="424"/>
      <c r="AC96" s="379"/>
    </row>
    <row r="97" customFormat="false" ht="15" hidden="false" customHeight="false" outlineLevel="0" collapsed="false">
      <c r="A97" s="406"/>
      <c r="B97" s="429"/>
      <c r="C97" s="430"/>
      <c r="D97" s="152"/>
      <c r="E97" s="425"/>
      <c r="F97" s="423"/>
      <c r="G97" s="423"/>
      <c r="H97" s="423"/>
      <c r="I97" s="423"/>
      <c r="J97" s="426"/>
      <c r="K97" s="422"/>
      <c r="L97" s="423"/>
      <c r="M97" s="423"/>
      <c r="N97" s="423"/>
      <c r="O97" s="423"/>
      <c r="P97" s="423"/>
      <c r="Q97" s="423"/>
      <c r="R97" s="423"/>
      <c r="S97" s="423"/>
      <c r="T97" s="423"/>
      <c r="U97" s="423"/>
      <c r="V97" s="423"/>
      <c r="W97" s="423"/>
      <c r="X97" s="423"/>
      <c r="Y97" s="423"/>
      <c r="Z97" s="424"/>
      <c r="AA97" s="425"/>
      <c r="AB97" s="423"/>
      <c r="AC97" s="396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  <c r="BJ97" s="303"/>
      <c r="BK97" s="303"/>
      <c r="BL97" s="303"/>
      <c r="BM97" s="303"/>
      <c r="BN97" s="303"/>
      <c r="BO97" s="303"/>
      <c r="BP97" s="303"/>
      <c r="BQ97" s="303"/>
      <c r="BR97" s="303"/>
      <c r="BS97" s="303"/>
      <c r="BT97" s="303"/>
      <c r="BU97" s="303"/>
      <c r="BV97" s="303"/>
      <c r="BW97" s="303"/>
      <c r="BX97" s="303"/>
      <c r="BY97" s="303"/>
      <c r="BZ97" s="303"/>
      <c r="CA97" s="303"/>
      <c r="CB97" s="303"/>
      <c r="CC97" s="303"/>
      <c r="CD97" s="303"/>
      <c r="CE97" s="303"/>
      <c r="CF97" s="303"/>
      <c r="CG97" s="303"/>
      <c r="CH97" s="303"/>
      <c r="CI97" s="303"/>
      <c r="CJ97" s="303"/>
      <c r="CK97" s="303"/>
      <c r="CL97" s="303"/>
      <c r="CM97" s="303"/>
      <c r="CN97" s="303"/>
      <c r="CO97" s="303"/>
      <c r="CP97" s="303"/>
      <c r="CQ97" s="303"/>
      <c r="CR97" s="303"/>
      <c r="CS97" s="303"/>
      <c r="CT97" s="303"/>
      <c r="CU97" s="303"/>
      <c r="CV97" s="303"/>
      <c r="CW97" s="303"/>
      <c r="CX97" s="303"/>
      <c r="CY97" s="303"/>
      <c r="CZ97" s="303"/>
      <c r="DA97" s="303"/>
      <c r="DB97" s="303"/>
      <c r="DC97" s="303"/>
      <c r="DD97" s="303"/>
      <c r="DE97" s="303"/>
      <c r="DF97" s="303"/>
      <c r="DG97" s="303"/>
      <c r="DH97" s="303"/>
      <c r="DI97" s="303"/>
      <c r="DJ97" s="303"/>
      <c r="DK97" s="303"/>
      <c r="DL97" s="303"/>
      <c r="DM97" s="303"/>
      <c r="DN97" s="303"/>
      <c r="DO97" s="303"/>
      <c r="DP97" s="303"/>
      <c r="DQ97" s="303"/>
      <c r="DR97" s="303"/>
      <c r="DS97" s="303"/>
      <c r="DT97" s="303"/>
      <c r="DU97" s="303"/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FE97" s="303"/>
      <c r="FF97" s="303"/>
      <c r="FG97" s="303"/>
      <c r="FH97" s="303"/>
      <c r="FI97" s="303"/>
      <c r="FJ97" s="303"/>
      <c r="FK97" s="303"/>
      <c r="FL97" s="303"/>
      <c r="FM97" s="303"/>
      <c r="FN97" s="303"/>
      <c r="FO97" s="303"/>
      <c r="FP97" s="303"/>
      <c r="FQ97" s="303"/>
      <c r="FR97" s="303"/>
      <c r="FS97" s="303"/>
      <c r="FT97" s="303"/>
      <c r="FU97" s="303"/>
      <c r="FV97" s="303"/>
      <c r="FW97" s="303"/>
      <c r="FX97" s="303"/>
      <c r="FY97" s="303"/>
      <c r="FZ97" s="303"/>
      <c r="GA97" s="303"/>
      <c r="GB97" s="303"/>
      <c r="GC97" s="303"/>
      <c r="GD97" s="303"/>
      <c r="GE97" s="303"/>
      <c r="GF97" s="303"/>
      <c r="GG97" s="303"/>
      <c r="GH97" s="303"/>
      <c r="GI97" s="303"/>
      <c r="GJ97" s="303"/>
      <c r="GK97" s="303"/>
      <c r="GL97" s="303"/>
      <c r="GM97" s="303"/>
      <c r="GN97" s="303"/>
      <c r="GO97" s="303"/>
      <c r="GP97" s="303"/>
      <c r="GQ97" s="303"/>
      <c r="GR97" s="303"/>
      <c r="GS97" s="303"/>
      <c r="GT97" s="303"/>
      <c r="GU97" s="303"/>
      <c r="GV97" s="303"/>
      <c r="GW97" s="303"/>
      <c r="GX97" s="303"/>
      <c r="GY97" s="303"/>
      <c r="GZ97" s="303"/>
      <c r="HA97" s="303"/>
      <c r="HB97" s="303"/>
      <c r="HC97" s="303"/>
      <c r="HD97" s="303"/>
      <c r="HE97" s="303"/>
      <c r="HF97" s="303"/>
      <c r="HG97" s="303"/>
      <c r="HH97" s="303"/>
      <c r="HI97" s="303"/>
      <c r="HJ97" s="303"/>
      <c r="HK97" s="303"/>
      <c r="HL97" s="303"/>
      <c r="HM97" s="303"/>
      <c r="HN97" s="303"/>
      <c r="HO97" s="303"/>
      <c r="HP97" s="303"/>
      <c r="HQ97" s="303"/>
      <c r="HR97" s="303"/>
      <c r="HS97" s="303"/>
      <c r="HT97" s="303"/>
      <c r="HU97" s="303"/>
      <c r="HV97" s="303"/>
      <c r="HW97" s="303"/>
      <c r="HX97" s="303"/>
      <c r="HY97" s="303"/>
      <c r="HZ97" s="303"/>
      <c r="IA97" s="303"/>
      <c r="IB97" s="303"/>
      <c r="IC97" s="303"/>
      <c r="ID97" s="303"/>
      <c r="IE97" s="303"/>
      <c r="IF97" s="303"/>
      <c r="IG97" s="303"/>
      <c r="IH97" s="303"/>
      <c r="II97" s="303"/>
      <c r="IJ97" s="303"/>
      <c r="IK97" s="303"/>
      <c r="IL97" s="303"/>
      <c r="IM97" s="303"/>
      <c r="IN97" s="303"/>
      <c r="IO97" s="303"/>
      <c r="IP97" s="303"/>
      <c r="IQ97" s="303"/>
      <c r="IR97" s="303"/>
      <c r="IS97" s="303"/>
      <c r="IT97" s="303"/>
      <c r="IU97" s="303"/>
      <c r="IV97" s="303"/>
      <c r="IW97" s="303"/>
    </row>
    <row r="98" customFormat="false" ht="15" hidden="false" customHeight="false" outlineLevel="0" collapsed="false">
      <c r="A98" s="446"/>
      <c r="B98" s="447"/>
      <c r="C98" s="447"/>
      <c r="D98" s="448"/>
      <c r="E98" s="449"/>
      <c r="F98" s="450"/>
      <c r="G98" s="450"/>
      <c r="H98" s="450"/>
      <c r="I98" s="450"/>
      <c r="J98" s="451"/>
      <c r="K98" s="452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3"/>
      <c r="AA98" s="449"/>
      <c r="AB98" s="450"/>
      <c r="AC98" s="454"/>
    </row>
    <row r="99" customFormat="false" ht="15" hidden="false" customHeight="false" outlineLevel="0" collapsed="false">
      <c r="A99" s="455"/>
      <c r="B99" s="456"/>
      <c r="C99" s="456"/>
      <c r="D99" s="128"/>
      <c r="E99" s="457"/>
      <c r="F99" s="458"/>
      <c r="G99" s="458"/>
      <c r="H99" s="458"/>
      <c r="I99" s="458"/>
      <c r="J99" s="459"/>
      <c r="K99" s="460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61"/>
      <c r="AA99" s="457"/>
      <c r="AB99" s="458"/>
      <c r="AC99" s="462"/>
    </row>
    <row r="100" customFormat="false" ht="14.25" hidden="false" customHeight="false" outlineLevel="0" collapsed="false">
      <c r="A100" s="480"/>
      <c r="B100" s="481"/>
      <c r="C100" s="481"/>
      <c r="D100" s="35"/>
      <c r="E100" s="463"/>
      <c r="F100" s="210"/>
      <c r="G100" s="210"/>
      <c r="H100" s="210"/>
      <c r="I100" s="210"/>
      <c r="J100" s="464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1"/>
      <c r="AA100" s="463"/>
      <c r="AB100" s="210"/>
      <c r="AC100" s="465"/>
    </row>
    <row r="101" customFormat="false" ht="14.25" hidden="false" customHeight="false" outlineLevel="0" collapsed="false">
      <c r="A101" s="480"/>
      <c r="B101" s="481"/>
      <c r="C101" s="481"/>
      <c r="D101" s="35"/>
      <c r="E101" s="463"/>
      <c r="F101" s="210"/>
      <c r="G101" s="210"/>
      <c r="H101" s="210"/>
      <c r="I101" s="210"/>
      <c r="J101" s="464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1"/>
      <c r="AA101" s="463"/>
      <c r="AB101" s="210"/>
      <c r="AC101" s="465"/>
    </row>
    <row r="102" customFormat="false" ht="14.25" hidden="false" customHeight="false" outlineLevel="0" collapsed="false">
      <c r="A102" s="480"/>
      <c r="B102" s="481"/>
      <c r="C102" s="481"/>
      <c r="D102" s="35"/>
      <c r="E102" s="463"/>
      <c r="F102" s="210"/>
      <c r="G102" s="210"/>
      <c r="H102" s="210"/>
      <c r="I102" s="210"/>
      <c r="J102" s="464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1"/>
      <c r="AA102" s="463"/>
      <c r="AB102" s="210"/>
      <c r="AC102" s="465"/>
    </row>
    <row r="103" customFormat="false" ht="15" hidden="false" customHeight="false" outlineLevel="0" collapsed="false">
      <c r="A103" s="303"/>
      <c r="B103" s="297"/>
      <c r="C103" s="297"/>
      <c r="D103" s="38"/>
      <c r="E103" s="39"/>
      <c r="F103" s="40"/>
      <c r="G103" s="40"/>
      <c r="H103" s="40"/>
      <c r="I103" s="40"/>
      <c r="J103" s="41"/>
      <c r="K103" s="42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3"/>
      <c r="AA103" s="39"/>
      <c r="AB103" s="40"/>
      <c r="AC103" s="309"/>
    </row>
    <row r="104" customFormat="false" ht="15" hidden="false" customHeight="false" outlineLevel="0" collapsed="false">
      <c r="A104" s="118"/>
      <c r="B104" s="63"/>
      <c r="C104" s="482"/>
      <c r="D104" s="483"/>
      <c r="E104" s="484"/>
      <c r="F104" s="485"/>
      <c r="G104" s="485"/>
      <c r="H104" s="485"/>
      <c r="I104" s="485"/>
      <c r="J104" s="486"/>
      <c r="K104" s="487"/>
      <c r="L104" s="485"/>
      <c r="M104" s="485"/>
      <c r="N104" s="485"/>
      <c r="O104" s="485"/>
      <c r="P104" s="485"/>
      <c r="Q104" s="485"/>
      <c r="R104" s="485"/>
      <c r="S104" s="485"/>
      <c r="T104" s="485"/>
      <c r="U104" s="485"/>
      <c r="V104" s="485"/>
      <c r="W104" s="485"/>
      <c r="X104" s="485"/>
      <c r="Y104" s="485"/>
      <c r="Z104" s="488"/>
      <c r="AA104" s="484"/>
      <c r="AB104" s="488"/>
      <c r="AC104" s="320"/>
    </row>
    <row r="105" customFormat="false" ht="15" hidden="false" customHeight="false" outlineLevel="0" collapsed="false">
      <c r="A105" s="62"/>
      <c r="B105" s="81"/>
      <c r="C105" s="96"/>
      <c r="D105" s="489"/>
      <c r="E105" s="490"/>
      <c r="F105" s="491"/>
      <c r="G105" s="491"/>
      <c r="H105" s="491"/>
      <c r="I105" s="491"/>
      <c r="J105" s="492"/>
      <c r="K105" s="493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4"/>
      <c r="AA105" s="490"/>
      <c r="AB105" s="494"/>
      <c r="AC105" s="332"/>
    </row>
    <row r="106" customFormat="false" ht="15" hidden="false" customHeight="false" outlineLevel="0" collapsed="false">
      <c r="A106" s="103"/>
      <c r="B106" s="104"/>
      <c r="C106" s="365"/>
      <c r="D106" s="105"/>
      <c r="E106" s="109"/>
      <c r="F106" s="107"/>
      <c r="G106" s="107"/>
      <c r="H106" s="107"/>
      <c r="I106" s="107"/>
      <c r="J106" s="110"/>
      <c r="K106" s="106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8"/>
      <c r="AA106" s="109"/>
      <c r="AB106" s="108"/>
      <c r="AC106" s="332"/>
    </row>
    <row r="107" customFormat="false" ht="15" hidden="false" customHeight="false" outlineLevel="0" collapsed="false">
      <c r="A107" s="111"/>
      <c r="B107" s="104"/>
      <c r="C107" s="365"/>
      <c r="D107" s="105"/>
      <c r="E107" s="109"/>
      <c r="F107" s="107"/>
      <c r="G107" s="107"/>
      <c r="H107" s="107"/>
      <c r="I107" s="107"/>
      <c r="J107" s="110"/>
      <c r="K107" s="106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8"/>
      <c r="AA107" s="109"/>
      <c r="AB107" s="108"/>
      <c r="AC107" s="332"/>
    </row>
    <row r="108" customFormat="false" ht="15" hidden="false" customHeight="false" outlineLevel="0" collapsed="false">
      <c r="A108" s="103"/>
      <c r="B108" s="104"/>
      <c r="C108" s="365"/>
      <c r="D108" s="105"/>
      <c r="E108" s="116"/>
      <c r="F108" s="114"/>
      <c r="G108" s="114"/>
      <c r="H108" s="114"/>
      <c r="I108" s="114"/>
      <c r="J108" s="117"/>
      <c r="K108" s="113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5"/>
      <c r="AA108" s="116"/>
      <c r="AB108" s="115"/>
      <c r="AC108" s="350"/>
    </row>
    <row r="109" customFormat="false" ht="14.25" hidden="false" customHeight="false" outlineLevel="0" collapsed="false">
      <c r="A109" s="62"/>
      <c r="B109" s="404"/>
      <c r="C109" s="374"/>
      <c r="D109" s="120"/>
      <c r="E109" s="398"/>
      <c r="F109" s="377"/>
      <c r="G109" s="377"/>
      <c r="H109" s="377"/>
      <c r="I109" s="377"/>
      <c r="J109" s="399"/>
      <c r="K109" s="376"/>
      <c r="L109" s="377"/>
      <c r="M109" s="377"/>
      <c r="N109" s="377"/>
      <c r="O109" s="377"/>
      <c r="P109" s="377"/>
      <c r="Q109" s="377"/>
      <c r="R109" s="377"/>
      <c r="S109" s="377"/>
      <c r="T109" s="377"/>
      <c r="U109" s="377"/>
      <c r="V109" s="377"/>
      <c r="W109" s="377"/>
      <c r="X109" s="377"/>
      <c r="Y109" s="377"/>
      <c r="Z109" s="378"/>
      <c r="AA109" s="398"/>
      <c r="AB109" s="378"/>
      <c r="AC109" s="379"/>
    </row>
    <row r="110" customFormat="false" ht="14.25" hidden="false" customHeight="false" outlineLevel="0" collapsed="false">
      <c r="A110" s="62"/>
      <c r="B110" s="404"/>
      <c r="C110" s="374"/>
      <c r="D110" s="128"/>
      <c r="E110" s="386"/>
      <c r="F110" s="383"/>
      <c r="G110" s="383"/>
      <c r="H110" s="383"/>
      <c r="I110" s="383"/>
      <c r="J110" s="405"/>
      <c r="K110" s="382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4"/>
      <c r="AA110" s="386"/>
      <c r="AB110" s="384"/>
      <c r="AC110" s="379"/>
    </row>
    <row r="111" customFormat="false" ht="14.25" hidden="false" customHeight="false" outlineLevel="0" collapsed="false">
      <c r="A111" s="62"/>
      <c r="B111" s="404"/>
      <c r="C111" s="374"/>
      <c r="D111" s="128"/>
      <c r="E111" s="386"/>
      <c r="F111" s="383"/>
      <c r="G111" s="383"/>
      <c r="H111" s="383"/>
      <c r="I111" s="383"/>
      <c r="J111" s="405"/>
      <c r="K111" s="382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4"/>
      <c r="AA111" s="386"/>
      <c r="AB111" s="384"/>
      <c r="AC111" s="379"/>
    </row>
    <row r="112" customFormat="false" ht="14.25" hidden="false" customHeight="false" outlineLevel="0" collapsed="false">
      <c r="A112" s="388"/>
      <c r="B112" s="404"/>
      <c r="C112" s="374"/>
      <c r="D112" s="128"/>
      <c r="E112" s="386"/>
      <c r="F112" s="383"/>
      <c r="G112" s="383"/>
      <c r="H112" s="383"/>
      <c r="I112" s="383"/>
      <c r="J112" s="405"/>
      <c r="K112" s="382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4"/>
      <c r="AA112" s="386"/>
      <c r="AB112" s="384"/>
      <c r="AC112" s="379"/>
    </row>
    <row r="113" customFormat="false" ht="14.25" hidden="false" customHeight="false" outlineLevel="0" collapsed="false">
      <c r="A113" s="62"/>
      <c r="B113" s="404"/>
      <c r="C113" s="374"/>
      <c r="D113" s="128"/>
      <c r="E113" s="386"/>
      <c r="F113" s="383"/>
      <c r="G113" s="383"/>
      <c r="H113" s="383"/>
      <c r="I113" s="383"/>
      <c r="J113" s="405"/>
      <c r="K113" s="382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4"/>
      <c r="AA113" s="386"/>
      <c r="AB113" s="384"/>
      <c r="AC113" s="379"/>
    </row>
    <row r="114" customFormat="false" ht="14.25" hidden="false" customHeight="false" outlineLevel="0" collapsed="false">
      <c r="A114" s="62"/>
      <c r="B114" s="404"/>
      <c r="C114" s="374"/>
      <c r="D114" s="128"/>
      <c r="E114" s="386"/>
      <c r="F114" s="383"/>
      <c r="G114" s="383"/>
      <c r="H114" s="383"/>
      <c r="I114" s="383"/>
      <c r="J114" s="405"/>
      <c r="K114" s="382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4"/>
      <c r="AA114" s="386"/>
      <c r="AB114" s="384"/>
      <c r="AC114" s="379"/>
    </row>
    <row r="115" customFormat="false" ht="14.25" hidden="false" customHeight="false" outlineLevel="0" collapsed="false">
      <c r="A115" s="62"/>
      <c r="B115" s="404"/>
      <c r="C115" s="374"/>
      <c r="D115" s="128"/>
      <c r="E115" s="386"/>
      <c r="F115" s="383"/>
      <c r="G115" s="383"/>
      <c r="H115" s="383"/>
      <c r="I115" s="383"/>
      <c r="J115" s="405"/>
      <c r="K115" s="382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4"/>
      <c r="AA115" s="386"/>
      <c r="AB115" s="384"/>
      <c r="AC115" s="379"/>
    </row>
    <row r="116" customFormat="false" ht="14.25" hidden="false" customHeight="false" outlineLevel="0" collapsed="false">
      <c r="A116" s="62"/>
      <c r="B116" s="380"/>
      <c r="C116" s="381"/>
      <c r="D116" s="128"/>
      <c r="E116" s="386"/>
      <c r="F116" s="383"/>
      <c r="G116" s="383"/>
      <c r="H116" s="383"/>
      <c r="I116" s="383"/>
      <c r="J116" s="405"/>
      <c r="K116" s="382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4"/>
      <c r="AA116" s="386"/>
      <c r="AB116" s="384"/>
      <c r="AC116" s="379"/>
    </row>
    <row r="117" customFormat="false" ht="15" hidden="false" customHeight="false" outlineLevel="0" collapsed="false">
      <c r="A117" s="143"/>
      <c r="B117" s="407"/>
      <c r="C117" s="408"/>
      <c r="D117" s="137"/>
      <c r="E117" s="409"/>
      <c r="F117" s="394"/>
      <c r="G117" s="394"/>
      <c r="H117" s="394"/>
      <c r="I117" s="394"/>
      <c r="J117" s="410"/>
      <c r="K117" s="393"/>
      <c r="L117" s="394"/>
      <c r="M117" s="394"/>
      <c r="N117" s="394"/>
      <c r="O117" s="394"/>
      <c r="P117" s="394"/>
      <c r="Q117" s="394"/>
      <c r="R117" s="394"/>
      <c r="S117" s="394"/>
      <c r="T117" s="394"/>
      <c r="U117" s="394"/>
      <c r="V117" s="394"/>
      <c r="W117" s="394"/>
      <c r="X117" s="394"/>
      <c r="Y117" s="394"/>
      <c r="Z117" s="395"/>
      <c r="AA117" s="409"/>
      <c r="AB117" s="395"/>
      <c r="AC117" s="396"/>
    </row>
    <row r="118" customFormat="false" ht="14.25" hidden="false" customHeight="false" outlineLevel="0" collapsed="false">
      <c r="A118" s="372"/>
      <c r="B118" s="495"/>
      <c r="C118" s="496"/>
      <c r="D118" s="120"/>
      <c r="E118" s="398"/>
      <c r="F118" s="377"/>
      <c r="G118" s="377"/>
      <c r="H118" s="377"/>
      <c r="I118" s="377"/>
      <c r="J118" s="399"/>
      <c r="K118" s="376"/>
      <c r="L118" s="377"/>
      <c r="M118" s="377"/>
      <c r="N118" s="377"/>
      <c r="O118" s="377"/>
      <c r="P118" s="377"/>
      <c r="Q118" s="377"/>
      <c r="R118" s="377"/>
      <c r="S118" s="377"/>
      <c r="T118" s="377"/>
      <c r="U118" s="377"/>
      <c r="V118" s="377"/>
      <c r="W118" s="377"/>
      <c r="X118" s="377"/>
      <c r="Y118" s="377"/>
      <c r="Z118" s="378"/>
      <c r="AA118" s="398"/>
      <c r="AB118" s="378"/>
      <c r="AC118" s="403"/>
    </row>
    <row r="119" customFormat="false" ht="14.25" hidden="false" customHeight="false" outlineLevel="0" collapsed="false">
      <c r="A119" s="388"/>
      <c r="B119" s="380"/>
      <c r="C119" s="497"/>
      <c r="D119" s="128"/>
      <c r="E119" s="386"/>
      <c r="F119" s="383"/>
      <c r="G119" s="383"/>
      <c r="H119" s="383"/>
      <c r="I119" s="383"/>
      <c r="J119" s="405"/>
      <c r="K119" s="382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386"/>
      <c r="AB119" s="384"/>
      <c r="AC119" s="379"/>
    </row>
    <row r="120" customFormat="false" ht="15" hidden="false" customHeight="false" outlineLevel="0" collapsed="false">
      <c r="A120" s="406"/>
      <c r="B120" s="498"/>
      <c r="C120" s="499"/>
      <c r="D120" s="137"/>
      <c r="E120" s="409"/>
      <c r="F120" s="394"/>
      <c r="G120" s="394"/>
      <c r="H120" s="394"/>
      <c r="I120" s="394"/>
      <c r="J120" s="410"/>
      <c r="K120" s="393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5"/>
      <c r="AA120" s="409"/>
      <c r="AB120" s="395"/>
      <c r="AC120" s="396"/>
    </row>
    <row r="121" customFormat="false" ht="14.25" hidden="false" customHeight="false" outlineLevel="0" collapsed="false">
      <c r="A121" s="372"/>
      <c r="B121" s="414"/>
      <c r="C121" s="500"/>
      <c r="D121" s="166"/>
      <c r="E121" s="417"/>
      <c r="F121" s="473"/>
      <c r="G121" s="473"/>
      <c r="H121" s="473"/>
      <c r="I121" s="473"/>
      <c r="J121" s="472"/>
      <c r="K121" s="416"/>
      <c r="L121" s="473"/>
      <c r="M121" s="473"/>
      <c r="N121" s="473"/>
      <c r="O121" s="473"/>
      <c r="P121" s="473"/>
      <c r="Q121" s="473"/>
      <c r="R121" s="473"/>
      <c r="S121" s="473"/>
      <c r="T121" s="473"/>
      <c r="U121" s="473"/>
      <c r="V121" s="473"/>
      <c r="W121" s="473"/>
      <c r="X121" s="473"/>
      <c r="Y121" s="473"/>
      <c r="Z121" s="474"/>
      <c r="AA121" s="417"/>
      <c r="AB121" s="474"/>
      <c r="AC121" s="403"/>
    </row>
    <row r="122" customFormat="false" ht="14.25" hidden="false" customHeight="false" outlineLevel="0" collapsed="false">
      <c r="A122" s="325"/>
      <c r="B122" s="427"/>
      <c r="C122" s="501"/>
      <c r="D122" s="152"/>
      <c r="E122" s="425"/>
      <c r="F122" s="423"/>
      <c r="G122" s="423"/>
      <c r="H122" s="423"/>
      <c r="I122" s="423"/>
      <c r="J122" s="426"/>
      <c r="K122" s="422"/>
      <c r="L122" s="423"/>
      <c r="M122" s="423"/>
      <c r="N122" s="423"/>
      <c r="O122" s="423"/>
      <c r="P122" s="423"/>
      <c r="Q122" s="423"/>
      <c r="R122" s="423"/>
      <c r="S122" s="423"/>
      <c r="T122" s="423"/>
      <c r="U122" s="423"/>
      <c r="V122" s="423"/>
      <c r="W122" s="423"/>
      <c r="X122" s="423"/>
      <c r="Y122" s="423"/>
      <c r="Z122" s="424"/>
      <c r="AA122" s="425"/>
      <c r="AB122" s="424"/>
      <c r="AC122" s="379"/>
    </row>
    <row r="123" customFormat="false" ht="14.25" hidden="false" customHeight="false" outlineLevel="0" collapsed="false">
      <c r="A123" s="388"/>
      <c r="B123" s="427"/>
      <c r="C123" s="501"/>
      <c r="D123" s="152"/>
      <c r="E123" s="425"/>
      <c r="F123" s="423"/>
      <c r="G123" s="423"/>
      <c r="H123" s="423"/>
      <c r="I123" s="423"/>
      <c r="J123" s="426"/>
      <c r="K123" s="422"/>
      <c r="L123" s="423"/>
      <c r="M123" s="423"/>
      <c r="N123" s="423"/>
      <c r="O123" s="423"/>
      <c r="P123" s="423"/>
      <c r="Q123" s="423"/>
      <c r="R123" s="423"/>
      <c r="S123" s="423"/>
      <c r="T123" s="423"/>
      <c r="U123" s="423"/>
      <c r="V123" s="423"/>
      <c r="W123" s="423"/>
      <c r="X123" s="423"/>
      <c r="Y123" s="423"/>
      <c r="Z123" s="424"/>
      <c r="AA123" s="425"/>
      <c r="AB123" s="424"/>
      <c r="AC123" s="379"/>
    </row>
    <row r="124" customFormat="false" ht="14.25" hidden="false" customHeight="false" outlineLevel="0" collapsed="false">
      <c r="A124" s="325"/>
      <c r="B124" s="427"/>
      <c r="C124" s="502"/>
      <c r="D124" s="152"/>
      <c r="E124" s="425"/>
      <c r="F124" s="423"/>
      <c r="G124" s="423"/>
      <c r="H124" s="423"/>
      <c r="I124" s="423"/>
      <c r="J124" s="426"/>
      <c r="K124" s="422"/>
      <c r="L124" s="423"/>
      <c r="M124" s="423"/>
      <c r="N124" s="423"/>
      <c r="O124" s="423"/>
      <c r="P124" s="423"/>
      <c r="Q124" s="423"/>
      <c r="R124" s="423"/>
      <c r="S124" s="423"/>
      <c r="T124" s="423"/>
      <c r="U124" s="423"/>
      <c r="V124" s="423"/>
      <c r="W124" s="423"/>
      <c r="X124" s="423"/>
      <c r="Y124" s="423"/>
      <c r="Z124" s="424"/>
      <c r="AA124" s="425"/>
      <c r="AB124" s="424"/>
      <c r="AC124" s="379"/>
    </row>
    <row r="125" customFormat="false" ht="15" hidden="false" customHeight="false" outlineLevel="0" collapsed="false">
      <c r="A125" s="325"/>
      <c r="B125" s="503"/>
      <c r="C125" s="504"/>
      <c r="D125" s="178"/>
      <c r="E125" s="434"/>
      <c r="F125" s="432"/>
      <c r="G125" s="432"/>
      <c r="H125" s="432"/>
      <c r="I125" s="432"/>
      <c r="J125" s="435"/>
      <c r="K125" s="431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3"/>
      <c r="AA125" s="434"/>
      <c r="AB125" s="433"/>
      <c r="AC125" s="379"/>
    </row>
    <row r="126" customFormat="false" ht="14.25" hidden="false" customHeight="false" outlineLevel="0" collapsed="false">
      <c r="A126" s="372"/>
      <c r="B126" s="414"/>
      <c r="C126" s="500"/>
      <c r="D126" s="145"/>
      <c r="E126" s="475"/>
      <c r="F126" s="476"/>
      <c r="G126" s="476"/>
      <c r="H126" s="476"/>
      <c r="I126" s="476"/>
      <c r="J126" s="477"/>
      <c r="K126" s="478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9"/>
      <c r="AA126" s="475"/>
      <c r="AB126" s="476"/>
      <c r="AC126" s="403"/>
    </row>
    <row r="127" customFormat="false" ht="14.25" hidden="false" customHeight="false" outlineLevel="0" collapsed="false">
      <c r="A127" s="388"/>
      <c r="B127" s="427"/>
      <c r="C127" s="502"/>
      <c r="D127" s="152"/>
      <c r="E127" s="425"/>
      <c r="F127" s="423"/>
      <c r="G127" s="423"/>
      <c r="H127" s="423"/>
      <c r="I127" s="423"/>
      <c r="J127" s="426"/>
      <c r="K127" s="422"/>
      <c r="L127" s="423"/>
      <c r="M127" s="423"/>
      <c r="N127" s="423"/>
      <c r="O127" s="423"/>
      <c r="P127" s="423"/>
      <c r="Q127" s="423"/>
      <c r="R127" s="423"/>
      <c r="S127" s="423"/>
      <c r="T127" s="423"/>
      <c r="U127" s="423"/>
      <c r="V127" s="423"/>
      <c r="W127" s="423"/>
      <c r="X127" s="423"/>
      <c r="Y127" s="423"/>
      <c r="Z127" s="424"/>
      <c r="AA127" s="425"/>
      <c r="AB127" s="423"/>
      <c r="AC127" s="379"/>
    </row>
    <row r="128" customFormat="false" ht="15" hidden="false" customHeight="false" outlineLevel="0" collapsed="false">
      <c r="A128" s="406"/>
      <c r="B128" s="429"/>
      <c r="C128" s="504"/>
      <c r="D128" s="152"/>
      <c r="E128" s="425"/>
      <c r="F128" s="423"/>
      <c r="G128" s="423"/>
      <c r="H128" s="423"/>
      <c r="I128" s="423"/>
      <c r="J128" s="426"/>
      <c r="K128" s="422"/>
      <c r="L128" s="423"/>
      <c r="M128" s="423"/>
      <c r="N128" s="423"/>
      <c r="O128" s="423"/>
      <c r="P128" s="423"/>
      <c r="Q128" s="423"/>
      <c r="R128" s="423"/>
      <c r="S128" s="423"/>
      <c r="T128" s="423"/>
      <c r="U128" s="423"/>
      <c r="V128" s="423"/>
      <c r="W128" s="423"/>
      <c r="X128" s="423"/>
      <c r="Y128" s="423"/>
      <c r="Z128" s="424"/>
      <c r="AA128" s="425"/>
      <c r="AB128" s="423"/>
      <c r="AC128" s="396"/>
    </row>
    <row r="129" customFormat="false" ht="15" hidden="false" customHeight="false" outlineLevel="0" collapsed="false">
      <c r="A129" s="446"/>
      <c r="B129" s="447"/>
      <c r="C129" s="447"/>
      <c r="D129" s="448"/>
      <c r="E129" s="449"/>
      <c r="F129" s="450"/>
      <c r="G129" s="450"/>
      <c r="H129" s="450"/>
      <c r="I129" s="450"/>
      <c r="J129" s="451"/>
      <c r="K129" s="452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3"/>
      <c r="AA129" s="449"/>
      <c r="AB129" s="450"/>
      <c r="AC129" s="454"/>
    </row>
    <row r="130" customFormat="false" ht="15" hidden="false" customHeight="false" outlineLevel="0" collapsed="false">
      <c r="A130" s="455"/>
      <c r="B130" s="456"/>
      <c r="C130" s="456"/>
      <c r="D130" s="128"/>
      <c r="E130" s="457"/>
      <c r="F130" s="458"/>
      <c r="G130" s="458"/>
      <c r="H130" s="458"/>
      <c r="I130" s="458"/>
      <c r="J130" s="459"/>
      <c r="K130" s="460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61"/>
      <c r="AA130" s="457"/>
      <c r="AB130" s="458"/>
      <c r="AC130" s="462"/>
    </row>
    <row r="131" customFormat="false" ht="14.25" hidden="false" customHeight="false" outlineLevel="0" collapsed="false">
      <c r="A131" s="480"/>
      <c r="B131" s="481"/>
      <c r="C131" s="481"/>
      <c r="D131" s="35"/>
      <c r="E131" s="463"/>
      <c r="F131" s="210"/>
      <c r="G131" s="210"/>
      <c r="H131" s="210"/>
      <c r="I131" s="210"/>
      <c r="J131" s="464"/>
      <c r="K131" s="209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1"/>
      <c r="AA131" s="463"/>
      <c r="AB131" s="210"/>
      <c r="AC131" s="465"/>
    </row>
    <row r="132" customFormat="false" ht="14.25" hidden="false" customHeight="false" outlineLevel="0" collapsed="false">
      <c r="A132" s="480"/>
      <c r="B132" s="481"/>
      <c r="C132" s="481"/>
      <c r="D132" s="35"/>
      <c r="E132" s="463"/>
      <c r="F132" s="210"/>
      <c r="G132" s="210"/>
      <c r="H132" s="210"/>
      <c r="I132" s="210"/>
      <c r="J132" s="464"/>
      <c r="K132" s="209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1"/>
      <c r="AA132" s="463"/>
      <c r="AB132" s="210"/>
      <c r="AC132" s="465"/>
    </row>
    <row r="133" customFormat="false" ht="14.25" hidden="false" customHeight="false" outlineLevel="0" collapsed="false">
      <c r="A133" s="480"/>
      <c r="B133" s="481"/>
      <c r="C133" s="481"/>
      <c r="D133" s="35"/>
      <c r="E133" s="463"/>
      <c r="F133" s="210"/>
      <c r="G133" s="210"/>
      <c r="H133" s="210"/>
      <c r="I133" s="210"/>
      <c r="J133" s="464"/>
      <c r="K133" s="209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1"/>
      <c r="AA133" s="463"/>
      <c r="AB133" s="210"/>
      <c r="AC133" s="465"/>
    </row>
    <row r="134" customFormat="false" ht="14.25" hidden="false" customHeight="false" outlineLevel="0" collapsed="false">
      <c r="A134" s="480"/>
      <c r="B134" s="481"/>
      <c r="C134" s="481"/>
      <c r="D134" s="35"/>
      <c r="E134" s="463"/>
      <c r="F134" s="210"/>
      <c r="G134" s="210"/>
      <c r="H134" s="210"/>
      <c r="I134" s="210"/>
      <c r="J134" s="464"/>
      <c r="K134" s="209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1"/>
      <c r="AA134" s="463"/>
      <c r="AB134" s="210"/>
      <c r="AC134" s="465"/>
    </row>
    <row r="135" customFormat="false" ht="14.25" hidden="false" customHeight="false" outlineLevel="0" collapsed="false">
      <c r="A135" s="480"/>
      <c r="B135" s="481"/>
      <c r="C135" s="481"/>
      <c r="D135" s="35"/>
      <c r="E135" s="463"/>
      <c r="F135" s="210"/>
      <c r="G135" s="210"/>
      <c r="H135" s="210"/>
      <c r="I135" s="210"/>
      <c r="J135" s="464"/>
      <c r="K135" s="209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1"/>
      <c r="AA135" s="463"/>
      <c r="AB135" s="210"/>
      <c r="AC135" s="465"/>
    </row>
    <row r="136" customFormat="false" ht="14.25" hidden="false" customHeight="false" outlineLevel="0" collapsed="false">
      <c r="A136" s="480"/>
      <c r="B136" s="481"/>
      <c r="C136" s="481"/>
      <c r="D136" s="35"/>
      <c r="E136" s="463"/>
      <c r="F136" s="210"/>
      <c r="G136" s="210"/>
      <c r="H136" s="210"/>
      <c r="I136" s="210"/>
      <c r="J136" s="464"/>
      <c r="K136" s="209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1"/>
      <c r="AA136" s="463"/>
      <c r="AB136" s="210"/>
      <c r="AC136" s="465"/>
    </row>
    <row r="137" customFormat="false" ht="14.25" hidden="false" customHeight="false" outlineLevel="0" collapsed="false">
      <c r="A137" s="480"/>
      <c r="B137" s="481"/>
      <c r="C137" s="481"/>
      <c r="D137" s="35"/>
      <c r="E137" s="463"/>
      <c r="F137" s="210"/>
      <c r="G137" s="210"/>
      <c r="H137" s="210"/>
      <c r="I137" s="210"/>
      <c r="J137" s="464"/>
      <c r="K137" s="209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1"/>
      <c r="AA137" s="463"/>
      <c r="AB137" s="210"/>
      <c r="AC137" s="465"/>
    </row>
    <row r="138" customFormat="false" ht="14.25" hidden="false" customHeight="false" outlineLevel="0" collapsed="false">
      <c r="A138" s="480"/>
      <c r="B138" s="481"/>
      <c r="C138" s="481"/>
      <c r="D138" s="35"/>
      <c r="E138" s="463"/>
      <c r="F138" s="210"/>
      <c r="G138" s="210"/>
      <c r="H138" s="210"/>
      <c r="I138" s="210"/>
      <c r="J138" s="464"/>
      <c r="K138" s="209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1"/>
      <c r="AA138" s="463"/>
      <c r="AB138" s="210"/>
      <c r="AC138" s="465"/>
    </row>
    <row r="139" customFormat="false" ht="14.25" hidden="false" customHeight="false" outlineLevel="0" collapsed="false">
      <c r="A139" s="480"/>
      <c r="B139" s="481"/>
      <c r="C139" s="481"/>
      <c r="D139" s="35"/>
      <c r="E139" s="463"/>
      <c r="F139" s="210"/>
      <c r="G139" s="210"/>
      <c r="H139" s="210"/>
      <c r="I139" s="210"/>
      <c r="J139" s="464"/>
      <c r="K139" s="209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1"/>
      <c r="AA139" s="463"/>
      <c r="AB139" s="210"/>
      <c r="AC139" s="465"/>
    </row>
    <row r="140" customFormat="false" ht="14.25" hidden="false" customHeight="false" outlineLevel="0" collapsed="false">
      <c r="A140" s="480"/>
      <c r="B140" s="481"/>
      <c r="C140" s="481"/>
      <c r="D140" s="35"/>
      <c r="E140" s="463"/>
      <c r="F140" s="210"/>
      <c r="G140" s="210"/>
      <c r="H140" s="210"/>
      <c r="I140" s="210"/>
      <c r="J140" s="464"/>
      <c r="K140" s="209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1"/>
      <c r="AA140" s="463"/>
      <c r="AB140" s="210"/>
      <c r="AC140" s="465"/>
    </row>
    <row r="141" customFormat="false" ht="14.25" hidden="false" customHeight="false" outlineLevel="0" collapsed="false">
      <c r="A141" s="480"/>
      <c r="B141" s="481"/>
      <c r="C141" s="481"/>
      <c r="D141" s="35"/>
      <c r="E141" s="463"/>
      <c r="F141" s="210"/>
      <c r="G141" s="210"/>
      <c r="H141" s="210"/>
      <c r="I141" s="210"/>
      <c r="J141" s="464"/>
      <c r="K141" s="209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1"/>
      <c r="AA141" s="463"/>
      <c r="AB141" s="210"/>
      <c r="AC141" s="465"/>
    </row>
    <row r="142" customFormat="false" ht="14.25" hidden="false" customHeight="false" outlineLevel="0" collapsed="false">
      <c r="A142" s="480"/>
      <c r="B142" s="481"/>
      <c r="C142" s="481"/>
      <c r="D142" s="35"/>
      <c r="E142" s="463"/>
      <c r="F142" s="210"/>
      <c r="G142" s="210"/>
      <c r="H142" s="210"/>
      <c r="I142" s="210"/>
      <c r="J142" s="464"/>
      <c r="K142" s="209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1"/>
      <c r="AA142" s="463"/>
      <c r="AB142" s="210"/>
      <c r="AC142" s="465"/>
    </row>
    <row r="143" customFormat="false" ht="14.25" hidden="false" customHeight="false" outlineLevel="0" collapsed="false">
      <c r="A143" s="480"/>
      <c r="B143" s="481"/>
      <c r="C143" s="481"/>
      <c r="D143" s="35"/>
      <c r="E143" s="463"/>
      <c r="F143" s="210"/>
      <c r="G143" s="210"/>
      <c r="H143" s="210"/>
      <c r="I143" s="210"/>
      <c r="J143" s="464"/>
      <c r="K143" s="209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1"/>
      <c r="AA143" s="463"/>
      <c r="AB143" s="210"/>
      <c r="AC143" s="465"/>
    </row>
    <row r="144" customFormat="false" ht="14.25" hidden="false" customHeight="false" outlineLevel="0" collapsed="false">
      <c r="A144" s="480"/>
      <c r="B144" s="481"/>
      <c r="C144" s="481"/>
      <c r="D144" s="35"/>
      <c r="E144" s="463"/>
      <c r="F144" s="210"/>
      <c r="G144" s="210"/>
      <c r="H144" s="210"/>
      <c r="I144" s="210"/>
      <c r="J144" s="464"/>
      <c r="K144" s="209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1"/>
      <c r="AA144" s="463"/>
      <c r="AB144" s="210"/>
      <c r="AC144" s="465"/>
    </row>
    <row r="145" customFormat="false" ht="14.25" hidden="false" customHeight="false" outlineLevel="0" collapsed="false">
      <c r="A145" s="480"/>
      <c r="B145" s="481"/>
      <c r="C145" s="481"/>
      <c r="D145" s="35"/>
      <c r="E145" s="463"/>
      <c r="F145" s="210"/>
      <c r="G145" s="210"/>
      <c r="H145" s="210"/>
      <c r="I145" s="210"/>
      <c r="J145" s="464"/>
      <c r="K145" s="209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1"/>
      <c r="AA145" s="463"/>
      <c r="AB145" s="210"/>
      <c r="AC145" s="465"/>
    </row>
    <row r="146" customFormat="false" ht="14.25" hidden="false" customHeight="false" outlineLevel="0" collapsed="false">
      <c r="A146" s="480"/>
      <c r="B146" s="481"/>
      <c r="C146" s="481"/>
      <c r="D146" s="35"/>
      <c r="E146" s="463"/>
      <c r="F146" s="210"/>
      <c r="G146" s="210"/>
      <c r="H146" s="210"/>
      <c r="I146" s="210"/>
      <c r="J146" s="464"/>
      <c r="K146" s="209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1"/>
      <c r="AA146" s="463"/>
      <c r="AB146" s="210"/>
      <c r="AC146" s="465"/>
    </row>
    <row r="147" customFormat="false" ht="14.25" hidden="false" customHeight="false" outlineLevel="0" collapsed="false">
      <c r="A147" s="480"/>
      <c r="B147" s="481"/>
      <c r="C147" s="481"/>
      <c r="D147" s="35"/>
      <c r="E147" s="463"/>
      <c r="F147" s="210"/>
      <c r="G147" s="210"/>
      <c r="H147" s="210"/>
      <c r="I147" s="210"/>
      <c r="J147" s="464"/>
      <c r="K147" s="209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1"/>
      <c r="AA147" s="463"/>
      <c r="AB147" s="210"/>
      <c r="AC147" s="465"/>
    </row>
    <row r="148" customFormat="false" ht="14.25" hidden="false" customHeight="false" outlineLevel="0" collapsed="false">
      <c r="A148" s="480"/>
      <c r="B148" s="481"/>
      <c r="C148" s="481"/>
      <c r="D148" s="35"/>
      <c r="E148" s="463"/>
      <c r="F148" s="210"/>
      <c r="G148" s="210"/>
      <c r="H148" s="210"/>
      <c r="I148" s="210"/>
      <c r="J148" s="464"/>
      <c r="K148" s="209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1"/>
      <c r="AA148" s="463"/>
      <c r="AB148" s="210"/>
      <c r="AC148" s="465"/>
    </row>
    <row r="149" customFormat="false" ht="14.25" hidden="false" customHeight="false" outlineLevel="0" collapsed="false">
      <c r="A149" s="480"/>
      <c r="B149" s="481"/>
      <c r="C149" s="481"/>
      <c r="D149" s="35"/>
      <c r="E149" s="463"/>
      <c r="F149" s="210"/>
      <c r="G149" s="210"/>
      <c r="H149" s="210"/>
      <c r="I149" s="210"/>
      <c r="J149" s="464"/>
      <c r="K149" s="209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1"/>
      <c r="AA149" s="463"/>
      <c r="AB149" s="210"/>
      <c r="AC149" s="465"/>
    </row>
    <row r="150" customFormat="false" ht="14.25" hidden="false" customHeight="false" outlineLevel="0" collapsed="false">
      <c r="A150" s="480"/>
      <c r="B150" s="481"/>
      <c r="C150" s="481"/>
      <c r="D150" s="35"/>
      <c r="E150" s="463"/>
      <c r="F150" s="210"/>
      <c r="G150" s="210"/>
      <c r="H150" s="210"/>
      <c r="I150" s="210"/>
      <c r="J150" s="464"/>
      <c r="K150" s="209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1"/>
      <c r="AA150" s="463"/>
      <c r="AB150" s="210"/>
      <c r="AC150" s="465"/>
    </row>
    <row r="151" customFormat="false" ht="14.25" hidden="false" customHeight="false" outlineLevel="0" collapsed="false">
      <c r="A151" s="480"/>
      <c r="B151" s="481"/>
      <c r="C151" s="481"/>
      <c r="D151" s="35"/>
      <c r="E151" s="463"/>
      <c r="F151" s="210"/>
      <c r="G151" s="210"/>
      <c r="H151" s="210"/>
      <c r="I151" s="210"/>
      <c r="J151" s="464"/>
      <c r="K151" s="209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1"/>
      <c r="AA151" s="463"/>
      <c r="AB151" s="210"/>
      <c r="AC151" s="465"/>
    </row>
    <row r="152" customFormat="false" ht="14.25" hidden="false" customHeight="false" outlineLevel="0" collapsed="false">
      <c r="A152" s="480"/>
      <c r="B152" s="481"/>
      <c r="C152" s="481"/>
      <c r="D152" s="35"/>
      <c r="E152" s="463"/>
      <c r="F152" s="210"/>
      <c r="G152" s="210"/>
      <c r="H152" s="210"/>
      <c r="I152" s="210"/>
      <c r="J152" s="464"/>
      <c r="K152" s="209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1"/>
      <c r="AA152" s="463"/>
      <c r="AB152" s="210"/>
      <c r="AC152" s="465"/>
    </row>
    <row r="153" customFormat="false" ht="14.25" hidden="false" customHeight="false" outlineLevel="0" collapsed="false">
      <c r="A153" s="480"/>
      <c r="B153" s="481"/>
      <c r="C153" s="481"/>
      <c r="D153" s="35"/>
      <c r="E153" s="463"/>
      <c r="F153" s="210"/>
      <c r="G153" s="210"/>
      <c r="H153" s="210"/>
      <c r="I153" s="210"/>
      <c r="J153" s="464"/>
      <c r="K153" s="209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1"/>
      <c r="AA153" s="463"/>
      <c r="AB153" s="210"/>
      <c r="AC153" s="465"/>
    </row>
    <row r="154" customFormat="false" ht="14.25" hidden="false" customHeight="false" outlineLevel="0" collapsed="false">
      <c r="A154" s="480"/>
      <c r="B154" s="481"/>
      <c r="C154" s="481"/>
      <c r="D154" s="35"/>
      <c r="E154" s="463"/>
      <c r="F154" s="210"/>
      <c r="G154" s="210"/>
      <c r="H154" s="210"/>
      <c r="I154" s="210"/>
      <c r="J154" s="464"/>
      <c r="K154" s="209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1"/>
      <c r="AA154" s="463"/>
      <c r="AB154" s="210"/>
      <c r="AC154" s="465"/>
    </row>
    <row r="155" customFormat="false" ht="14.25" hidden="false" customHeight="false" outlineLevel="0" collapsed="false">
      <c r="A155" s="480"/>
      <c r="B155" s="481"/>
      <c r="C155" s="481"/>
      <c r="D155" s="35"/>
      <c r="E155" s="463"/>
      <c r="F155" s="210"/>
      <c r="G155" s="210"/>
      <c r="H155" s="210"/>
      <c r="I155" s="210"/>
      <c r="J155" s="464"/>
      <c r="K155" s="209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1"/>
      <c r="AA155" s="463"/>
      <c r="AB155" s="210"/>
      <c r="AC155" s="465"/>
    </row>
    <row r="156" customFormat="false" ht="14.25" hidden="false" customHeight="false" outlineLevel="0" collapsed="false">
      <c r="A156" s="480"/>
      <c r="B156" s="481"/>
      <c r="C156" s="481"/>
      <c r="D156" s="35"/>
      <c r="E156" s="463"/>
      <c r="F156" s="210"/>
      <c r="G156" s="210"/>
      <c r="H156" s="210"/>
      <c r="I156" s="210"/>
      <c r="J156" s="464"/>
      <c r="K156" s="209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1"/>
      <c r="AA156" s="463"/>
      <c r="AB156" s="210"/>
      <c r="AC156" s="465"/>
    </row>
    <row r="157" customFormat="false" ht="14.25" hidden="false" customHeight="false" outlineLevel="0" collapsed="false">
      <c r="A157" s="480"/>
      <c r="B157" s="481"/>
      <c r="C157" s="481"/>
      <c r="D157" s="35"/>
      <c r="E157" s="463"/>
      <c r="F157" s="210"/>
      <c r="G157" s="210"/>
      <c r="H157" s="210"/>
      <c r="I157" s="210"/>
      <c r="J157" s="464"/>
      <c r="K157" s="209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1"/>
      <c r="AA157" s="463"/>
      <c r="AB157" s="210"/>
      <c r="AC157" s="465"/>
    </row>
    <row r="158" customFormat="false" ht="14.25" hidden="false" customHeight="false" outlineLevel="0" collapsed="false">
      <c r="A158" s="480"/>
      <c r="B158" s="481"/>
      <c r="C158" s="481"/>
      <c r="D158" s="35"/>
      <c r="E158" s="463"/>
      <c r="F158" s="210"/>
      <c r="G158" s="210"/>
      <c r="H158" s="210"/>
      <c r="I158" s="210"/>
      <c r="J158" s="464"/>
      <c r="K158" s="209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1"/>
      <c r="AA158" s="463"/>
      <c r="AB158" s="210"/>
      <c r="AC158" s="465"/>
    </row>
    <row r="159" customFormat="false" ht="14.25" hidden="false" customHeight="false" outlineLevel="0" collapsed="false">
      <c r="A159" s="480"/>
      <c r="B159" s="481"/>
      <c r="C159" s="481"/>
      <c r="D159" s="35"/>
      <c r="E159" s="463"/>
      <c r="F159" s="210"/>
      <c r="G159" s="210"/>
      <c r="H159" s="210"/>
      <c r="I159" s="210"/>
      <c r="J159" s="464"/>
      <c r="K159" s="209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1"/>
      <c r="AA159" s="463"/>
      <c r="AB159" s="210"/>
      <c r="AC159" s="465"/>
    </row>
    <row r="160" customFormat="false" ht="14.25" hidden="false" customHeight="false" outlineLevel="0" collapsed="false">
      <c r="A160" s="480"/>
      <c r="B160" s="481"/>
      <c r="C160" s="481"/>
      <c r="D160" s="35"/>
      <c r="E160" s="463"/>
      <c r="F160" s="210"/>
      <c r="G160" s="210"/>
      <c r="H160" s="210"/>
      <c r="I160" s="210"/>
      <c r="J160" s="464"/>
      <c r="K160" s="209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1"/>
      <c r="AA160" s="463"/>
      <c r="AB160" s="210"/>
      <c r="AC160" s="465"/>
    </row>
    <row r="161" customFormat="false" ht="14.25" hidden="false" customHeight="false" outlineLevel="0" collapsed="false">
      <c r="A161" s="480"/>
      <c r="B161" s="481"/>
      <c r="C161" s="481"/>
      <c r="D161" s="35"/>
      <c r="E161" s="463"/>
      <c r="F161" s="210"/>
      <c r="G161" s="210"/>
      <c r="H161" s="210"/>
      <c r="I161" s="210"/>
      <c r="J161" s="464"/>
      <c r="K161" s="209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1"/>
      <c r="AA161" s="463"/>
      <c r="AB161" s="210"/>
      <c r="AC161" s="465"/>
    </row>
    <row r="162" customFormat="false" ht="14.25" hidden="false" customHeight="false" outlineLevel="0" collapsed="false">
      <c r="A162" s="480"/>
      <c r="B162" s="481"/>
      <c r="C162" s="481"/>
      <c r="D162" s="35"/>
      <c r="E162" s="463"/>
      <c r="F162" s="210"/>
      <c r="G162" s="210"/>
      <c r="H162" s="210"/>
      <c r="I162" s="210"/>
      <c r="J162" s="464"/>
      <c r="K162" s="209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1"/>
      <c r="AA162" s="463"/>
      <c r="AB162" s="210"/>
      <c r="AC162" s="465"/>
    </row>
    <row r="163" customFormat="false" ht="14.25" hidden="false" customHeight="false" outlineLevel="0" collapsed="false">
      <c r="A163" s="480"/>
      <c r="B163" s="481"/>
      <c r="C163" s="481"/>
      <c r="D163" s="35"/>
      <c r="E163" s="463"/>
      <c r="F163" s="210"/>
      <c r="G163" s="210"/>
      <c r="H163" s="210"/>
      <c r="I163" s="210"/>
      <c r="J163" s="464"/>
      <c r="K163" s="209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1"/>
      <c r="AA163" s="463"/>
      <c r="AB163" s="210"/>
      <c r="AC163" s="465"/>
    </row>
    <row r="164" customFormat="false" ht="14.25" hidden="false" customHeight="false" outlineLevel="0" collapsed="false">
      <c r="A164" s="480"/>
      <c r="B164" s="481"/>
      <c r="C164" s="481"/>
      <c r="D164" s="35"/>
      <c r="E164" s="463"/>
      <c r="F164" s="210"/>
      <c r="G164" s="210"/>
      <c r="H164" s="210"/>
      <c r="I164" s="210"/>
      <c r="J164" s="464"/>
      <c r="K164" s="209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1"/>
      <c r="AA164" s="463"/>
      <c r="AB164" s="210"/>
      <c r="AC164" s="465"/>
    </row>
    <row r="165" customFormat="false" ht="14.25" hidden="false" customHeight="false" outlineLevel="0" collapsed="false">
      <c r="A165" s="480"/>
      <c r="B165" s="481"/>
      <c r="C165" s="481"/>
      <c r="D165" s="35"/>
      <c r="E165" s="463"/>
      <c r="F165" s="210"/>
      <c r="G165" s="210"/>
      <c r="H165" s="210"/>
      <c r="I165" s="210"/>
      <c r="J165" s="464"/>
      <c r="K165" s="209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1"/>
      <c r="AA165" s="463"/>
      <c r="AB165" s="210"/>
      <c r="AC165" s="465"/>
    </row>
    <row r="166" customFormat="false" ht="14.25" hidden="false" customHeight="false" outlineLevel="0" collapsed="false">
      <c r="A166" s="480"/>
      <c r="B166" s="481"/>
      <c r="C166" s="481"/>
      <c r="D166" s="35"/>
      <c r="E166" s="463"/>
      <c r="F166" s="210"/>
      <c r="G166" s="210"/>
      <c r="H166" s="210"/>
      <c r="I166" s="210"/>
      <c r="J166" s="464"/>
      <c r="K166" s="209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1"/>
      <c r="AA166" s="463"/>
      <c r="AB166" s="210"/>
      <c r="AC166" s="465"/>
    </row>
    <row r="167" customFormat="false" ht="14.25" hidden="false" customHeight="false" outlineLevel="0" collapsed="false">
      <c r="A167" s="480"/>
      <c r="B167" s="481"/>
      <c r="C167" s="481"/>
      <c r="D167" s="35"/>
      <c r="E167" s="463"/>
      <c r="F167" s="210"/>
      <c r="G167" s="210"/>
      <c r="H167" s="210"/>
      <c r="I167" s="210"/>
      <c r="J167" s="464"/>
      <c r="K167" s="209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1"/>
      <c r="AA167" s="463"/>
      <c r="AB167" s="210"/>
      <c r="AC167" s="465"/>
    </row>
    <row r="168" customFormat="false" ht="14.25" hidden="false" customHeight="false" outlineLevel="0" collapsed="false">
      <c r="A168" s="480"/>
      <c r="B168" s="481"/>
      <c r="C168" s="481"/>
      <c r="D168" s="35"/>
      <c r="E168" s="463"/>
      <c r="F168" s="210"/>
      <c r="G168" s="210"/>
      <c r="H168" s="210"/>
      <c r="I168" s="210"/>
      <c r="J168" s="464"/>
      <c r="K168" s="209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1"/>
      <c r="AA168" s="463"/>
      <c r="AB168" s="210"/>
      <c r="AC168" s="465"/>
    </row>
    <row r="169" customFormat="false" ht="14.25" hidden="false" customHeight="false" outlineLevel="0" collapsed="false">
      <c r="A169" s="480"/>
      <c r="B169" s="481"/>
      <c r="C169" s="481"/>
      <c r="D169" s="35"/>
      <c r="E169" s="463"/>
      <c r="F169" s="210"/>
      <c r="G169" s="210"/>
      <c r="H169" s="210"/>
      <c r="I169" s="210"/>
      <c r="J169" s="464"/>
      <c r="K169" s="209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1"/>
      <c r="AA169" s="463"/>
      <c r="AB169" s="210"/>
      <c r="AC169" s="465"/>
    </row>
    <row r="170" customFormat="false" ht="14.25" hidden="false" customHeight="false" outlineLevel="0" collapsed="false">
      <c r="A170" s="480"/>
      <c r="B170" s="481"/>
      <c r="C170" s="481"/>
      <c r="D170" s="35"/>
      <c r="E170" s="463"/>
      <c r="F170" s="210"/>
      <c r="G170" s="210"/>
      <c r="H170" s="210"/>
      <c r="I170" s="210"/>
      <c r="J170" s="464"/>
      <c r="K170" s="209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1"/>
      <c r="AA170" s="463"/>
      <c r="AB170" s="210"/>
      <c r="AC170" s="465"/>
    </row>
    <row r="171" customFormat="false" ht="14.25" hidden="false" customHeight="false" outlineLevel="0" collapsed="false">
      <c r="A171" s="480"/>
      <c r="B171" s="481"/>
      <c r="C171" s="481"/>
      <c r="D171" s="35"/>
      <c r="E171" s="463"/>
      <c r="F171" s="210"/>
      <c r="G171" s="210"/>
      <c r="H171" s="210"/>
      <c r="I171" s="210"/>
      <c r="J171" s="464"/>
      <c r="K171" s="209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1"/>
      <c r="AA171" s="463"/>
      <c r="AB171" s="210"/>
      <c r="AC171" s="465"/>
    </row>
    <row r="172" customFormat="false" ht="14.25" hidden="false" customHeight="false" outlineLevel="0" collapsed="false">
      <c r="A172" s="480"/>
      <c r="B172" s="481"/>
      <c r="C172" s="481"/>
      <c r="D172" s="35"/>
      <c r="E172" s="463"/>
      <c r="F172" s="210"/>
      <c r="G172" s="210"/>
      <c r="H172" s="210"/>
      <c r="I172" s="210"/>
      <c r="J172" s="464"/>
      <c r="K172" s="209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1"/>
      <c r="AA172" s="463"/>
      <c r="AB172" s="210"/>
      <c r="AC172" s="465"/>
    </row>
    <row r="173" customFormat="false" ht="14.25" hidden="false" customHeight="false" outlineLevel="0" collapsed="false">
      <c r="A173" s="480"/>
      <c r="B173" s="481"/>
      <c r="C173" s="481"/>
      <c r="D173" s="35"/>
      <c r="E173" s="463"/>
      <c r="F173" s="210"/>
      <c r="G173" s="210"/>
      <c r="H173" s="210"/>
      <c r="I173" s="210"/>
      <c r="J173" s="464"/>
      <c r="K173" s="209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1"/>
      <c r="AA173" s="463"/>
      <c r="AB173" s="210"/>
      <c r="AC173" s="465"/>
    </row>
    <row r="174" customFormat="false" ht="14.25" hidden="false" customHeight="false" outlineLevel="0" collapsed="false">
      <c r="A174" s="480"/>
      <c r="B174" s="481"/>
      <c r="C174" s="481"/>
      <c r="D174" s="35"/>
      <c r="E174" s="463"/>
      <c r="F174" s="210"/>
      <c r="G174" s="210"/>
      <c r="H174" s="210"/>
      <c r="I174" s="210"/>
      <c r="J174" s="464"/>
      <c r="K174" s="209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1"/>
      <c r="AA174" s="463"/>
      <c r="AB174" s="210"/>
      <c r="AC174" s="465"/>
    </row>
    <row r="175" customFormat="false" ht="14.25" hidden="false" customHeight="false" outlineLevel="0" collapsed="false">
      <c r="A175" s="480"/>
      <c r="B175" s="481"/>
      <c r="C175" s="481"/>
      <c r="D175" s="35"/>
      <c r="E175" s="463"/>
      <c r="F175" s="210"/>
      <c r="G175" s="210"/>
      <c r="H175" s="210"/>
      <c r="I175" s="210"/>
      <c r="J175" s="464"/>
      <c r="K175" s="209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1"/>
      <c r="AA175" s="463"/>
      <c r="AB175" s="210"/>
      <c r="AC175" s="465"/>
    </row>
    <row r="176" customFormat="false" ht="14.25" hidden="false" customHeight="false" outlineLevel="0" collapsed="false">
      <c r="A176" s="480"/>
      <c r="B176" s="481"/>
      <c r="C176" s="481"/>
      <c r="D176" s="35"/>
      <c r="E176" s="463"/>
      <c r="F176" s="210"/>
      <c r="G176" s="210"/>
      <c r="H176" s="210"/>
      <c r="I176" s="210"/>
      <c r="J176" s="464"/>
      <c r="K176" s="209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1"/>
      <c r="AA176" s="463"/>
      <c r="AB176" s="210"/>
      <c r="AC176" s="465"/>
    </row>
    <row r="177" customFormat="false" ht="14.25" hidden="false" customHeight="false" outlineLevel="0" collapsed="false">
      <c r="A177" s="480"/>
      <c r="B177" s="481"/>
      <c r="C177" s="481"/>
      <c r="D177" s="35"/>
      <c r="E177" s="463"/>
      <c r="F177" s="210"/>
      <c r="G177" s="210"/>
      <c r="H177" s="210"/>
      <c r="I177" s="210"/>
      <c r="J177" s="464"/>
      <c r="K177" s="209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1"/>
      <c r="AA177" s="463"/>
      <c r="AB177" s="210"/>
      <c r="AC177" s="465"/>
    </row>
    <row r="178" customFormat="false" ht="14.25" hidden="false" customHeight="false" outlineLevel="0" collapsed="false">
      <c r="A178" s="480"/>
      <c r="B178" s="481"/>
      <c r="C178" s="481"/>
      <c r="D178" s="35"/>
      <c r="E178" s="463"/>
      <c r="F178" s="210"/>
      <c r="G178" s="210"/>
      <c r="H178" s="210"/>
      <c r="I178" s="210"/>
      <c r="J178" s="464"/>
      <c r="K178" s="209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1"/>
      <c r="AA178" s="463"/>
      <c r="AB178" s="210"/>
      <c r="AC178" s="465"/>
    </row>
    <row r="179" customFormat="false" ht="14.25" hidden="false" customHeight="false" outlineLevel="0" collapsed="false">
      <c r="A179" s="480"/>
      <c r="B179" s="481"/>
      <c r="C179" s="481"/>
      <c r="D179" s="35"/>
      <c r="E179" s="463"/>
      <c r="F179" s="210"/>
      <c r="G179" s="210"/>
      <c r="H179" s="210"/>
      <c r="I179" s="210"/>
      <c r="J179" s="464"/>
      <c r="K179" s="209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1"/>
      <c r="AA179" s="463"/>
      <c r="AB179" s="210"/>
      <c r="AC179" s="465"/>
    </row>
    <row r="180" customFormat="false" ht="14.25" hidden="false" customHeight="false" outlineLevel="0" collapsed="false">
      <c r="A180" s="480"/>
      <c r="B180" s="481"/>
      <c r="C180" s="481"/>
      <c r="D180" s="35"/>
      <c r="E180" s="463"/>
      <c r="F180" s="210"/>
      <c r="G180" s="210"/>
      <c r="H180" s="210"/>
      <c r="I180" s="210"/>
      <c r="J180" s="464"/>
      <c r="K180" s="209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1"/>
      <c r="AA180" s="463"/>
      <c r="AB180" s="210"/>
      <c r="AC180" s="465"/>
    </row>
    <row r="181" customFormat="false" ht="14.25" hidden="false" customHeight="false" outlineLevel="0" collapsed="false">
      <c r="A181" s="480"/>
      <c r="B181" s="481"/>
      <c r="C181" s="481"/>
      <c r="D181" s="35"/>
      <c r="E181" s="463"/>
      <c r="F181" s="210"/>
      <c r="G181" s="210"/>
      <c r="H181" s="210"/>
      <c r="I181" s="210"/>
      <c r="J181" s="464"/>
      <c r="K181" s="209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1"/>
      <c r="AA181" s="463"/>
      <c r="AB181" s="210"/>
      <c r="AC181" s="465"/>
    </row>
    <row r="182" customFormat="false" ht="14.25" hidden="false" customHeight="false" outlineLevel="0" collapsed="false">
      <c r="A182" s="480"/>
      <c r="B182" s="481"/>
      <c r="C182" s="481"/>
      <c r="D182" s="35"/>
      <c r="E182" s="463"/>
      <c r="F182" s="210"/>
      <c r="G182" s="210"/>
      <c r="H182" s="210"/>
      <c r="I182" s="210"/>
      <c r="J182" s="464"/>
      <c r="K182" s="209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1"/>
      <c r="AA182" s="463"/>
      <c r="AB182" s="210"/>
      <c r="AC182" s="465"/>
    </row>
    <row r="183" customFormat="false" ht="14.25" hidden="false" customHeight="false" outlineLevel="0" collapsed="false">
      <c r="A183" s="480"/>
      <c r="B183" s="481"/>
      <c r="C183" s="481"/>
      <c r="D183" s="35"/>
      <c r="E183" s="463"/>
      <c r="F183" s="210"/>
      <c r="G183" s="210"/>
      <c r="H183" s="210"/>
      <c r="I183" s="210"/>
      <c r="J183" s="464"/>
      <c r="K183" s="209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1"/>
      <c r="AA183" s="463"/>
      <c r="AB183" s="210"/>
      <c r="AC183" s="465"/>
    </row>
    <row r="184" customFormat="false" ht="14.25" hidden="false" customHeight="false" outlineLevel="0" collapsed="false">
      <c r="A184" s="480"/>
      <c r="B184" s="481"/>
      <c r="C184" s="481"/>
      <c r="D184" s="35"/>
      <c r="E184" s="463"/>
      <c r="F184" s="210"/>
      <c r="G184" s="210"/>
      <c r="H184" s="210"/>
      <c r="I184" s="210"/>
      <c r="J184" s="464"/>
      <c r="K184" s="209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1"/>
      <c r="AA184" s="463"/>
      <c r="AB184" s="210"/>
      <c r="AC184" s="465"/>
    </row>
    <row r="185" customFormat="false" ht="14.25" hidden="false" customHeight="false" outlineLevel="0" collapsed="false">
      <c r="A185" s="480"/>
      <c r="B185" s="481"/>
      <c r="C185" s="481"/>
      <c r="D185" s="35"/>
      <c r="E185" s="463"/>
      <c r="F185" s="210"/>
      <c r="G185" s="210"/>
      <c r="H185" s="210"/>
      <c r="I185" s="210"/>
      <c r="J185" s="464"/>
      <c r="K185" s="209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1"/>
      <c r="AA185" s="463"/>
      <c r="AB185" s="210"/>
      <c r="AC185" s="465"/>
    </row>
    <row r="186" customFormat="false" ht="14.25" hidden="false" customHeight="false" outlineLevel="0" collapsed="false">
      <c r="A186" s="480"/>
      <c r="B186" s="481"/>
      <c r="C186" s="481"/>
      <c r="D186" s="35"/>
      <c r="E186" s="463"/>
      <c r="F186" s="210"/>
      <c r="G186" s="210"/>
      <c r="H186" s="210"/>
      <c r="I186" s="210"/>
      <c r="J186" s="464"/>
      <c r="K186" s="209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1"/>
      <c r="AA186" s="463"/>
      <c r="AB186" s="210"/>
      <c r="AC186" s="465"/>
    </row>
    <row r="187" customFormat="false" ht="14.25" hidden="false" customHeight="false" outlineLevel="0" collapsed="false">
      <c r="A187" s="480"/>
      <c r="B187" s="481"/>
      <c r="C187" s="481"/>
      <c r="D187" s="35"/>
      <c r="E187" s="463"/>
      <c r="F187" s="210"/>
      <c r="G187" s="210"/>
      <c r="H187" s="210"/>
      <c r="I187" s="210"/>
      <c r="J187" s="464"/>
      <c r="K187" s="209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1"/>
      <c r="AA187" s="463"/>
      <c r="AB187" s="210"/>
      <c r="AC187" s="465"/>
    </row>
    <row r="188" customFormat="false" ht="14.25" hidden="false" customHeight="false" outlineLevel="0" collapsed="false">
      <c r="A188" s="480"/>
      <c r="B188" s="481"/>
      <c r="C188" s="481"/>
      <c r="D188" s="35"/>
      <c r="E188" s="463"/>
      <c r="F188" s="210"/>
      <c r="G188" s="210"/>
      <c r="H188" s="210"/>
      <c r="I188" s="210"/>
      <c r="J188" s="464"/>
      <c r="K188" s="209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1"/>
      <c r="AA188" s="463"/>
      <c r="AB188" s="210"/>
      <c r="AC188" s="465"/>
    </row>
    <row r="189" customFormat="false" ht="14.25" hidden="false" customHeight="false" outlineLevel="0" collapsed="false">
      <c r="A189" s="480"/>
      <c r="B189" s="481"/>
      <c r="C189" s="481"/>
      <c r="D189" s="35"/>
      <c r="E189" s="463"/>
      <c r="F189" s="210"/>
      <c r="G189" s="210"/>
      <c r="H189" s="210"/>
      <c r="I189" s="210"/>
      <c r="J189" s="464"/>
      <c r="K189" s="209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1"/>
      <c r="AA189" s="463"/>
      <c r="AB189" s="210"/>
      <c r="AC189" s="465"/>
    </row>
    <row r="190" customFormat="false" ht="14.25" hidden="false" customHeight="false" outlineLevel="0" collapsed="false">
      <c r="A190" s="480"/>
      <c r="B190" s="481"/>
      <c r="C190" s="481"/>
      <c r="D190" s="35"/>
      <c r="E190" s="463"/>
      <c r="F190" s="210"/>
      <c r="G190" s="210"/>
      <c r="H190" s="210"/>
      <c r="I190" s="210"/>
      <c r="J190" s="464"/>
      <c r="K190" s="209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1"/>
      <c r="AA190" s="463"/>
      <c r="AB190" s="210"/>
      <c r="AC190" s="465"/>
    </row>
    <row r="191" customFormat="false" ht="14.25" hidden="false" customHeight="false" outlineLevel="0" collapsed="false">
      <c r="A191" s="480"/>
      <c r="B191" s="481"/>
      <c r="C191" s="481"/>
      <c r="D191" s="35"/>
      <c r="E191" s="463"/>
      <c r="F191" s="210"/>
      <c r="G191" s="210"/>
      <c r="H191" s="210"/>
      <c r="I191" s="210"/>
      <c r="J191" s="464"/>
      <c r="K191" s="209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1"/>
      <c r="AA191" s="463"/>
      <c r="AB191" s="210"/>
      <c r="AC191" s="465"/>
    </row>
    <row r="192" customFormat="false" ht="14.25" hidden="false" customHeight="false" outlineLevel="0" collapsed="false">
      <c r="A192" s="480"/>
      <c r="B192" s="481"/>
      <c r="C192" s="481"/>
      <c r="D192" s="35"/>
      <c r="E192" s="463"/>
      <c r="F192" s="210"/>
      <c r="G192" s="210"/>
      <c r="H192" s="210"/>
      <c r="I192" s="210"/>
      <c r="J192" s="464"/>
      <c r="K192" s="209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1"/>
      <c r="AA192" s="463"/>
      <c r="AB192" s="210"/>
      <c r="AC192" s="465"/>
    </row>
    <row r="193" customFormat="false" ht="14.25" hidden="false" customHeight="false" outlineLevel="0" collapsed="false">
      <c r="A193" s="480"/>
      <c r="B193" s="481"/>
      <c r="C193" s="481"/>
      <c r="D193" s="35"/>
      <c r="E193" s="463"/>
      <c r="F193" s="210"/>
      <c r="G193" s="210"/>
      <c r="H193" s="210"/>
      <c r="I193" s="210"/>
      <c r="J193" s="464"/>
      <c r="K193" s="209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1"/>
      <c r="AA193" s="463"/>
      <c r="AB193" s="210"/>
      <c r="AC193" s="465"/>
    </row>
    <row r="194" customFormat="false" ht="14.25" hidden="false" customHeight="false" outlineLevel="0" collapsed="false">
      <c r="A194" s="480"/>
      <c r="B194" s="481"/>
      <c r="C194" s="481"/>
      <c r="D194" s="35"/>
      <c r="E194" s="463"/>
      <c r="F194" s="210"/>
      <c r="G194" s="210"/>
      <c r="H194" s="210"/>
      <c r="I194" s="210"/>
      <c r="J194" s="464"/>
      <c r="K194" s="209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1"/>
      <c r="AA194" s="463"/>
      <c r="AB194" s="210"/>
      <c r="AC194" s="465"/>
    </row>
    <row r="195" customFormat="false" ht="14.25" hidden="false" customHeight="false" outlineLevel="0" collapsed="false">
      <c r="A195" s="480"/>
      <c r="B195" s="481"/>
      <c r="C195" s="481"/>
      <c r="D195" s="35"/>
      <c r="E195" s="463"/>
      <c r="F195" s="210"/>
      <c r="G195" s="210"/>
      <c r="H195" s="210"/>
      <c r="I195" s="210"/>
      <c r="J195" s="464"/>
      <c r="K195" s="209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1"/>
      <c r="AA195" s="463"/>
      <c r="AB195" s="210"/>
      <c r="AC195" s="465"/>
    </row>
    <row r="196" customFormat="false" ht="14.25" hidden="false" customHeight="false" outlineLevel="0" collapsed="false">
      <c r="A196" s="480"/>
      <c r="B196" s="481"/>
      <c r="C196" s="481"/>
      <c r="D196" s="35"/>
      <c r="E196" s="463"/>
      <c r="F196" s="210"/>
      <c r="G196" s="210"/>
      <c r="H196" s="210"/>
      <c r="I196" s="210"/>
      <c r="J196" s="464"/>
      <c r="K196" s="209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1"/>
      <c r="AA196" s="463"/>
      <c r="AB196" s="210"/>
      <c r="AC196" s="465"/>
    </row>
    <row r="197" customFormat="false" ht="14.25" hidden="false" customHeight="false" outlineLevel="0" collapsed="false">
      <c r="A197" s="480"/>
      <c r="B197" s="481"/>
      <c r="C197" s="481"/>
      <c r="D197" s="35"/>
      <c r="E197" s="463"/>
      <c r="F197" s="210"/>
      <c r="G197" s="210"/>
      <c r="H197" s="210"/>
      <c r="I197" s="210"/>
      <c r="J197" s="464"/>
      <c r="K197" s="209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1"/>
      <c r="AA197" s="463"/>
      <c r="AB197" s="210"/>
      <c r="AC197" s="465"/>
    </row>
    <row r="198" customFormat="false" ht="14.25" hidden="false" customHeight="false" outlineLevel="0" collapsed="false">
      <c r="A198" s="480"/>
      <c r="B198" s="481"/>
      <c r="C198" s="481"/>
      <c r="D198" s="35"/>
      <c r="E198" s="463"/>
      <c r="F198" s="210"/>
      <c r="G198" s="210"/>
      <c r="H198" s="210"/>
      <c r="I198" s="210"/>
      <c r="J198" s="464"/>
      <c r="K198" s="209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1"/>
      <c r="AA198" s="463"/>
      <c r="AB198" s="210"/>
      <c r="AC198" s="465"/>
    </row>
    <row r="199" customFormat="false" ht="14.25" hidden="false" customHeight="false" outlineLevel="0" collapsed="false">
      <c r="A199" s="480"/>
      <c r="B199" s="481"/>
      <c r="C199" s="481"/>
      <c r="D199" s="35"/>
      <c r="E199" s="463"/>
      <c r="F199" s="210"/>
      <c r="G199" s="210"/>
      <c r="H199" s="210"/>
      <c r="I199" s="210"/>
      <c r="J199" s="464"/>
      <c r="K199" s="209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1"/>
      <c r="AA199" s="463"/>
      <c r="AB199" s="210"/>
      <c r="AC199" s="465"/>
    </row>
    <row r="200" customFormat="false" ht="14.25" hidden="false" customHeight="false" outlineLevel="0" collapsed="false">
      <c r="A200" s="480"/>
      <c r="B200" s="481"/>
      <c r="C200" s="481"/>
      <c r="D200" s="35"/>
      <c r="E200" s="463"/>
      <c r="F200" s="210"/>
      <c r="G200" s="210"/>
      <c r="H200" s="210"/>
      <c r="I200" s="210"/>
      <c r="J200" s="464"/>
      <c r="K200" s="209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1"/>
      <c r="AA200" s="463"/>
      <c r="AB200" s="210"/>
      <c r="AC200" s="465"/>
    </row>
    <row r="201" customFormat="false" ht="14.25" hidden="false" customHeight="false" outlineLevel="0" collapsed="false">
      <c r="A201" s="480"/>
      <c r="B201" s="481"/>
      <c r="C201" s="481"/>
      <c r="D201" s="35"/>
      <c r="E201" s="463"/>
      <c r="F201" s="210"/>
      <c r="G201" s="210"/>
      <c r="H201" s="210"/>
      <c r="I201" s="210"/>
      <c r="J201" s="464"/>
      <c r="K201" s="209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1"/>
      <c r="AA201" s="463"/>
      <c r="AB201" s="210"/>
      <c r="AC201" s="465"/>
    </row>
    <row r="202" customFormat="false" ht="14.25" hidden="false" customHeight="false" outlineLevel="0" collapsed="false">
      <c r="A202" s="480"/>
      <c r="B202" s="481"/>
      <c r="C202" s="481"/>
      <c r="D202" s="35"/>
      <c r="E202" s="463"/>
      <c r="F202" s="210"/>
      <c r="G202" s="210"/>
      <c r="H202" s="210"/>
      <c r="I202" s="210"/>
      <c r="J202" s="464"/>
      <c r="K202" s="209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1"/>
      <c r="AA202" s="463"/>
      <c r="AB202" s="210"/>
      <c r="AC202" s="465"/>
    </row>
    <row r="203" customFormat="false" ht="14.25" hidden="false" customHeight="false" outlineLevel="0" collapsed="false">
      <c r="A203" s="480"/>
      <c r="B203" s="481"/>
      <c r="C203" s="481"/>
      <c r="D203" s="35"/>
      <c r="E203" s="463"/>
      <c r="F203" s="210"/>
      <c r="G203" s="210"/>
      <c r="H203" s="210"/>
      <c r="I203" s="210"/>
      <c r="J203" s="464"/>
      <c r="K203" s="209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1"/>
      <c r="AA203" s="463"/>
      <c r="AB203" s="210"/>
      <c r="AC203" s="465"/>
    </row>
    <row r="204" customFormat="false" ht="14.25" hidden="false" customHeight="false" outlineLevel="0" collapsed="false">
      <c r="A204" s="480"/>
      <c r="B204" s="481"/>
      <c r="C204" s="481"/>
      <c r="D204" s="35"/>
      <c r="E204" s="463"/>
      <c r="F204" s="210"/>
      <c r="G204" s="210"/>
      <c r="H204" s="210"/>
      <c r="I204" s="210"/>
      <c r="J204" s="464"/>
      <c r="K204" s="209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1"/>
      <c r="AA204" s="463"/>
      <c r="AB204" s="210"/>
      <c r="AC204" s="465"/>
    </row>
    <row r="205" customFormat="false" ht="14.25" hidden="false" customHeight="false" outlineLevel="0" collapsed="false">
      <c r="A205" s="480"/>
      <c r="B205" s="481"/>
      <c r="C205" s="481"/>
      <c r="D205" s="35"/>
      <c r="E205" s="463"/>
      <c r="F205" s="210"/>
      <c r="G205" s="210"/>
      <c r="H205" s="210"/>
      <c r="I205" s="210"/>
      <c r="J205" s="464"/>
      <c r="K205" s="209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1"/>
      <c r="AA205" s="463"/>
      <c r="AB205" s="210"/>
      <c r="AC205" s="465"/>
    </row>
    <row r="206" customFormat="false" ht="14.25" hidden="false" customHeight="false" outlineLevel="0" collapsed="false">
      <c r="A206" s="480"/>
      <c r="B206" s="481"/>
      <c r="C206" s="481"/>
      <c r="D206" s="35"/>
      <c r="E206" s="463"/>
      <c r="F206" s="210"/>
      <c r="G206" s="210"/>
      <c r="H206" s="210"/>
      <c r="I206" s="210"/>
      <c r="J206" s="464"/>
      <c r="K206" s="209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1"/>
      <c r="AA206" s="463"/>
      <c r="AB206" s="210"/>
      <c r="AC206" s="465"/>
    </row>
    <row r="207" customFormat="false" ht="14.25" hidden="false" customHeight="false" outlineLevel="0" collapsed="false">
      <c r="A207" s="480"/>
      <c r="B207" s="481"/>
      <c r="C207" s="481"/>
      <c r="D207" s="35"/>
      <c r="E207" s="463"/>
      <c r="F207" s="210"/>
      <c r="G207" s="210"/>
      <c r="H207" s="210"/>
      <c r="I207" s="210"/>
      <c r="J207" s="464"/>
      <c r="K207" s="209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1"/>
      <c r="AA207" s="463"/>
      <c r="AB207" s="210"/>
      <c r="AC207" s="465"/>
    </row>
    <row r="208" customFormat="false" ht="14.25" hidden="false" customHeight="false" outlineLevel="0" collapsed="false">
      <c r="A208" s="480"/>
      <c r="B208" s="481"/>
      <c r="C208" s="481"/>
      <c r="D208" s="35"/>
      <c r="E208" s="463"/>
      <c r="F208" s="210"/>
      <c r="G208" s="210"/>
      <c r="H208" s="210"/>
      <c r="I208" s="210"/>
      <c r="J208" s="464"/>
      <c r="K208" s="209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1"/>
      <c r="AA208" s="463"/>
      <c r="AB208" s="210"/>
      <c r="AC208" s="465"/>
    </row>
    <row r="209" customFormat="false" ht="14.25" hidden="false" customHeight="false" outlineLevel="0" collapsed="false">
      <c r="A209" s="480"/>
      <c r="B209" s="481"/>
      <c r="C209" s="481"/>
      <c r="D209" s="35"/>
      <c r="E209" s="463"/>
      <c r="F209" s="210"/>
      <c r="G209" s="210"/>
      <c r="H209" s="210"/>
      <c r="I209" s="210"/>
      <c r="J209" s="464"/>
      <c r="K209" s="209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1"/>
      <c r="AA209" s="463"/>
      <c r="AB209" s="210"/>
      <c r="AC209" s="465"/>
    </row>
    <row r="210" customFormat="false" ht="14.25" hidden="false" customHeight="false" outlineLevel="0" collapsed="false">
      <c r="A210" s="480"/>
      <c r="B210" s="481"/>
      <c r="C210" s="481"/>
      <c r="D210" s="35"/>
      <c r="E210" s="463"/>
      <c r="F210" s="210"/>
      <c r="G210" s="210"/>
      <c r="H210" s="210"/>
      <c r="I210" s="210"/>
      <c r="J210" s="464"/>
      <c r="K210" s="209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1"/>
      <c r="AA210" s="463"/>
      <c r="AB210" s="210"/>
      <c r="AC210" s="465"/>
    </row>
    <row r="211" customFormat="false" ht="14.25" hidden="false" customHeight="false" outlineLevel="0" collapsed="false">
      <c r="A211" s="480"/>
      <c r="B211" s="481"/>
      <c r="C211" s="481"/>
      <c r="D211" s="35"/>
      <c r="E211" s="463"/>
      <c r="F211" s="210"/>
      <c r="G211" s="210"/>
      <c r="H211" s="210"/>
      <c r="I211" s="210"/>
      <c r="J211" s="464"/>
      <c r="K211" s="209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1"/>
      <c r="AA211" s="463"/>
      <c r="AB211" s="210"/>
      <c r="AC211" s="465"/>
    </row>
    <row r="212" customFormat="false" ht="14.25" hidden="false" customHeight="false" outlineLevel="0" collapsed="false">
      <c r="A212" s="480"/>
      <c r="B212" s="481"/>
      <c r="C212" s="481"/>
      <c r="D212" s="35"/>
      <c r="E212" s="463"/>
      <c r="F212" s="210"/>
      <c r="G212" s="210"/>
      <c r="H212" s="210"/>
      <c r="I212" s="210"/>
      <c r="J212" s="464"/>
      <c r="K212" s="209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1"/>
      <c r="AA212" s="463"/>
      <c r="AB212" s="210"/>
      <c r="AC212" s="465"/>
    </row>
    <row r="213" customFormat="false" ht="14.25" hidden="false" customHeight="false" outlineLevel="0" collapsed="false">
      <c r="A213" s="480"/>
      <c r="B213" s="481"/>
      <c r="C213" s="481"/>
      <c r="D213" s="35"/>
      <c r="E213" s="463"/>
      <c r="F213" s="210"/>
      <c r="G213" s="210"/>
      <c r="H213" s="210"/>
      <c r="I213" s="210"/>
      <c r="J213" s="464"/>
      <c r="K213" s="209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1"/>
      <c r="AA213" s="463"/>
      <c r="AB213" s="210"/>
      <c r="AC213" s="465"/>
    </row>
    <row r="214" customFormat="false" ht="14.25" hidden="false" customHeight="false" outlineLevel="0" collapsed="false">
      <c r="A214" s="480"/>
      <c r="B214" s="481"/>
      <c r="C214" s="481"/>
      <c r="D214" s="35"/>
      <c r="E214" s="463"/>
      <c r="F214" s="210"/>
      <c r="G214" s="210"/>
      <c r="H214" s="210"/>
      <c r="I214" s="210"/>
      <c r="J214" s="464"/>
      <c r="K214" s="209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1"/>
      <c r="AA214" s="463"/>
      <c r="AB214" s="210"/>
      <c r="AC214" s="465"/>
    </row>
    <row r="215" customFormat="false" ht="14.25" hidden="false" customHeight="false" outlineLevel="0" collapsed="false">
      <c r="A215" s="480"/>
      <c r="B215" s="481"/>
      <c r="C215" s="481"/>
      <c r="D215" s="35"/>
      <c r="E215" s="463"/>
      <c r="F215" s="210"/>
      <c r="G215" s="210"/>
      <c r="H215" s="210"/>
      <c r="I215" s="210"/>
      <c r="J215" s="464"/>
      <c r="K215" s="209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1"/>
      <c r="AA215" s="463"/>
      <c r="AB215" s="210"/>
      <c r="AC215" s="465"/>
    </row>
    <row r="216" customFormat="false" ht="14.25" hidden="false" customHeight="false" outlineLevel="0" collapsed="false">
      <c r="A216" s="480"/>
      <c r="B216" s="481"/>
      <c r="C216" s="481"/>
      <c r="D216" s="35"/>
      <c r="E216" s="463"/>
      <c r="F216" s="210"/>
      <c r="G216" s="210"/>
      <c r="H216" s="210"/>
      <c r="I216" s="210"/>
      <c r="J216" s="464"/>
      <c r="K216" s="209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1"/>
      <c r="AA216" s="463"/>
      <c r="AB216" s="210"/>
      <c r="AC216" s="465"/>
    </row>
    <row r="217" customFormat="false" ht="14.25" hidden="false" customHeight="false" outlineLevel="0" collapsed="false">
      <c r="A217" s="480"/>
      <c r="B217" s="481"/>
      <c r="C217" s="481"/>
      <c r="D217" s="35"/>
      <c r="E217" s="463"/>
      <c r="F217" s="210"/>
      <c r="G217" s="210"/>
      <c r="H217" s="210"/>
      <c r="I217" s="210"/>
      <c r="J217" s="464"/>
      <c r="K217" s="209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1"/>
      <c r="AA217" s="463"/>
      <c r="AB217" s="210"/>
      <c r="AC217" s="465"/>
    </row>
    <row r="218" customFormat="false" ht="14.25" hidden="false" customHeight="false" outlineLevel="0" collapsed="false">
      <c r="A218" s="480"/>
      <c r="B218" s="481"/>
      <c r="C218" s="481"/>
      <c r="D218" s="35"/>
      <c r="E218" s="463"/>
      <c r="F218" s="210"/>
      <c r="G218" s="210"/>
      <c r="H218" s="210"/>
      <c r="I218" s="210"/>
      <c r="J218" s="464"/>
      <c r="K218" s="209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1"/>
      <c r="AA218" s="463"/>
      <c r="AB218" s="210"/>
      <c r="AC218" s="465"/>
    </row>
    <row r="219" customFormat="false" ht="14.25" hidden="false" customHeight="false" outlineLevel="0" collapsed="false">
      <c r="A219" s="480"/>
      <c r="B219" s="481"/>
      <c r="C219" s="481"/>
      <c r="D219" s="35"/>
      <c r="E219" s="463"/>
      <c r="F219" s="210"/>
      <c r="G219" s="210"/>
      <c r="H219" s="210"/>
      <c r="I219" s="210"/>
      <c r="J219" s="464"/>
      <c r="K219" s="209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1"/>
      <c r="AA219" s="463"/>
      <c r="AB219" s="210"/>
      <c r="AC219" s="465"/>
    </row>
    <row r="220" customFormat="false" ht="14.25" hidden="false" customHeight="false" outlineLevel="0" collapsed="false">
      <c r="A220" s="480"/>
      <c r="B220" s="481"/>
      <c r="C220" s="481"/>
      <c r="D220" s="35"/>
      <c r="E220" s="463"/>
      <c r="F220" s="210"/>
      <c r="G220" s="210"/>
      <c r="H220" s="210"/>
      <c r="I220" s="210"/>
      <c r="J220" s="464"/>
      <c r="K220" s="209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1"/>
      <c r="AA220" s="463"/>
      <c r="AB220" s="210"/>
      <c r="AC220" s="465"/>
    </row>
    <row r="221" customFormat="false" ht="14.25" hidden="false" customHeight="false" outlineLevel="0" collapsed="false">
      <c r="A221" s="480"/>
      <c r="B221" s="481"/>
      <c r="C221" s="481"/>
      <c r="D221" s="35"/>
      <c r="E221" s="463"/>
      <c r="F221" s="210"/>
      <c r="G221" s="210"/>
      <c r="H221" s="210"/>
      <c r="I221" s="210"/>
      <c r="J221" s="464"/>
      <c r="K221" s="209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1"/>
      <c r="AA221" s="463"/>
      <c r="AB221" s="210"/>
      <c r="AC221" s="465"/>
    </row>
    <row r="222" customFormat="false" ht="14.25" hidden="false" customHeight="false" outlineLevel="0" collapsed="false">
      <c r="A222" s="480"/>
      <c r="B222" s="481"/>
      <c r="C222" s="481"/>
      <c r="D222" s="35"/>
      <c r="E222" s="463"/>
      <c r="F222" s="210"/>
      <c r="G222" s="210"/>
      <c r="H222" s="210"/>
      <c r="I222" s="210"/>
      <c r="J222" s="464"/>
      <c r="K222" s="209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1"/>
      <c r="AA222" s="463"/>
      <c r="AB222" s="210"/>
      <c r="AC222" s="465"/>
    </row>
    <row r="223" customFormat="false" ht="14.25" hidden="false" customHeight="false" outlineLevel="0" collapsed="false">
      <c r="A223" s="480"/>
      <c r="B223" s="481"/>
      <c r="C223" s="481"/>
      <c r="D223" s="35"/>
      <c r="E223" s="463"/>
      <c r="F223" s="210"/>
      <c r="G223" s="210"/>
      <c r="H223" s="210"/>
      <c r="I223" s="210"/>
      <c r="J223" s="464"/>
      <c r="K223" s="209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1"/>
      <c r="AA223" s="463"/>
      <c r="AB223" s="210"/>
      <c r="AC223" s="465"/>
    </row>
    <row r="224" customFormat="false" ht="14.25" hidden="false" customHeight="false" outlineLevel="0" collapsed="false">
      <c r="A224" s="480"/>
      <c r="B224" s="481"/>
      <c r="C224" s="481"/>
      <c r="D224" s="35"/>
      <c r="E224" s="463"/>
      <c r="F224" s="210"/>
      <c r="G224" s="210"/>
      <c r="H224" s="210"/>
      <c r="I224" s="210"/>
      <c r="J224" s="464"/>
      <c r="K224" s="209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1"/>
      <c r="AA224" s="463"/>
      <c r="AB224" s="210"/>
      <c r="AC224" s="465"/>
    </row>
    <row r="225" customFormat="false" ht="14.25" hidden="false" customHeight="false" outlineLevel="0" collapsed="false">
      <c r="A225" s="480"/>
      <c r="B225" s="481"/>
      <c r="C225" s="481"/>
      <c r="D225" s="35"/>
      <c r="E225" s="463"/>
      <c r="F225" s="210"/>
      <c r="G225" s="210"/>
      <c r="H225" s="210"/>
      <c r="I225" s="210"/>
      <c r="J225" s="464"/>
      <c r="K225" s="209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1"/>
      <c r="AA225" s="463"/>
      <c r="AB225" s="210"/>
      <c r="AC225" s="465"/>
    </row>
    <row r="226" customFormat="false" ht="14.25" hidden="false" customHeight="false" outlineLevel="0" collapsed="false">
      <c r="A226" s="480"/>
      <c r="B226" s="481"/>
      <c r="C226" s="481"/>
      <c r="D226" s="35"/>
      <c r="E226" s="463"/>
      <c r="F226" s="210"/>
      <c r="G226" s="210"/>
      <c r="H226" s="210"/>
      <c r="I226" s="210"/>
      <c r="J226" s="464"/>
      <c r="K226" s="209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1"/>
      <c r="AA226" s="463"/>
      <c r="AB226" s="210"/>
      <c r="AC226" s="465"/>
    </row>
    <row r="227" customFormat="false" ht="14.25" hidden="false" customHeight="false" outlineLevel="0" collapsed="false">
      <c r="A227" s="480"/>
      <c r="B227" s="481"/>
      <c r="C227" s="481"/>
      <c r="D227" s="35"/>
      <c r="E227" s="463"/>
      <c r="F227" s="210"/>
      <c r="G227" s="210"/>
      <c r="H227" s="210"/>
      <c r="I227" s="210"/>
      <c r="J227" s="464"/>
      <c r="K227" s="209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1"/>
      <c r="AA227" s="463"/>
      <c r="AB227" s="210"/>
      <c r="AC227" s="465"/>
    </row>
    <row r="228" customFormat="false" ht="14.25" hidden="false" customHeight="false" outlineLevel="0" collapsed="false">
      <c r="A228" s="480"/>
      <c r="B228" s="481"/>
      <c r="C228" s="481"/>
      <c r="D228" s="35"/>
      <c r="E228" s="463"/>
      <c r="F228" s="210"/>
      <c r="G228" s="210"/>
      <c r="H228" s="210"/>
      <c r="I228" s="210"/>
      <c r="J228" s="464"/>
      <c r="K228" s="209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1"/>
      <c r="AA228" s="463"/>
      <c r="AB228" s="210"/>
      <c r="AC228" s="465"/>
    </row>
    <row r="229" customFormat="false" ht="14.25" hidden="false" customHeight="false" outlineLevel="0" collapsed="false">
      <c r="A229" s="480"/>
      <c r="B229" s="481"/>
      <c r="C229" s="481"/>
      <c r="D229" s="35"/>
      <c r="E229" s="463"/>
      <c r="F229" s="210"/>
      <c r="G229" s="210"/>
      <c r="H229" s="210"/>
      <c r="I229" s="210"/>
      <c r="J229" s="464"/>
      <c r="K229" s="209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1"/>
      <c r="AA229" s="463"/>
      <c r="AB229" s="210"/>
      <c r="AC229" s="465"/>
    </row>
    <row r="230" customFormat="false" ht="14.25" hidden="false" customHeight="false" outlineLevel="0" collapsed="false">
      <c r="A230" s="480"/>
      <c r="B230" s="481"/>
      <c r="C230" s="481"/>
      <c r="D230" s="35"/>
      <c r="E230" s="463"/>
      <c r="F230" s="210"/>
      <c r="G230" s="210"/>
      <c r="H230" s="210"/>
      <c r="I230" s="210"/>
      <c r="J230" s="464"/>
      <c r="K230" s="209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1"/>
      <c r="AA230" s="463"/>
      <c r="AB230" s="210"/>
      <c r="AC230" s="465"/>
    </row>
    <row r="231" customFormat="false" ht="14.25" hidden="false" customHeight="false" outlineLevel="0" collapsed="false">
      <c r="A231" s="480"/>
      <c r="B231" s="481"/>
      <c r="C231" s="481"/>
      <c r="D231" s="35"/>
      <c r="E231" s="463"/>
      <c r="F231" s="210"/>
      <c r="G231" s="210"/>
      <c r="H231" s="210"/>
      <c r="I231" s="210"/>
      <c r="J231" s="464"/>
      <c r="K231" s="209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1"/>
      <c r="AA231" s="463"/>
      <c r="AB231" s="210"/>
      <c r="AC231" s="465"/>
    </row>
    <row r="232" customFormat="false" ht="14.25" hidden="false" customHeight="false" outlineLevel="0" collapsed="false">
      <c r="A232" s="480"/>
      <c r="B232" s="481"/>
      <c r="C232" s="481"/>
      <c r="D232" s="35"/>
      <c r="E232" s="463"/>
      <c r="F232" s="210"/>
      <c r="G232" s="210"/>
      <c r="H232" s="210"/>
      <c r="I232" s="210"/>
      <c r="J232" s="464"/>
      <c r="K232" s="209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1"/>
      <c r="AA232" s="463"/>
      <c r="AB232" s="210"/>
      <c r="AC232" s="465"/>
    </row>
    <row r="233" customFormat="false" ht="14.25" hidden="false" customHeight="false" outlineLevel="0" collapsed="false">
      <c r="A233" s="480"/>
      <c r="B233" s="481"/>
      <c r="C233" s="481"/>
      <c r="D233" s="35"/>
      <c r="E233" s="463"/>
      <c r="F233" s="210"/>
      <c r="G233" s="210"/>
      <c r="H233" s="210"/>
      <c r="I233" s="210"/>
      <c r="J233" s="464"/>
      <c r="K233" s="209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1"/>
      <c r="AA233" s="463"/>
      <c r="AB233" s="210"/>
      <c r="AC233" s="465"/>
    </row>
    <row r="234" customFormat="false" ht="14.25" hidden="false" customHeight="false" outlineLevel="0" collapsed="false">
      <c r="A234" s="480"/>
      <c r="B234" s="481"/>
      <c r="C234" s="481"/>
      <c r="D234" s="35"/>
      <c r="E234" s="463"/>
      <c r="F234" s="210"/>
      <c r="G234" s="210"/>
      <c r="H234" s="210"/>
      <c r="I234" s="210"/>
      <c r="J234" s="464"/>
      <c r="K234" s="209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1"/>
      <c r="AA234" s="463"/>
      <c r="AB234" s="210"/>
      <c r="AC234" s="465"/>
    </row>
    <row r="235" customFormat="false" ht="14.25" hidden="false" customHeight="false" outlineLevel="0" collapsed="false">
      <c r="A235" s="480"/>
      <c r="B235" s="481"/>
      <c r="C235" s="481"/>
      <c r="D235" s="35"/>
      <c r="E235" s="463"/>
      <c r="F235" s="210"/>
      <c r="G235" s="210"/>
      <c r="H235" s="210"/>
      <c r="I235" s="210"/>
      <c r="J235" s="464"/>
      <c r="K235" s="209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1"/>
      <c r="AA235" s="463"/>
      <c r="AB235" s="210"/>
      <c r="AC235" s="465"/>
    </row>
    <row r="236" customFormat="false" ht="14.25" hidden="false" customHeight="false" outlineLevel="0" collapsed="false">
      <c r="A236" s="480"/>
      <c r="B236" s="481"/>
      <c r="C236" s="481"/>
      <c r="D236" s="35"/>
      <c r="E236" s="463"/>
      <c r="F236" s="210"/>
      <c r="G236" s="210"/>
      <c r="H236" s="210"/>
      <c r="I236" s="210"/>
      <c r="J236" s="464"/>
      <c r="K236" s="209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1"/>
      <c r="AA236" s="463"/>
      <c r="AB236" s="210"/>
      <c r="AC236" s="465"/>
    </row>
    <row r="237" customFormat="false" ht="14.25" hidden="false" customHeight="false" outlineLevel="0" collapsed="false">
      <c r="A237" s="480"/>
      <c r="B237" s="481"/>
      <c r="C237" s="481"/>
      <c r="D237" s="35"/>
      <c r="E237" s="463"/>
      <c r="F237" s="210"/>
      <c r="G237" s="210"/>
      <c r="H237" s="210"/>
      <c r="I237" s="210"/>
      <c r="J237" s="464"/>
      <c r="K237" s="209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1"/>
      <c r="AA237" s="463"/>
      <c r="AB237" s="210"/>
      <c r="AC237" s="465"/>
    </row>
    <row r="238" customFormat="false" ht="14.25" hidden="false" customHeight="false" outlineLevel="0" collapsed="false">
      <c r="A238" s="480"/>
      <c r="B238" s="481"/>
      <c r="C238" s="481"/>
      <c r="D238" s="35"/>
      <c r="E238" s="463"/>
      <c r="F238" s="210"/>
      <c r="G238" s="210"/>
      <c r="H238" s="210"/>
      <c r="I238" s="210"/>
      <c r="J238" s="464"/>
      <c r="K238" s="209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1"/>
      <c r="AA238" s="463"/>
      <c r="AB238" s="210"/>
      <c r="AC238" s="465"/>
    </row>
    <row r="239" customFormat="false" ht="14.25" hidden="false" customHeight="false" outlineLevel="0" collapsed="false">
      <c r="A239" s="480"/>
      <c r="B239" s="481"/>
      <c r="C239" s="481"/>
      <c r="D239" s="35"/>
      <c r="E239" s="463"/>
      <c r="F239" s="210"/>
      <c r="G239" s="210"/>
      <c r="H239" s="210"/>
      <c r="I239" s="210"/>
      <c r="J239" s="464"/>
      <c r="K239" s="209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1"/>
      <c r="AA239" s="463"/>
      <c r="AB239" s="210"/>
      <c r="AC239" s="465"/>
    </row>
    <row r="240" customFormat="false" ht="14.25" hidden="false" customHeight="false" outlineLevel="0" collapsed="false">
      <c r="A240" s="480"/>
      <c r="B240" s="481"/>
      <c r="C240" s="481"/>
      <c r="D240" s="35"/>
      <c r="E240" s="463"/>
      <c r="F240" s="210"/>
      <c r="G240" s="210"/>
      <c r="H240" s="210"/>
      <c r="I240" s="210"/>
      <c r="J240" s="464"/>
      <c r="K240" s="209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1"/>
      <c r="AA240" s="463"/>
      <c r="AB240" s="210"/>
      <c r="AC240" s="465"/>
    </row>
    <row r="241" customFormat="false" ht="14.25" hidden="false" customHeight="false" outlineLevel="0" collapsed="false">
      <c r="A241" s="480"/>
      <c r="B241" s="481"/>
      <c r="C241" s="481"/>
      <c r="D241" s="35"/>
      <c r="E241" s="463"/>
      <c r="F241" s="210"/>
      <c r="G241" s="210"/>
      <c r="H241" s="210"/>
      <c r="I241" s="210"/>
      <c r="J241" s="464"/>
      <c r="K241" s="209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1"/>
      <c r="AA241" s="463"/>
      <c r="AB241" s="210"/>
      <c r="AC241" s="465"/>
    </row>
    <row r="242" customFormat="false" ht="14.25" hidden="false" customHeight="false" outlineLevel="0" collapsed="false">
      <c r="A242" s="480"/>
      <c r="B242" s="481"/>
      <c r="C242" s="481"/>
      <c r="D242" s="35"/>
      <c r="E242" s="463"/>
      <c r="F242" s="210"/>
      <c r="G242" s="210"/>
      <c r="H242" s="210"/>
      <c r="I242" s="210"/>
      <c r="J242" s="464"/>
      <c r="K242" s="209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1"/>
      <c r="AA242" s="463"/>
      <c r="AB242" s="210"/>
      <c r="AC242" s="465"/>
    </row>
    <row r="243" customFormat="false" ht="14.25" hidden="false" customHeight="false" outlineLevel="0" collapsed="false">
      <c r="A243" s="480"/>
      <c r="B243" s="481"/>
      <c r="C243" s="481"/>
      <c r="D243" s="35"/>
      <c r="E243" s="463"/>
      <c r="F243" s="210"/>
      <c r="G243" s="210"/>
      <c r="H243" s="210"/>
      <c r="I243" s="210"/>
      <c r="J243" s="464"/>
      <c r="K243" s="209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1"/>
      <c r="AA243" s="463"/>
      <c r="AB243" s="210"/>
      <c r="AC243" s="465"/>
    </row>
    <row r="244" customFormat="false" ht="14.25" hidden="false" customHeight="false" outlineLevel="0" collapsed="false">
      <c r="A244" s="480"/>
      <c r="B244" s="481"/>
      <c r="C244" s="481"/>
      <c r="D244" s="35"/>
      <c r="E244" s="463"/>
      <c r="F244" s="210"/>
      <c r="G244" s="210"/>
      <c r="H244" s="210"/>
      <c r="I244" s="210"/>
      <c r="J244" s="464"/>
      <c r="K244" s="209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1"/>
      <c r="AA244" s="463"/>
      <c r="AB244" s="210"/>
      <c r="AC244" s="465"/>
    </row>
    <row r="245" customFormat="false" ht="14.25" hidden="false" customHeight="false" outlineLevel="0" collapsed="false">
      <c r="A245" s="480"/>
      <c r="B245" s="481"/>
      <c r="C245" s="481"/>
      <c r="D245" s="35"/>
      <c r="E245" s="463"/>
      <c r="F245" s="210"/>
      <c r="G245" s="210"/>
      <c r="H245" s="210"/>
      <c r="I245" s="210"/>
      <c r="J245" s="464"/>
      <c r="K245" s="209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1"/>
      <c r="AA245" s="463"/>
      <c r="AB245" s="210"/>
      <c r="AC245" s="465"/>
    </row>
    <row r="246" customFormat="false" ht="14.25" hidden="false" customHeight="false" outlineLevel="0" collapsed="false">
      <c r="A246" s="480"/>
      <c r="B246" s="481"/>
      <c r="C246" s="481"/>
      <c r="D246" s="35"/>
      <c r="E246" s="463"/>
      <c r="F246" s="210"/>
      <c r="G246" s="210"/>
      <c r="H246" s="210"/>
      <c r="I246" s="210"/>
      <c r="J246" s="464"/>
      <c r="K246" s="209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1"/>
      <c r="AA246" s="463"/>
      <c r="AB246" s="210"/>
      <c r="AC246" s="465"/>
    </row>
    <row r="247" customFormat="false" ht="14.25" hidden="false" customHeight="false" outlineLevel="0" collapsed="false">
      <c r="A247" s="480"/>
      <c r="B247" s="481"/>
      <c r="C247" s="481"/>
      <c r="D247" s="35"/>
      <c r="E247" s="463"/>
      <c r="F247" s="210"/>
      <c r="G247" s="210"/>
      <c r="H247" s="210"/>
      <c r="I247" s="210"/>
      <c r="J247" s="464"/>
      <c r="K247" s="209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1"/>
      <c r="AA247" s="463"/>
      <c r="AB247" s="210"/>
      <c r="AC247" s="465"/>
    </row>
    <row r="248" customFormat="false" ht="14.25" hidden="false" customHeight="false" outlineLevel="0" collapsed="false">
      <c r="A248" s="480"/>
      <c r="B248" s="481"/>
      <c r="C248" s="481"/>
      <c r="D248" s="35"/>
      <c r="E248" s="463"/>
      <c r="F248" s="210"/>
      <c r="G248" s="210"/>
      <c r="H248" s="210"/>
      <c r="I248" s="210"/>
      <c r="J248" s="464"/>
      <c r="K248" s="209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1"/>
      <c r="AA248" s="463"/>
      <c r="AB248" s="210"/>
      <c r="AC248" s="465"/>
    </row>
    <row r="249" customFormat="false" ht="14.25" hidden="false" customHeight="false" outlineLevel="0" collapsed="false">
      <c r="A249" s="480"/>
      <c r="B249" s="481"/>
      <c r="C249" s="481"/>
      <c r="D249" s="35"/>
      <c r="E249" s="463"/>
      <c r="F249" s="210"/>
      <c r="G249" s="210"/>
      <c r="H249" s="210"/>
      <c r="I249" s="210"/>
      <c r="J249" s="464"/>
      <c r="K249" s="209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1"/>
      <c r="AA249" s="463"/>
      <c r="AB249" s="210"/>
      <c r="AC249" s="465"/>
    </row>
    <row r="250" customFormat="false" ht="14.25" hidden="false" customHeight="false" outlineLevel="0" collapsed="false">
      <c r="A250" s="480"/>
      <c r="B250" s="481"/>
      <c r="C250" s="481"/>
      <c r="D250" s="35"/>
      <c r="E250" s="463"/>
      <c r="F250" s="210"/>
      <c r="G250" s="210"/>
      <c r="H250" s="210"/>
      <c r="I250" s="210"/>
      <c r="J250" s="464"/>
      <c r="K250" s="209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1"/>
      <c r="AA250" s="463"/>
      <c r="AB250" s="210"/>
      <c r="AC250" s="465"/>
    </row>
    <row r="251" customFormat="false" ht="14.25" hidden="false" customHeight="false" outlineLevel="0" collapsed="false">
      <c r="A251" s="480"/>
      <c r="B251" s="481"/>
      <c r="C251" s="481"/>
      <c r="D251" s="35"/>
      <c r="E251" s="463"/>
      <c r="F251" s="210"/>
      <c r="G251" s="210"/>
      <c r="H251" s="210"/>
      <c r="I251" s="210"/>
      <c r="J251" s="464"/>
      <c r="K251" s="209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1"/>
      <c r="AA251" s="463"/>
      <c r="AB251" s="210"/>
      <c r="AC251" s="465"/>
    </row>
    <row r="252" customFormat="false" ht="14.25" hidden="false" customHeight="false" outlineLevel="0" collapsed="false">
      <c r="A252" s="480"/>
      <c r="B252" s="481"/>
      <c r="C252" s="481"/>
      <c r="D252" s="35"/>
      <c r="E252" s="463"/>
      <c r="F252" s="210"/>
      <c r="G252" s="210"/>
      <c r="H252" s="210"/>
      <c r="I252" s="210"/>
      <c r="J252" s="464"/>
      <c r="K252" s="209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1"/>
      <c r="AA252" s="463"/>
      <c r="AB252" s="210"/>
      <c r="AC252" s="465"/>
    </row>
    <row r="253" customFormat="false" ht="14.25" hidden="false" customHeight="false" outlineLevel="0" collapsed="false">
      <c r="A253" s="480"/>
      <c r="B253" s="481"/>
      <c r="C253" s="481"/>
      <c r="D253" s="35"/>
      <c r="E253" s="463"/>
      <c r="F253" s="210"/>
      <c r="G253" s="210"/>
      <c r="H253" s="210"/>
      <c r="I253" s="210"/>
      <c r="J253" s="464"/>
      <c r="K253" s="209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1"/>
      <c r="AA253" s="463"/>
      <c r="AB253" s="210"/>
      <c r="AC253" s="465"/>
    </row>
    <row r="254" customFormat="false" ht="14.25" hidden="false" customHeight="false" outlineLevel="0" collapsed="false">
      <c r="A254" s="480"/>
      <c r="B254" s="481"/>
      <c r="C254" s="481"/>
      <c r="D254" s="35"/>
      <c r="E254" s="463"/>
      <c r="F254" s="210"/>
      <c r="G254" s="210"/>
      <c r="H254" s="210"/>
      <c r="I254" s="210"/>
      <c r="J254" s="464"/>
      <c r="K254" s="209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1"/>
      <c r="AA254" s="463"/>
      <c r="AB254" s="210"/>
      <c r="AC254" s="465"/>
    </row>
    <row r="255" customFormat="false" ht="14.25" hidden="false" customHeight="false" outlineLevel="0" collapsed="false">
      <c r="A255" s="480"/>
      <c r="B255" s="481"/>
      <c r="C255" s="481"/>
      <c r="D255" s="35"/>
      <c r="E255" s="463"/>
      <c r="F255" s="210"/>
      <c r="G255" s="210"/>
      <c r="H255" s="210"/>
      <c r="I255" s="210"/>
      <c r="J255" s="464"/>
      <c r="K255" s="209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1"/>
      <c r="AA255" s="463"/>
      <c r="AB255" s="210"/>
      <c r="AC255" s="465"/>
    </row>
    <row r="256" customFormat="false" ht="14.25" hidden="false" customHeight="false" outlineLevel="0" collapsed="false">
      <c r="A256" s="480"/>
      <c r="B256" s="481"/>
      <c r="C256" s="481"/>
      <c r="D256" s="35"/>
      <c r="E256" s="463"/>
      <c r="F256" s="210"/>
      <c r="G256" s="210"/>
      <c r="H256" s="210"/>
      <c r="I256" s="210"/>
      <c r="J256" s="464"/>
      <c r="K256" s="209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1"/>
      <c r="AA256" s="463"/>
      <c r="AB256" s="210"/>
      <c r="AC256" s="465"/>
    </row>
    <row r="257" customFormat="false" ht="14.25" hidden="false" customHeight="false" outlineLevel="0" collapsed="false">
      <c r="A257" s="480"/>
      <c r="B257" s="481"/>
      <c r="C257" s="481"/>
      <c r="D257" s="35"/>
      <c r="E257" s="463"/>
      <c r="F257" s="210"/>
      <c r="G257" s="210"/>
      <c r="H257" s="210"/>
      <c r="I257" s="210"/>
      <c r="J257" s="464"/>
      <c r="K257" s="209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1"/>
      <c r="AA257" s="463"/>
      <c r="AB257" s="210"/>
      <c r="AC257" s="465"/>
    </row>
    <row r="258" customFormat="false" ht="14.25" hidden="false" customHeight="false" outlineLevel="0" collapsed="false">
      <c r="A258" s="480"/>
      <c r="B258" s="481"/>
      <c r="C258" s="481"/>
      <c r="D258" s="35"/>
      <c r="E258" s="463"/>
      <c r="F258" s="210"/>
      <c r="G258" s="210"/>
      <c r="H258" s="210"/>
      <c r="I258" s="210"/>
      <c r="J258" s="464"/>
      <c r="K258" s="209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1"/>
      <c r="AA258" s="463"/>
      <c r="AB258" s="210"/>
      <c r="AC258" s="465"/>
    </row>
    <row r="259" customFormat="false" ht="14.25" hidden="false" customHeight="false" outlineLevel="0" collapsed="false">
      <c r="A259" s="480"/>
      <c r="B259" s="481"/>
      <c r="C259" s="481"/>
      <c r="D259" s="35"/>
      <c r="E259" s="463"/>
      <c r="F259" s="210"/>
      <c r="G259" s="210"/>
      <c r="H259" s="210"/>
      <c r="I259" s="210"/>
      <c r="J259" s="464"/>
      <c r="K259" s="209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1"/>
      <c r="AA259" s="463"/>
      <c r="AB259" s="210"/>
      <c r="AC259" s="465"/>
    </row>
    <row r="260" customFormat="false" ht="14.25" hidden="false" customHeight="false" outlineLevel="0" collapsed="false">
      <c r="A260" s="480"/>
      <c r="B260" s="481"/>
      <c r="C260" s="481"/>
      <c r="D260" s="35"/>
      <c r="E260" s="463"/>
      <c r="F260" s="210"/>
      <c r="G260" s="210"/>
      <c r="H260" s="210"/>
      <c r="I260" s="210"/>
      <c r="J260" s="464"/>
      <c r="K260" s="209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1"/>
      <c r="AA260" s="463"/>
      <c r="AB260" s="210"/>
      <c r="AC260" s="465"/>
    </row>
    <row r="261" customFormat="false" ht="14.25" hidden="false" customHeight="false" outlineLevel="0" collapsed="false">
      <c r="A261" s="480"/>
      <c r="B261" s="481"/>
      <c r="C261" s="481"/>
      <c r="D261" s="35"/>
      <c r="E261" s="463"/>
      <c r="F261" s="210"/>
      <c r="G261" s="210"/>
      <c r="H261" s="210"/>
      <c r="I261" s="210"/>
      <c r="J261" s="464"/>
      <c r="K261" s="209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1"/>
      <c r="AA261" s="463"/>
      <c r="AB261" s="210"/>
      <c r="AC261" s="465"/>
    </row>
    <row r="262" customFormat="false" ht="14.25" hidden="false" customHeight="false" outlineLevel="0" collapsed="false">
      <c r="A262" s="480"/>
      <c r="B262" s="481"/>
      <c r="C262" s="481"/>
      <c r="D262" s="35"/>
      <c r="E262" s="463"/>
      <c r="F262" s="210"/>
      <c r="G262" s="210"/>
      <c r="H262" s="210"/>
      <c r="I262" s="210"/>
      <c r="J262" s="464"/>
      <c r="K262" s="209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1"/>
      <c r="AA262" s="463"/>
      <c r="AB262" s="210"/>
      <c r="AC262" s="465"/>
    </row>
    <row r="263" customFormat="false" ht="14.25" hidden="false" customHeight="false" outlineLevel="0" collapsed="false">
      <c r="A263" s="480"/>
      <c r="B263" s="481"/>
      <c r="C263" s="481"/>
      <c r="D263" s="35"/>
      <c r="E263" s="463"/>
      <c r="F263" s="210"/>
      <c r="G263" s="210"/>
      <c r="H263" s="210"/>
      <c r="I263" s="210"/>
      <c r="J263" s="464"/>
      <c r="K263" s="209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1"/>
      <c r="AA263" s="463"/>
      <c r="AB263" s="210"/>
      <c r="AC263" s="465"/>
    </row>
    <row r="264" customFormat="false" ht="14.25" hidden="false" customHeight="false" outlineLevel="0" collapsed="false">
      <c r="A264" s="480"/>
      <c r="B264" s="481"/>
      <c r="C264" s="481"/>
      <c r="D264" s="35"/>
      <c r="E264" s="463"/>
      <c r="F264" s="210"/>
      <c r="G264" s="210"/>
      <c r="H264" s="210"/>
      <c r="I264" s="210"/>
      <c r="J264" s="464"/>
      <c r="K264" s="209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1"/>
      <c r="AA264" s="463"/>
      <c r="AB264" s="210"/>
      <c r="AC264" s="465"/>
    </row>
    <row r="265" customFormat="false" ht="14.25" hidden="false" customHeight="false" outlineLevel="0" collapsed="false">
      <c r="A265" s="480"/>
      <c r="B265" s="481"/>
      <c r="C265" s="481"/>
      <c r="D265" s="35"/>
      <c r="E265" s="463"/>
      <c r="F265" s="210"/>
      <c r="G265" s="210"/>
      <c r="H265" s="210"/>
      <c r="I265" s="210"/>
      <c r="J265" s="464"/>
      <c r="K265" s="209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1"/>
      <c r="AA265" s="463"/>
      <c r="AB265" s="210"/>
      <c r="AC265" s="465"/>
    </row>
    <row r="266" customFormat="false" ht="14.25" hidden="false" customHeight="false" outlineLevel="0" collapsed="false">
      <c r="A266" s="480"/>
      <c r="B266" s="481"/>
      <c r="C266" s="481"/>
      <c r="D266" s="35"/>
      <c r="E266" s="463"/>
      <c r="F266" s="210"/>
      <c r="G266" s="210"/>
      <c r="H266" s="210"/>
      <c r="I266" s="210"/>
      <c r="J266" s="464"/>
      <c r="K266" s="209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1"/>
      <c r="AA266" s="463"/>
      <c r="AB266" s="210"/>
      <c r="AC266" s="465"/>
    </row>
    <row r="267" customFormat="false" ht="14.25" hidden="false" customHeight="false" outlineLevel="0" collapsed="false">
      <c r="A267" s="480"/>
      <c r="B267" s="481"/>
      <c r="C267" s="481"/>
      <c r="D267" s="35"/>
      <c r="E267" s="463"/>
      <c r="F267" s="210"/>
      <c r="G267" s="210"/>
      <c r="H267" s="210"/>
      <c r="I267" s="210"/>
      <c r="J267" s="464"/>
      <c r="K267" s="209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1"/>
      <c r="AA267" s="463"/>
      <c r="AB267" s="210"/>
      <c r="AC267" s="465"/>
    </row>
    <row r="268" customFormat="false" ht="14.25" hidden="false" customHeight="false" outlineLevel="0" collapsed="false">
      <c r="A268" s="480"/>
      <c r="B268" s="481"/>
      <c r="C268" s="481"/>
      <c r="D268" s="35"/>
      <c r="E268" s="463"/>
      <c r="F268" s="210"/>
      <c r="G268" s="210"/>
      <c r="H268" s="210"/>
      <c r="I268" s="210"/>
      <c r="J268" s="464"/>
      <c r="K268" s="209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1"/>
      <c r="AA268" s="463"/>
      <c r="AB268" s="210"/>
      <c r="AC268" s="465"/>
    </row>
    <row r="269" customFormat="false" ht="14.25" hidden="false" customHeight="false" outlineLevel="0" collapsed="false">
      <c r="A269" s="480"/>
      <c r="B269" s="481"/>
      <c r="C269" s="481"/>
      <c r="D269" s="35"/>
      <c r="E269" s="463"/>
      <c r="F269" s="210"/>
      <c r="G269" s="210"/>
      <c r="H269" s="210"/>
      <c r="I269" s="210"/>
      <c r="J269" s="464"/>
      <c r="K269" s="209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1"/>
      <c r="AA269" s="463"/>
      <c r="AB269" s="210"/>
      <c r="AC269" s="465"/>
    </row>
    <row r="270" customFormat="false" ht="14.25" hidden="false" customHeight="false" outlineLevel="0" collapsed="false">
      <c r="A270" s="480"/>
      <c r="B270" s="481"/>
      <c r="C270" s="481"/>
      <c r="D270" s="35"/>
      <c r="E270" s="463"/>
      <c r="F270" s="210"/>
      <c r="G270" s="210"/>
      <c r="H270" s="210"/>
      <c r="I270" s="210"/>
      <c r="J270" s="464"/>
      <c r="K270" s="209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1"/>
      <c r="AA270" s="463"/>
      <c r="AB270" s="210"/>
      <c r="AC270" s="465"/>
    </row>
    <row r="271" customFormat="false" ht="14.25" hidden="false" customHeight="false" outlineLevel="0" collapsed="false">
      <c r="A271" s="480"/>
      <c r="B271" s="481"/>
      <c r="C271" s="481"/>
      <c r="D271" s="35"/>
      <c r="E271" s="463"/>
      <c r="F271" s="210"/>
      <c r="G271" s="210"/>
      <c r="H271" s="210"/>
      <c r="I271" s="210"/>
      <c r="J271" s="464"/>
      <c r="K271" s="209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1"/>
      <c r="AA271" s="463"/>
      <c r="AB271" s="210"/>
      <c r="AC271" s="465"/>
    </row>
    <row r="272" customFormat="false" ht="14.25" hidden="false" customHeight="false" outlineLevel="0" collapsed="false">
      <c r="A272" s="480"/>
      <c r="B272" s="481"/>
      <c r="C272" s="481"/>
      <c r="D272" s="35"/>
      <c r="E272" s="463"/>
      <c r="F272" s="210"/>
      <c r="G272" s="210"/>
      <c r="H272" s="210"/>
      <c r="I272" s="210"/>
      <c r="J272" s="464"/>
      <c r="K272" s="209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1"/>
      <c r="AA272" s="463"/>
      <c r="AB272" s="210"/>
      <c r="AC272" s="465"/>
    </row>
    <row r="273" customFormat="false" ht="14.25" hidden="false" customHeight="false" outlineLevel="0" collapsed="false">
      <c r="A273" s="480"/>
      <c r="B273" s="481"/>
      <c r="C273" s="481"/>
      <c r="D273" s="35"/>
      <c r="E273" s="463"/>
      <c r="F273" s="210"/>
      <c r="G273" s="210"/>
      <c r="H273" s="210"/>
      <c r="I273" s="210"/>
      <c r="J273" s="464"/>
      <c r="K273" s="209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1"/>
      <c r="AA273" s="463"/>
      <c r="AB273" s="210"/>
      <c r="AC273" s="465"/>
    </row>
    <row r="274" customFormat="false" ht="14.25" hidden="false" customHeight="false" outlineLevel="0" collapsed="false">
      <c r="A274" s="480"/>
      <c r="B274" s="481"/>
      <c r="C274" s="481"/>
      <c r="D274" s="35"/>
      <c r="E274" s="463"/>
      <c r="F274" s="210"/>
      <c r="G274" s="210"/>
      <c r="H274" s="210"/>
      <c r="I274" s="210"/>
      <c r="J274" s="464"/>
      <c r="K274" s="209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1"/>
      <c r="AA274" s="463"/>
      <c r="AB274" s="210"/>
      <c r="AC274" s="465"/>
    </row>
    <row r="275" customFormat="false" ht="14.25" hidden="false" customHeight="false" outlineLevel="0" collapsed="false">
      <c r="A275" s="480"/>
      <c r="B275" s="481"/>
      <c r="C275" s="481"/>
      <c r="D275" s="35"/>
      <c r="E275" s="463"/>
      <c r="F275" s="210"/>
      <c r="G275" s="210"/>
      <c r="H275" s="210"/>
      <c r="I275" s="210"/>
      <c r="J275" s="464"/>
      <c r="K275" s="209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1"/>
      <c r="AA275" s="463"/>
      <c r="AB275" s="210"/>
      <c r="AC275" s="465"/>
    </row>
    <row r="276" customFormat="false" ht="14.25" hidden="false" customHeight="false" outlineLevel="0" collapsed="false">
      <c r="A276" s="480"/>
      <c r="B276" s="481"/>
      <c r="C276" s="481"/>
      <c r="D276" s="35"/>
      <c r="E276" s="463"/>
      <c r="F276" s="210"/>
      <c r="G276" s="210"/>
      <c r="H276" s="210"/>
      <c r="I276" s="210"/>
      <c r="J276" s="464"/>
      <c r="K276" s="209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1"/>
      <c r="AA276" s="463"/>
      <c r="AB276" s="210"/>
      <c r="AC276" s="465"/>
    </row>
    <row r="277" customFormat="false" ht="14.25" hidden="false" customHeight="false" outlineLevel="0" collapsed="false">
      <c r="A277" s="480"/>
      <c r="B277" s="481"/>
      <c r="C277" s="481"/>
      <c r="D277" s="35"/>
      <c r="E277" s="463"/>
      <c r="F277" s="210"/>
      <c r="G277" s="210"/>
      <c r="H277" s="210"/>
      <c r="I277" s="210"/>
      <c r="J277" s="464"/>
      <c r="K277" s="209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1"/>
      <c r="AA277" s="463"/>
      <c r="AB277" s="210"/>
      <c r="AC277" s="465"/>
    </row>
    <row r="278" customFormat="false" ht="14.25" hidden="false" customHeight="false" outlineLevel="0" collapsed="false">
      <c r="A278" s="480"/>
      <c r="B278" s="481"/>
      <c r="C278" s="481"/>
      <c r="D278" s="35"/>
      <c r="E278" s="463"/>
      <c r="F278" s="210"/>
      <c r="G278" s="210"/>
      <c r="H278" s="210"/>
      <c r="I278" s="210"/>
      <c r="J278" s="464"/>
      <c r="K278" s="209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1"/>
      <c r="AA278" s="463"/>
      <c r="AB278" s="210"/>
      <c r="AC278" s="465"/>
    </row>
    <row r="279" customFormat="false" ht="14.25" hidden="false" customHeight="false" outlineLevel="0" collapsed="false">
      <c r="A279" s="480"/>
      <c r="B279" s="481"/>
      <c r="C279" s="481"/>
      <c r="D279" s="35"/>
      <c r="E279" s="463"/>
      <c r="F279" s="210"/>
      <c r="G279" s="210"/>
      <c r="H279" s="210"/>
      <c r="I279" s="210"/>
      <c r="J279" s="464"/>
      <c r="K279" s="209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1"/>
      <c r="AA279" s="463"/>
      <c r="AB279" s="210"/>
      <c r="AC279" s="465"/>
    </row>
    <row r="280" customFormat="false" ht="14.25" hidden="false" customHeight="false" outlineLevel="0" collapsed="false">
      <c r="A280" s="480"/>
      <c r="B280" s="481"/>
      <c r="C280" s="481"/>
      <c r="D280" s="35"/>
      <c r="E280" s="463"/>
      <c r="F280" s="210"/>
      <c r="G280" s="210"/>
      <c r="H280" s="210"/>
      <c r="I280" s="210"/>
      <c r="J280" s="464"/>
      <c r="K280" s="209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1"/>
      <c r="AA280" s="463"/>
      <c r="AB280" s="210"/>
      <c r="AC280" s="465"/>
    </row>
    <row r="281" customFormat="false" ht="14.25" hidden="false" customHeight="false" outlineLevel="0" collapsed="false">
      <c r="A281" s="480"/>
      <c r="B281" s="481"/>
      <c r="C281" s="481"/>
      <c r="D281" s="35"/>
      <c r="E281" s="463"/>
      <c r="F281" s="210"/>
      <c r="G281" s="210"/>
      <c r="H281" s="210"/>
      <c r="I281" s="210"/>
      <c r="J281" s="464"/>
      <c r="K281" s="209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1"/>
      <c r="AA281" s="463"/>
      <c r="AB281" s="210"/>
      <c r="AC281" s="465"/>
    </row>
    <row r="282" customFormat="false" ht="14.25" hidden="false" customHeight="false" outlineLevel="0" collapsed="false">
      <c r="A282" s="480"/>
      <c r="B282" s="481"/>
      <c r="C282" s="481"/>
      <c r="D282" s="35"/>
      <c r="E282" s="463"/>
      <c r="F282" s="210"/>
      <c r="G282" s="210"/>
      <c r="H282" s="210"/>
      <c r="I282" s="210"/>
      <c r="J282" s="464"/>
      <c r="K282" s="209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1"/>
      <c r="AA282" s="463"/>
      <c r="AB282" s="210"/>
      <c r="AC282" s="465"/>
    </row>
    <row r="283" customFormat="false" ht="14.25" hidden="false" customHeight="false" outlineLevel="0" collapsed="false">
      <c r="A283" s="480"/>
      <c r="B283" s="481"/>
      <c r="C283" s="481"/>
      <c r="D283" s="35"/>
      <c r="E283" s="463"/>
      <c r="F283" s="210"/>
      <c r="G283" s="210"/>
      <c r="H283" s="210"/>
      <c r="I283" s="210"/>
      <c r="J283" s="464"/>
      <c r="K283" s="209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1"/>
      <c r="AA283" s="463"/>
      <c r="AB283" s="210"/>
      <c r="AC283" s="465"/>
    </row>
    <row r="284" customFormat="false" ht="14.25" hidden="false" customHeight="false" outlineLevel="0" collapsed="false">
      <c r="A284" s="480"/>
      <c r="B284" s="481"/>
      <c r="C284" s="481"/>
      <c r="D284" s="35"/>
      <c r="E284" s="463"/>
      <c r="F284" s="210"/>
      <c r="G284" s="210"/>
      <c r="H284" s="210"/>
      <c r="I284" s="210"/>
      <c r="J284" s="464"/>
      <c r="K284" s="209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1"/>
      <c r="AA284" s="463"/>
      <c r="AB284" s="210"/>
      <c r="AC284" s="465"/>
    </row>
    <row r="285" customFormat="false" ht="14.25" hidden="false" customHeight="false" outlineLevel="0" collapsed="false">
      <c r="A285" s="480"/>
      <c r="B285" s="481"/>
      <c r="C285" s="481"/>
      <c r="D285" s="35"/>
      <c r="E285" s="463"/>
      <c r="F285" s="210"/>
      <c r="G285" s="210"/>
      <c r="H285" s="210"/>
      <c r="I285" s="210"/>
      <c r="J285" s="464"/>
      <c r="K285" s="209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1"/>
      <c r="AA285" s="463"/>
      <c r="AB285" s="210"/>
      <c r="AC285" s="465"/>
    </row>
    <row r="286" customFormat="false" ht="14.25" hidden="false" customHeight="false" outlineLevel="0" collapsed="false">
      <c r="A286" s="480"/>
      <c r="B286" s="481"/>
      <c r="C286" s="481"/>
      <c r="D286" s="35"/>
      <c r="E286" s="463"/>
      <c r="F286" s="210"/>
      <c r="G286" s="210"/>
      <c r="H286" s="210"/>
      <c r="I286" s="210"/>
      <c r="J286" s="464"/>
      <c r="K286" s="209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1"/>
      <c r="AA286" s="463"/>
      <c r="AB286" s="210"/>
      <c r="AC286" s="465"/>
    </row>
    <row r="287" customFormat="false" ht="14.25" hidden="false" customHeight="false" outlineLevel="0" collapsed="false">
      <c r="A287" s="480"/>
      <c r="B287" s="481"/>
      <c r="C287" s="481"/>
      <c r="D287" s="35"/>
      <c r="E287" s="463"/>
      <c r="F287" s="210"/>
      <c r="G287" s="210"/>
      <c r="H287" s="210"/>
      <c r="I287" s="210"/>
      <c r="J287" s="464"/>
      <c r="K287" s="209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1"/>
      <c r="AA287" s="463"/>
      <c r="AB287" s="210"/>
      <c r="AC287" s="465"/>
    </row>
    <row r="288" customFormat="false" ht="14.25" hidden="false" customHeight="false" outlineLevel="0" collapsed="false">
      <c r="A288" s="480"/>
      <c r="B288" s="481"/>
      <c r="C288" s="481"/>
      <c r="D288" s="35"/>
      <c r="E288" s="463"/>
      <c r="F288" s="210"/>
      <c r="G288" s="210"/>
      <c r="H288" s="210"/>
      <c r="I288" s="210"/>
      <c r="J288" s="464"/>
      <c r="K288" s="209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1"/>
      <c r="AA288" s="463"/>
      <c r="AB288" s="210"/>
      <c r="AC288" s="465"/>
    </row>
    <row r="289" customFormat="false" ht="14.25" hidden="false" customHeight="false" outlineLevel="0" collapsed="false">
      <c r="A289" s="480"/>
      <c r="B289" s="481"/>
      <c r="C289" s="481"/>
      <c r="D289" s="35"/>
      <c r="E289" s="463"/>
      <c r="F289" s="210"/>
      <c r="G289" s="210"/>
      <c r="H289" s="210"/>
      <c r="I289" s="210"/>
      <c r="J289" s="464"/>
      <c r="K289" s="209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1"/>
      <c r="AA289" s="463"/>
      <c r="AB289" s="210"/>
      <c r="AC289" s="465"/>
    </row>
    <row r="290" customFormat="false" ht="14.25" hidden="false" customHeight="false" outlineLevel="0" collapsed="false">
      <c r="A290" s="480"/>
      <c r="B290" s="481"/>
      <c r="C290" s="481"/>
      <c r="D290" s="35"/>
      <c r="E290" s="463"/>
      <c r="F290" s="210"/>
      <c r="G290" s="210"/>
      <c r="H290" s="210"/>
      <c r="I290" s="210"/>
      <c r="J290" s="464"/>
      <c r="K290" s="209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1"/>
      <c r="AA290" s="463"/>
      <c r="AB290" s="210"/>
      <c r="AC290" s="465"/>
    </row>
    <row r="291" customFormat="false" ht="14.25" hidden="false" customHeight="false" outlineLevel="0" collapsed="false">
      <c r="A291" s="480"/>
      <c r="B291" s="481"/>
      <c r="C291" s="481"/>
      <c r="D291" s="35"/>
      <c r="E291" s="463"/>
      <c r="F291" s="210"/>
      <c r="G291" s="210"/>
      <c r="H291" s="210"/>
      <c r="I291" s="210"/>
      <c r="J291" s="464"/>
      <c r="K291" s="209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1"/>
      <c r="AA291" s="463"/>
      <c r="AB291" s="210"/>
      <c r="AC291" s="465"/>
    </row>
    <row r="292" customFormat="false" ht="14.25" hidden="false" customHeight="false" outlineLevel="0" collapsed="false">
      <c r="A292" s="480"/>
      <c r="B292" s="481"/>
      <c r="C292" s="481"/>
      <c r="D292" s="35"/>
      <c r="E292" s="463"/>
      <c r="F292" s="210"/>
      <c r="G292" s="210"/>
      <c r="H292" s="210"/>
      <c r="I292" s="210"/>
      <c r="J292" s="464"/>
      <c r="K292" s="209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1"/>
      <c r="AA292" s="463"/>
      <c r="AB292" s="210"/>
      <c r="AC292" s="465"/>
    </row>
    <row r="293" customFormat="false" ht="14.25" hidden="false" customHeight="false" outlineLevel="0" collapsed="false">
      <c r="A293" s="480"/>
      <c r="B293" s="481"/>
      <c r="C293" s="481"/>
      <c r="D293" s="35"/>
      <c r="E293" s="463"/>
      <c r="F293" s="210"/>
      <c r="G293" s="210"/>
      <c r="H293" s="210"/>
      <c r="I293" s="210"/>
      <c r="J293" s="464"/>
      <c r="K293" s="209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1"/>
      <c r="AA293" s="463"/>
      <c r="AB293" s="210"/>
      <c r="AC293" s="465"/>
    </row>
    <row r="294" customFormat="false" ht="14.25" hidden="false" customHeight="false" outlineLevel="0" collapsed="false">
      <c r="A294" s="480"/>
      <c r="B294" s="481"/>
      <c r="C294" s="481"/>
      <c r="D294" s="35"/>
      <c r="E294" s="463"/>
      <c r="F294" s="210"/>
      <c r="G294" s="210"/>
      <c r="H294" s="210"/>
      <c r="I294" s="210"/>
      <c r="J294" s="464"/>
      <c r="K294" s="209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1"/>
      <c r="AA294" s="463"/>
      <c r="AB294" s="210"/>
      <c r="AC294" s="465"/>
    </row>
    <row r="295" customFormat="false" ht="14.25" hidden="false" customHeight="false" outlineLevel="0" collapsed="false">
      <c r="A295" s="480"/>
      <c r="B295" s="481"/>
      <c r="C295" s="481"/>
      <c r="D295" s="35"/>
      <c r="E295" s="463"/>
      <c r="F295" s="210"/>
      <c r="G295" s="210"/>
      <c r="H295" s="210"/>
      <c r="I295" s="210"/>
      <c r="J295" s="464"/>
      <c r="K295" s="209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1"/>
      <c r="AA295" s="463"/>
      <c r="AB295" s="210"/>
      <c r="AC295" s="465"/>
    </row>
    <row r="296" customFormat="false" ht="14.25" hidden="false" customHeight="false" outlineLevel="0" collapsed="false">
      <c r="A296" s="480"/>
      <c r="B296" s="481"/>
      <c r="C296" s="481"/>
      <c r="D296" s="35"/>
      <c r="E296" s="463"/>
      <c r="F296" s="210"/>
      <c r="G296" s="210"/>
      <c r="H296" s="210"/>
      <c r="I296" s="210"/>
      <c r="J296" s="464"/>
      <c r="K296" s="209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1"/>
      <c r="AA296" s="463"/>
      <c r="AB296" s="210"/>
      <c r="AC296" s="465"/>
    </row>
    <row r="297" customFormat="false" ht="14.25" hidden="false" customHeight="false" outlineLevel="0" collapsed="false">
      <c r="A297" s="480"/>
      <c r="B297" s="481"/>
      <c r="C297" s="481"/>
      <c r="D297" s="35"/>
      <c r="E297" s="463"/>
      <c r="F297" s="210"/>
      <c r="G297" s="210"/>
      <c r="H297" s="210"/>
      <c r="I297" s="210"/>
      <c r="J297" s="464"/>
      <c r="K297" s="209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1"/>
      <c r="AA297" s="463"/>
      <c r="AB297" s="210"/>
      <c r="AC297" s="465"/>
    </row>
    <row r="298" customFormat="false" ht="14.25" hidden="false" customHeight="false" outlineLevel="0" collapsed="false">
      <c r="A298" s="480"/>
      <c r="B298" s="481"/>
      <c r="C298" s="481"/>
      <c r="D298" s="35"/>
      <c r="E298" s="463"/>
      <c r="F298" s="210"/>
      <c r="G298" s="210"/>
      <c r="H298" s="210"/>
      <c r="I298" s="210"/>
      <c r="J298" s="464"/>
      <c r="K298" s="209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1"/>
      <c r="AA298" s="463"/>
      <c r="AB298" s="210"/>
      <c r="AC298" s="465"/>
    </row>
    <row r="299" customFormat="false" ht="14.25" hidden="false" customHeight="false" outlineLevel="0" collapsed="false">
      <c r="A299" s="480"/>
      <c r="B299" s="481"/>
      <c r="C299" s="481"/>
      <c r="D299" s="35"/>
      <c r="E299" s="463"/>
      <c r="F299" s="210"/>
      <c r="G299" s="210"/>
      <c r="H299" s="210"/>
      <c r="I299" s="210"/>
      <c r="J299" s="464"/>
      <c r="K299" s="209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1"/>
      <c r="AA299" s="463"/>
      <c r="AB299" s="210"/>
      <c r="AC299" s="465"/>
    </row>
    <row r="300" customFormat="false" ht="14.25" hidden="false" customHeight="false" outlineLevel="0" collapsed="false">
      <c r="A300" s="480"/>
      <c r="B300" s="481"/>
      <c r="C300" s="481"/>
      <c r="D300" s="35"/>
      <c r="E300" s="463"/>
      <c r="F300" s="210"/>
      <c r="G300" s="210"/>
      <c r="H300" s="210"/>
      <c r="I300" s="210"/>
      <c r="J300" s="464"/>
      <c r="K300" s="209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1"/>
      <c r="AA300" s="463"/>
      <c r="AB300" s="210"/>
      <c r="AC300" s="465"/>
    </row>
    <row r="301" customFormat="false" ht="14.25" hidden="false" customHeight="false" outlineLevel="0" collapsed="false">
      <c r="A301" s="480"/>
      <c r="B301" s="481"/>
      <c r="C301" s="481"/>
      <c r="D301" s="35"/>
      <c r="E301" s="463"/>
      <c r="F301" s="210"/>
      <c r="G301" s="210"/>
      <c r="H301" s="210"/>
      <c r="I301" s="210"/>
      <c r="J301" s="464"/>
      <c r="K301" s="209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1"/>
      <c r="AA301" s="463"/>
      <c r="AB301" s="210"/>
      <c r="AC301" s="465"/>
    </row>
    <row r="302" customFormat="false" ht="14.25" hidden="false" customHeight="false" outlineLevel="0" collapsed="false">
      <c r="A302" s="480"/>
      <c r="B302" s="481"/>
      <c r="C302" s="481"/>
      <c r="D302" s="35"/>
      <c r="E302" s="463"/>
      <c r="F302" s="210"/>
      <c r="G302" s="210"/>
      <c r="H302" s="210"/>
      <c r="I302" s="210"/>
      <c r="J302" s="464"/>
      <c r="K302" s="209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1"/>
      <c r="AA302" s="463"/>
      <c r="AB302" s="210"/>
      <c r="AC302" s="465"/>
    </row>
    <row r="303" customFormat="false" ht="14.25" hidden="false" customHeight="false" outlineLevel="0" collapsed="false">
      <c r="A303" s="480"/>
      <c r="B303" s="481"/>
      <c r="C303" s="481"/>
      <c r="D303" s="35"/>
      <c r="E303" s="463"/>
      <c r="F303" s="210"/>
      <c r="G303" s="210"/>
      <c r="H303" s="210"/>
      <c r="I303" s="210"/>
      <c r="J303" s="464"/>
      <c r="K303" s="209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1"/>
      <c r="AA303" s="463"/>
      <c r="AB303" s="210"/>
      <c r="AC303" s="465"/>
    </row>
    <row r="304" customFormat="false" ht="14.25" hidden="false" customHeight="false" outlineLevel="0" collapsed="false">
      <c r="A304" s="480"/>
      <c r="B304" s="481"/>
      <c r="C304" s="481"/>
      <c r="D304" s="35"/>
      <c r="E304" s="463"/>
      <c r="F304" s="210"/>
      <c r="G304" s="210"/>
      <c r="H304" s="210"/>
      <c r="I304" s="210"/>
      <c r="J304" s="464"/>
      <c r="K304" s="209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1"/>
      <c r="AA304" s="463"/>
      <c r="AB304" s="210"/>
      <c r="AC304" s="465"/>
    </row>
    <row r="305" customFormat="false" ht="14.25" hidden="false" customHeight="false" outlineLevel="0" collapsed="false">
      <c r="A305" s="480"/>
      <c r="B305" s="481"/>
      <c r="C305" s="481"/>
      <c r="D305" s="35"/>
      <c r="E305" s="463"/>
      <c r="F305" s="210"/>
      <c r="G305" s="210"/>
      <c r="H305" s="210"/>
      <c r="I305" s="210"/>
      <c r="J305" s="464"/>
      <c r="K305" s="209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1"/>
      <c r="AA305" s="463"/>
      <c r="AB305" s="210"/>
      <c r="AC305" s="465"/>
    </row>
    <row r="306" customFormat="false" ht="14.25" hidden="false" customHeight="false" outlineLevel="0" collapsed="false">
      <c r="A306" s="480"/>
      <c r="B306" s="481"/>
      <c r="C306" s="481"/>
      <c r="D306" s="35"/>
      <c r="E306" s="463"/>
      <c r="F306" s="210"/>
      <c r="G306" s="210"/>
      <c r="H306" s="210"/>
      <c r="I306" s="210"/>
      <c r="J306" s="464"/>
      <c r="K306" s="209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1"/>
      <c r="AA306" s="463"/>
      <c r="AB306" s="210"/>
      <c r="AC306" s="465"/>
    </row>
    <row r="307" customFormat="false" ht="14.25" hidden="false" customHeight="false" outlineLevel="0" collapsed="false">
      <c r="A307" s="480"/>
      <c r="B307" s="481"/>
      <c r="C307" s="481"/>
      <c r="D307" s="35"/>
      <c r="E307" s="463"/>
      <c r="F307" s="210"/>
      <c r="G307" s="210"/>
      <c r="H307" s="210"/>
      <c r="I307" s="210"/>
      <c r="J307" s="464"/>
      <c r="K307" s="209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1"/>
      <c r="AA307" s="463"/>
      <c r="AB307" s="210"/>
      <c r="AC307" s="465"/>
    </row>
    <row r="308" customFormat="false" ht="14.25" hidden="false" customHeight="false" outlineLevel="0" collapsed="false">
      <c r="A308" s="480"/>
      <c r="B308" s="481"/>
      <c r="C308" s="481"/>
      <c r="D308" s="35"/>
      <c r="E308" s="463"/>
      <c r="F308" s="210"/>
      <c r="G308" s="210"/>
      <c r="H308" s="210"/>
      <c r="I308" s="210"/>
      <c r="J308" s="464"/>
      <c r="K308" s="209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1"/>
      <c r="AA308" s="463"/>
      <c r="AB308" s="210"/>
      <c r="AC308" s="465"/>
    </row>
    <row r="309" customFormat="false" ht="14.25" hidden="false" customHeight="false" outlineLevel="0" collapsed="false">
      <c r="A309" s="480"/>
      <c r="B309" s="481"/>
      <c r="C309" s="481"/>
      <c r="D309" s="35"/>
      <c r="E309" s="463"/>
      <c r="F309" s="210"/>
      <c r="G309" s="210"/>
      <c r="H309" s="210"/>
      <c r="I309" s="210"/>
      <c r="J309" s="464"/>
      <c r="K309" s="209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1"/>
      <c r="AA309" s="463"/>
      <c r="AB309" s="210"/>
      <c r="AC309" s="465"/>
    </row>
    <row r="310" customFormat="false" ht="14.25" hidden="false" customHeight="false" outlineLevel="0" collapsed="false">
      <c r="A310" s="480"/>
      <c r="B310" s="481"/>
      <c r="C310" s="481"/>
      <c r="D310" s="35"/>
      <c r="E310" s="463"/>
      <c r="F310" s="210"/>
      <c r="G310" s="210"/>
      <c r="H310" s="210"/>
      <c r="I310" s="210"/>
      <c r="J310" s="464"/>
      <c r="K310" s="209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1"/>
      <c r="AA310" s="463"/>
      <c r="AB310" s="210"/>
      <c r="AC310" s="465"/>
    </row>
    <row r="311" customFormat="false" ht="14.25" hidden="false" customHeight="false" outlineLevel="0" collapsed="false">
      <c r="A311" s="480"/>
      <c r="B311" s="481"/>
      <c r="C311" s="481"/>
      <c r="D311" s="35"/>
      <c r="E311" s="463"/>
      <c r="F311" s="210"/>
      <c r="G311" s="210"/>
      <c r="H311" s="210"/>
      <c r="I311" s="210"/>
      <c r="J311" s="464"/>
      <c r="K311" s="209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1"/>
      <c r="AA311" s="463"/>
      <c r="AB311" s="210"/>
      <c r="AC311" s="465"/>
    </row>
    <row r="312" customFormat="false" ht="14.25" hidden="false" customHeight="false" outlineLevel="0" collapsed="false">
      <c r="A312" s="480"/>
      <c r="B312" s="481"/>
      <c r="C312" s="481"/>
      <c r="D312" s="35"/>
      <c r="E312" s="463"/>
      <c r="F312" s="210"/>
      <c r="G312" s="210"/>
      <c r="H312" s="210"/>
      <c r="I312" s="210"/>
      <c r="J312" s="464"/>
      <c r="K312" s="209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1"/>
      <c r="AA312" s="463"/>
      <c r="AB312" s="210"/>
      <c r="AC312" s="465"/>
    </row>
    <row r="313" customFormat="false" ht="14.25" hidden="false" customHeight="false" outlineLevel="0" collapsed="false">
      <c r="A313" s="480"/>
      <c r="B313" s="481"/>
      <c r="C313" s="481"/>
      <c r="D313" s="35"/>
      <c r="E313" s="463"/>
      <c r="F313" s="210"/>
      <c r="G313" s="210"/>
      <c r="H313" s="210"/>
      <c r="I313" s="210"/>
      <c r="J313" s="464"/>
      <c r="K313" s="209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1"/>
      <c r="AA313" s="463"/>
      <c r="AB313" s="210"/>
      <c r="AC313" s="465"/>
    </row>
    <row r="314" customFormat="false" ht="14.25" hidden="false" customHeight="false" outlineLevel="0" collapsed="false">
      <c r="A314" s="480"/>
      <c r="B314" s="481"/>
      <c r="C314" s="481"/>
      <c r="D314" s="35"/>
      <c r="E314" s="463"/>
      <c r="F314" s="210"/>
      <c r="G314" s="210"/>
      <c r="H314" s="210"/>
      <c r="I314" s="210"/>
      <c r="J314" s="464"/>
      <c r="K314" s="209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1"/>
      <c r="AA314" s="463"/>
      <c r="AB314" s="210"/>
      <c r="AC314" s="465"/>
    </row>
    <row r="315" customFormat="false" ht="14.25" hidden="false" customHeight="false" outlineLevel="0" collapsed="false">
      <c r="A315" s="480"/>
      <c r="B315" s="481"/>
      <c r="C315" s="481"/>
      <c r="D315" s="35"/>
      <c r="E315" s="463"/>
      <c r="F315" s="210"/>
      <c r="G315" s="210"/>
      <c r="H315" s="210"/>
      <c r="I315" s="210"/>
      <c r="J315" s="464"/>
      <c r="K315" s="209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1"/>
      <c r="AA315" s="463"/>
      <c r="AB315" s="210"/>
      <c r="AC315" s="465"/>
    </row>
    <row r="316" customFormat="false" ht="14.25" hidden="false" customHeight="false" outlineLevel="0" collapsed="false">
      <c r="A316" s="480"/>
      <c r="B316" s="481"/>
      <c r="C316" s="481"/>
      <c r="D316" s="35"/>
      <c r="E316" s="463"/>
      <c r="F316" s="210"/>
      <c r="G316" s="210"/>
      <c r="H316" s="210"/>
      <c r="I316" s="210"/>
      <c r="J316" s="464"/>
      <c r="K316" s="209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1"/>
      <c r="AA316" s="463"/>
      <c r="AB316" s="210"/>
      <c r="AC316" s="465"/>
    </row>
    <row r="317" customFormat="false" ht="14.25" hidden="false" customHeight="false" outlineLevel="0" collapsed="false">
      <c r="A317" s="480"/>
      <c r="B317" s="481"/>
      <c r="C317" s="481"/>
      <c r="D317" s="35"/>
      <c r="E317" s="463"/>
      <c r="F317" s="210"/>
      <c r="G317" s="210"/>
      <c r="H317" s="210"/>
      <c r="I317" s="210"/>
      <c r="J317" s="464"/>
      <c r="K317" s="209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1"/>
      <c r="AA317" s="463"/>
      <c r="AB317" s="210"/>
      <c r="AC317" s="465"/>
    </row>
    <row r="318" customFormat="false" ht="14.25" hidden="false" customHeight="false" outlineLevel="0" collapsed="false">
      <c r="A318" s="480"/>
      <c r="B318" s="481"/>
      <c r="C318" s="481"/>
      <c r="D318" s="35"/>
      <c r="E318" s="463"/>
      <c r="F318" s="210"/>
      <c r="G318" s="210"/>
      <c r="H318" s="210"/>
      <c r="I318" s="210"/>
      <c r="J318" s="464"/>
      <c r="K318" s="209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1"/>
      <c r="AA318" s="463"/>
      <c r="AB318" s="210"/>
      <c r="AC318" s="465"/>
    </row>
    <row r="319" customFormat="false" ht="14.25" hidden="false" customHeight="false" outlineLevel="0" collapsed="false">
      <c r="A319" s="480"/>
      <c r="B319" s="481"/>
      <c r="C319" s="481"/>
      <c r="D319" s="35"/>
      <c r="E319" s="463"/>
      <c r="F319" s="210"/>
      <c r="G319" s="210"/>
      <c r="H319" s="210"/>
      <c r="I319" s="210"/>
      <c r="J319" s="464"/>
      <c r="K319" s="209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1"/>
      <c r="AA319" s="463"/>
      <c r="AB319" s="210"/>
      <c r="AC319" s="465"/>
    </row>
    <row r="320" customFormat="false" ht="14.25" hidden="false" customHeight="false" outlineLevel="0" collapsed="false">
      <c r="A320" s="480"/>
      <c r="B320" s="481"/>
      <c r="C320" s="481"/>
      <c r="D320" s="35"/>
      <c r="E320" s="463"/>
      <c r="F320" s="210"/>
      <c r="G320" s="210"/>
      <c r="H320" s="210"/>
      <c r="I320" s="210"/>
      <c r="J320" s="464"/>
      <c r="K320" s="209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1"/>
      <c r="AA320" s="463"/>
      <c r="AB320" s="210"/>
      <c r="AC320" s="465"/>
    </row>
    <row r="321" customFormat="false" ht="14.25" hidden="false" customHeight="false" outlineLevel="0" collapsed="false">
      <c r="A321" s="480"/>
      <c r="B321" s="481"/>
      <c r="C321" s="481"/>
      <c r="D321" s="35"/>
      <c r="E321" s="463"/>
      <c r="F321" s="210"/>
      <c r="G321" s="210"/>
      <c r="H321" s="210"/>
      <c r="I321" s="210"/>
      <c r="J321" s="464"/>
      <c r="K321" s="209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1"/>
      <c r="AA321" s="463"/>
      <c r="AB321" s="210"/>
      <c r="AC321" s="465"/>
    </row>
    <row r="322" customFormat="false" ht="14.25" hidden="false" customHeight="false" outlineLevel="0" collapsed="false">
      <c r="A322" s="480"/>
      <c r="B322" s="481"/>
      <c r="C322" s="481"/>
      <c r="D322" s="35"/>
      <c r="E322" s="463"/>
      <c r="F322" s="210"/>
      <c r="G322" s="210"/>
      <c r="H322" s="210"/>
      <c r="I322" s="210"/>
      <c r="J322" s="464"/>
      <c r="K322" s="209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1"/>
      <c r="AA322" s="463"/>
      <c r="AB322" s="210"/>
      <c r="AC322" s="465"/>
    </row>
    <row r="323" customFormat="false" ht="14.25" hidden="false" customHeight="false" outlineLevel="0" collapsed="false">
      <c r="A323" s="480"/>
      <c r="B323" s="481"/>
      <c r="C323" s="481"/>
      <c r="D323" s="35"/>
      <c r="E323" s="463"/>
      <c r="F323" s="210"/>
      <c r="G323" s="210"/>
      <c r="H323" s="210"/>
      <c r="I323" s="210"/>
      <c r="J323" s="464"/>
      <c r="K323" s="209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1"/>
      <c r="AA323" s="463"/>
      <c r="AB323" s="210"/>
      <c r="AC323" s="465"/>
    </row>
    <row r="324" customFormat="false" ht="14.25" hidden="false" customHeight="false" outlineLevel="0" collapsed="false">
      <c r="A324" s="480"/>
      <c r="B324" s="481"/>
      <c r="C324" s="481"/>
      <c r="D324" s="35"/>
      <c r="E324" s="463"/>
      <c r="F324" s="210"/>
      <c r="G324" s="210"/>
      <c r="H324" s="210"/>
      <c r="I324" s="210"/>
      <c r="J324" s="464"/>
      <c r="K324" s="209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1"/>
      <c r="AA324" s="463"/>
      <c r="AB324" s="210"/>
      <c r="AC324" s="465"/>
    </row>
    <row r="325" customFormat="false" ht="14.25" hidden="false" customHeight="false" outlineLevel="0" collapsed="false">
      <c r="A325" s="480"/>
      <c r="B325" s="481"/>
      <c r="C325" s="481"/>
      <c r="D325" s="35"/>
      <c r="E325" s="463"/>
      <c r="F325" s="210"/>
      <c r="G325" s="210"/>
      <c r="H325" s="210"/>
      <c r="I325" s="210"/>
      <c r="J325" s="464"/>
      <c r="K325" s="209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1"/>
      <c r="AA325" s="463"/>
      <c r="AB325" s="210"/>
      <c r="AC325" s="465"/>
    </row>
    <row r="326" customFormat="false" ht="14.25" hidden="false" customHeight="false" outlineLevel="0" collapsed="false">
      <c r="A326" s="480"/>
      <c r="B326" s="481"/>
      <c r="C326" s="481"/>
      <c r="D326" s="35"/>
      <c r="E326" s="463"/>
      <c r="F326" s="210"/>
      <c r="G326" s="210"/>
      <c r="H326" s="210"/>
      <c r="I326" s="210"/>
      <c r="J326" s="464"/>
      <c r="K326" s="209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1"/>
      <c r="AA326" s="463"/>
      <c r="AB326" s="210"/>
      <c r="AC326" s="465"/>
    </row>
    <row r="327" customFormat="false" ht="14.25" hidden="false" customHeight="false" outlineLevel="0" collapsed="false">
      <c r="A327" s="480"/>
      <c r="B327" s="481"/>
      <c r="C327" s="481"/>
      <c r="D327" s="35"/>
      <c r="E327" s="463"/>
      <c r="F327" s="210"/>
      <c r="G327" s="210"/>
      <c r="H327" s="210"/>
      <c r="I327" s="210"/>
      <c r="J327" s="464"/>
      <c r="K327" s="209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1"/>
      <c r="AA327" s="463"/>
      <c r="AB327" s="210"/>
      <c r="AC327" s="465"/>
    </row>
    <row r="328" customFormat="false" ht="14.25" hidden="false" customHeight="false" outlineLevel="0" collapsed="false">
      <c r="A328" s="480"/>
      <c r="B328" s="481"/>
      <c r="C328" s="481"/>
      <c r="D328" s="35"/>
      <c r="E328" s="463"/>
      <c r="F328" s="210"/>
      <c r="G328" s="210"/>
      <c r="H328" s="210"/>
      <c r="I328" s="210"/>
      <c r="J328" s="464"/>
      <c r="K328" s="209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1"/>
      <c r="AA328" s="463"/>
      <c r="AB328" s="210"/>
      <c r="AC328" s="465"/>
    </row>
    <row r="329" customFormat="false" ht="14.25" hidden="false" customHeight="false" outlineLevel="0" collapsed="false">
      <c r="A329" s="480"/>
      <c r="B329" s="481"/>
      <c r="C329" s="481"/>
      <c r="D329" s="35"/>
      <c r="E329" s="463"/>
      <c r="F329" s="210"/>
      <c r="G329" s="210"/>
      <c r="H329" s="210"/>
      <c r="I329" s="210"/>
      <c r="J329" s="464"/>
      <c r="K329" s="209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1"/>
      <c r="AA329" s="463"/>
      <c r="AB329" s="210"/>
      <c r="AC329" s="465"/>
    </row>
    <row r="330" customFormat="false" ht="14.25" hidden="false" customHeight="false" outlineLevel="0" collapsed="false">
      <c r="A330" s="480"/>
      <c r="B330" s="481"/>
      <c r="C330" s="481"/>
      <c r="D330" s="35"/>
      <c r="E330" s="463"/>
      <c r="F330" s="210"/>
      <c r="G330" s="210"/>
      <c r="H330" s="210"/>
      <c r="I330" s="210"/>
      <c r="J330" s="464"/>
      <c r="K330" s="209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1"/>
      <c r="AA330" s="463"/>
      <c r="AB330" s="210"/>
      <c r="AC330" s="465"/>
    </row>
    <row r="331" customFormat="false" ht="14.25" hidden="false" customHeight="false" outlineLevel="0" collapsed="false">
      <c r="A331" s="480"/>
      <c r="B331" s="481"/>
      <c r="C331" s="481"/>
      <c r="D331" s="35"/>
      <c r="E331" s="463"/>
      <c r="F331" s="210"/>
      <c r="G331" s="210"/>
      <c r="H331" s="210"/>
      <c r="I331" s="210"/>
      <c r="J331" s="464"/>
      <c r="K331" s="209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1"/>
      <c r="AA331" s="463"/>
      <c r="AB331" s="210"/>
      <c r="AC331" s="465"/>
    </row>
    <row r="332" customFormat="false" ht="14.25" hidden="false" customHeight="false" outlineLevel="0" collapsed="false">
      <c r="A332" s="480"/>
      <c r="B332" s="481"/>
      <c r="C332" s="481"/>
      <c r="D332" s="35"/>
      <c r="E332" s="463"/>
      <c r="F332" s="210"/>
      <c r="G332" s="210"/>
      <c r="H332" s="210"/>
      <c r="I332" s="210"/>
      <c r="J332" s="464"/>
      <c r="K332" s="209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1"/>
      <c r="AA332" s="463"/>
      <c r="AB332" s="210"/>
      <c r="AC332" s="465"/>
    </row>
    <row r="333" customFormat="false" ht="14.25" hidden="false" customHeight="false" outlineLevel="0" collapsed="false">
      <c r="A333" s="480"/>
      <c r="B333" s="481"/>
      <c r="C333" s="481"/>
      <c r="D333" s="35"/>
      <c r="E333" s="463"/>
      <c r="F333" s="210"/>
      <c r="G333" s="210"/>
      <c r="H333" s="210"/>
      <c r="I333" s="210"/>
      <c r="J333" s="464"/>
      <c r="K333" s="209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1"/>
      <c r="AA333" s="463"/>
      <c r="AB333" s="210"/>
      <c r="AC333" s="465"/>
    </row>
    <row r="334" customFormat="false" ht="14.25" hidden="false" customHeight="false" outlineLevel="0" collapsed="false">
      <c r="A334" s="480"/>
      <c r="B334" s="481"/>
      <c r="C334" s="481"/>
      <c r="D334" s="35"/>
      <c r="E334" s="463"/>
      <c r="F334" s="210"/>
      <c r="G334" s="210"/>
      <c r="H334" s="210"/>
      <c r="I334" s="210"/>
      <c r="J334" s="464"/>
      <c r="K334" s="209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1"/>
      <c r="AA334" s="463"/>
      <c r="AB334" s="210"/>
      <c r="AC334" s="465"/>
    </row>
    <row r="335" customFormat="false" ht="14.25" hidden="false" customHeight="false" outlineLevel="0" collapsed="false">
      <c r="A335" s="480"/>
      <c r="B335" s="481"/>
      <c r="C335" s="481"/>
      <c r="D335" s="35"/>
      <c r="E335" s="463"/>
      <c r="F335" s="210"/>
      <c r="G335" s="210"/>
      <c r="H335" s="210"/>
      <c r="I335" s="210"/>
      <c r="J335" s="464"/>
      <c r="K335" s="209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1"/>
      <c r="AA335" s="463"/>
      <c r="AB335" s="210"/>
      <c r="AC335" s="465"/>
    </row>
    <row r="336" customFormat="false" ht="14.25" hidden="false" customHeight="false" outlineLevel="0" collapsed="false">
      <c r="A336" s="480"/>
      <c r="B336" s="481"/>
      <c r="C336" s="481"/>
      <c r="D336" s="35"/>
      <c r="E336" s="463"/>
      <c r="F336" s="210"/>
      <c r="G336" s="210"/>
      <c r="H336" s="210"/>
      <c r="I336" s="210"/>
      <c r="J336" s="464"/>
      <c r="K336" s="209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1"/>
      <c r="AA336" s="463"/>
      <c r="AB336" s="210"/>
      <c r="AC336" s="465"/>
    </row>
    <row r="337" customFormat="false" ht="14.25" hidden="false" customHeight="false" outlineLevel="0" collapsed="false">
      <c r="A337" s="480"/>
      <c r="B337" s="481"/>
      <c r="C337" s="481"/>
      <c r="D337" s="35"/>
      <c r="E337" s="463"/>
      <c r="F337" s="210"/>
      <c r="G337" s="210"/>
      <c r="H337" s="210"/>
      <c r="I337" s="210"/>
      <c r="J337" s="464"/>
      <c r="K337" s="209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1"/>
      <c r="AA337" s="463"/>
      <c r="AB337" s="210"/>
      <c r="AC337" s="465"/>
    </row>
    <row r="338" customFormat="false" ht="14.25" hidden="false" customHeight="false" outlineLevel="0" collapsed="false">
      <c r="A338" s="480"/>
      <c r="B338" s="481"/>
      <c r="C338" s="481"/>
      <c r="D338" s="35"/>
      <c r="E338" s="463"/>
      <c r="F338" s="210"/>
      <c r="G338" s="210"/>
      <c r="H338" s="210"/>
      <c r="I338" s="210"/>
      <c r="J338" s="464"/>
      <c r="K338" s="209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1"/>
      <c r="AA338" s="463"/>
      <c r="AB338" s="210"/>
      <c r="AC338" s="465"/>
    </row>
    <row r="339" customFormat="false" ht="14.25" hidden="false" customHeight="false" outlineLevel="0" collapsed="false">
      <c r="A339" s="480"/>
      <c r="B339" s="481"/>
      <c r="C339" s="481"/>
      <c r="D339" s="35"/>
      <c r="E339" s="463"/>
      <c r="F339" s="210"/>
      <c r="G339" s="210"/>
      <c r="H339" s="210"/>
      <c r="I339" s="210"/>
      <c r="J339" s="464"/>
      <c r="K339" s="209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1"/>
      <c r="AA339" s="463"/>
      <c r="AB339" s="210"/>
      <c r="AC339" s="465"/>
    </row>
    <row r="340" customFormat="false" ht="14.25" hidden="false" customHeight="false" outlineLevel="0" collapsed="false">
      <c r="A340" s="480"/>
      <c r="B340" s="481"/>
      <c r="C340" s="481"/>
      <c r="D340" s="35"/>
      <c r="E340" s="463"/>
      <c r="F340" s="210"/>
      <c r="G340" s="210"/>
      <c r="H340" s="210"/>
      <c r="I340" s="210"/>
      <c r="J340" s="464"/>
      <c r="K340" s="209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1"/>
      <c r="AA340" s="463"/>
      <c r="AB340" s="210"/>
      <c r="AC340" s="465"/>
    </row>
    <row r="341" customFormat="false" ht="14.25" hidden="false" customHeight="false" outlineLevel="0" collapsed="false">
      <c r="A341" s="480"/>
      <c r="B341" s="481"/>
      <c r="C341" s="481"/>
      <c r="D341" s="35"/>
      <c r="E341" s="463"/>
      <c r="F341" s="210"/>
      <c r="G341" s="210"/>
      <c r="H341" s="210"/>
      <c r="I341" s="210"/>
      <c r="J341" s="464"/>
      <c r="K341" s="209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1"/>
      <c r="AA341" s="463"/>
      <c r="AB341" s="210"/>
      <c r="AC341" s="465"/>
    </row>
    <row r="342" customFormat="false" ht="14.25" hidden="false" customHeight="false" outlineLevel="0" collapsed="false">
      <c r="A342" s="480"/>
      <c r="B342" s="481"/>
      <c r="C342" s="481"/>
      <c r="D342" s="35"/>
      <c r="E342" s="463"/>
      <c r="F342" s="210"/>
      <c r="G342" s="210"/>
      <c r="H342" s="210"/>
      <c r="I342" s="210"/>
      <c r="J342" s="464"/>
      <c r="K342" s="209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1"/>
      <c r="AA342" s="463"/>
      <c r="AB342" s="210"/>
      <c r="AC342" s="465"/>
    </row>
    <row r="343" customFormat="false" ht="14.25" hidden="false" customHeight="false" outlineLevel="0" collapsed="false">
      <c r="A343" s="480"/>
      <c r="B343" s="481"/>
      <c r="C343" s="481"/>
      <c r="D343" s="35"/>
      <c r="E343" s="463"/>
      <c r="F343" s="210"/>
      <c r="G343" s="210"/>
      <c r="H343" s="210"/>
      <c r="I343" s="210"/>
      <c r="J343" s="464"/>
      <c r="K343" s="209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1"/>
      <c r="AA343" s="463"/>
      <c r="AB343" s="210"/>
      <c r="AC343" s="465"/>
    </row>
    <row r="344" customFormat="false" ht="14.25" hidden="false" customHeight="false" outlineLevel="0" collapsed="false">
      <c r="A344" s="480"/>
      <c r="B344" s="481"/>
      <c r="C344" s="481"/>
      <c r="D344" s="35"/>
      <c r="E344" s="463"/>
      <c r="F344" s="210"/>
      <c r="G344" s="210"/>
      <c r="H344" s="210"/>
      <c r="I344" s="210"/>
      <c r="J344" s="464"/>
      <c r="K344" s="209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1"/>
      <c r="AA344" s="463"/>
      <c r="AB344" s="210"/>
      <c r="AC344" s="465"/>
    </row>
    <row r="345" customFormat="false" ht="14.25" hidden="false" customHeight="false" outlineLevel="0" collapsed="false">
      <c r="A345" s="480"/>
      <c r="B345" s="481"/>
      <c r="C345" s="481"/>
      <c r="D345" s="35"/>
      <c r="E345" s="463"/>
      <c r="F345" s="210"/>
      <c r="G345" s="210"/>
      <c r="H345" s="210"/>
      <c r="I345" s="210"/>
      <c r="J345" s="464"/>
      <c r="K345" s="209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1"/>
      <c r="AA345" s="463"/>
      <c r="AB345" s="210"/>
      <c r="AC345" s="465"/>
    </row>
    <row r="346" customFormat="false" ht="14.25" hidden="false" customHeight="false" outlineLevel="0" collapsed="false">
      <c r="A346" s="480"/>
      <c r="B346" s="481"/>
      <c r="C346" s="481"/>
      <c r="D346" s="35"/>
      <c r="E346" s="463"/>
      <c r="F346" s="210"/>
      <c r="G346" s="210"/>
      <c r="H346" s="210"/>
      <c r="I346" s="210"/>
      <c r="J346" s="464"/>
      <c r="K346" s="209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1"/>
      <c r="AA346" s="463"/>
      <c r="AB346" s="210"/>
      <c r="AC346" s="465"/>
    </row>
    <row r="347" customFormat="false" ht="14.25" hidden="false" customHeight="false" outlineLevel="0" collapsed="false">
      <c r="A347" s="480"/>
      <c r="B347" s="481"/>
      <c r="C347" s="481"/>
      <c r="D347" s="35"/>
      <c r="E347" s="463"/>
      <c r="F347" s="210"/>
      <c r="G347" s="210"/>
      <c r="H347" s="210"/>
      <c r="I347" s="210"/>
      <c r="J347" s="464"/>
      <c r="K347" s="209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1"/>
      <c r="AA347" s="463"/>
      <c r="AB347" s="210"/>
      <c r="AC347" s="465"/>
    </row>
    <row r="348" customFormat="false" ht="14.25" hidden="false" customHeight="false" outlineLevel="0" collapsed="false">
      <c r="A348" s="480"/>
      <c r="B348" s="481"/>
      <c r="C348" s="481"/>
      <c r="D348" s="35"/>
      <c r="E348" s="463"/>
      <c r="F348" s="210"/>
      <c r="G348" s="210"/>
      <c r="H348" s="210"/>
      <c r="I348" s="210"/>
      <c r="J348" s="464"/>
      <c r="K348" s="209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1"/>
      <c r="AA348" s="463"/>
      <c r="AB348" s="210"/>
      <c r="AC348" s="465"/>
    </row>
    <row r="349" customFormat="false" ht="14.25" hidden="false" customHeight="false" outlineLevel="0" collapsed="false">
      <c r="A349" s="480"/>
      <c r="B349" s="481"/>
      <c r="C349" s="481"/>
      <c r="D349" s="35"/>
      <c r="E349" s="463"/>
      <c r="F349" s="210"/>
      <c r="G349" s="210"/>
      <c r="H349" s="210"/>
      <c r="I349" s="210"/>
      <c r="J349" s="464"/>
      <c r="K349" s="209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1"/>
      <c r="AA349" s="463"/>
      <c r="AB349" s="210"/>
      <c r="AC349" s="465"/>
    </row>
    <row r="350" customFormat="false" ht="14.25" hidden="false" customHeight="false" outlineLevel="0" collapsed="false">
      <c r="A350" s="480"/>
      <c r="B350" s="481"/>
      <c r="C350" s="481"/>
      <c r="D350" s="35"/>
      <c r="E350" s="463"/>
      <c r="F350" s="210"/>
      <c r="G350" s="210"/>
      <c r="H350" s="210"/>
      <c r="I350" s="210"/>
      <c r="J350" s="464"/>
      <c r="K350" s="209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1"/>
      <c r="AA350" s="463"/>
      <c r="AB350" s="210"/>
      <c r="AC350" s="465"/>
    </row>
    <row r="351" customFormat="false" ht="14.25" hidden="false" customHeight="false" outlineLevel="0" collapsed="false">
      <c r="A351" s="480"/>
      <c r="B351" s="481"/>
      <c r="C351" s="481"/>
      <c r="D351" s="35"/>
      <c r="E351" s="463"/>
      <c r="F351" s="210"/>
      <c r="G351" s="210"/>
      <c r="H351" s="210"/>
      <c r="I351" s="210"/>
      <c r="J351" s="464"/>
      <c r="K351" s="209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1"/>
      <c r="AA351" s="463"/>
      <c r="AB351" s="210"/>
      <c r="AC351" s="465"/>
    </row>
    <row r="352" customFormat="false" ht="14.25" hidden="false" customHeight="false" outlineLevel="0" collapsed="false">
      <c r="A352" s="480"/>
      <c r="B352" s="481"/>
      <c r="C352" s="481"/>
      <c r="D352" s="35"/>
      <c r="E352" s="463"/>
      <c r="F352" s="210"/>
      <c r="G352" s="210"/>
      <c r="H352" s="210"/>
      <c r="I352" s="210"/>
      <c r="J352" s="464"/>
      <c r="K352" s="209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1"/>
      <c r="AA352" s="463"/>
      <c r="AB352" s="210"/>
      <c r="AC352" s="465"/>
    </row>
    <row r="353" customFormat="false" ht="14.25" hidden="false" customHeight="false" outlineLevel="0" collapsed="false">
      <c r="A353" s="480"/>
      <c r="B353" s="481"/>
      <c r="C353" s="481"/>
      <c r="D353" s="35"/>
      <c r="E353" s="463"/>
      <c r="F353" s="210"/>
      <c r="G353" s="210"/>
      <c r="H353" s="210"/>
      <c r="I353" s="210"/>
      <c r="J353" s="464"/>
      <c r="K353" s="209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1"/>
      <c r="AA353" s="463"/>
      <c r="AB353" s="210"/>
      <c r="AC353" s="465"/>
    </row>
    <row r="354" customFormat="false" ht="14.25" hidden="false" customHeight="false" outlineLevel="0" collapsed="false">
      <c r="A354" s="480"/>
      <c r="B354" s="481"/>
      <c r="C354" s="481"/>
      <c r="D354" s="35"/>
      <c r="E354" s="463"/>
      <c r="F354" s="210"/>
      <c r="G354" s="210"/>
      <c r="H354" s="210"/>
      <c r="I354" s="210"/>
      <c r="J354" s="464"/>
      <c r="K354" s="209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1"/>
      <c r="AA354" s="463"/>
      <c r="AB354" s="210"/>
      <c r="AC354" s="465"/>
    </row>
    <row r="355" customFormat="false" ht="14.25" hidden="false" customHeight="false" outlineLevel="0" collapsed="false">
      <c r="A355" s="480"/>
      <c r="B355" s="481"/>
      <c r="C355" s="481"/>
      <c r="D355" s="35"/>
      <c r="E355" s="463"/>
      <c r="F355" s="210"/>
      <c r="G355" s="210"/>
      <c r="H355" s="210"/>
      <c r="I355" s="210"/>
      <c r="J355" s="464"/>
      <c r="K355" s="209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1"/>
      <c r="AA355" s="463"/>
      <c r="AB355" s="210"/>
      <c r="AC355" s="465"/>
    </row>
    <row r="356" customFormat="false" ht="14.25" hidden="false" customHeight="false" outlineLevel="0" collapsed="false">
      <c r="A356" s="480"/>
      <c r="B356" s="481"/>
      <c r="C356" s="481"/>
      <c r="D356" s="35"/>
      <c r="E356" s="463"/>
      <c r="F356" s="210"/>
      <c r="G356" s="210"/>
      <c r="H356" s="210"/>
      <c r="I356" s="210"/>
      <c r="J356" s="464"/>
      <c r="K356" s="209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1"/>
      <c r="AA356" s="463"/>
      <c r="AB356" s="210"/>
      <c r="AC356" s="465"/>
    </row>
    <row r="357" customFormat="false" ht="14.25" hidden="false" customHeight="false" outlineLevel="0" collapsed="false">
      <c r="A357" s="480"/>
      <c r="B357" s="481"/>
      <c r="C357" s="481"/>
      <c r="D357" s="35"/>
      <c r="E357" s="463"/>
      <c r="F357" s="210"/>
      <c r="G357" s="210"/>
      <c r="H357" s="210"/>
      <c r="I357" s="210"/>
      <c r="J357" s="464"/>
      <c r="K357" s="209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1"/>
      <c r="AA357" s="463"/>
      <c r="AB357" s="210"/>
      <c r="AC357" s="465"/>
    </row>
    <row r="358" customFormat="false" ht="14.25" hidden="false" customHeight="false" outlineLevel="0" collapsed="false">
      <c r="A358" s="480"/>
      <c r="B358" s="481"/>
      <c r="C358" s="481"/>
      <c r="D358" s="35"/>
      <c r="E358" s="463"/>
      <c r="F358" s="210"/>
      <c r="G358" s="210"/>
      <c r="H358" s="210"/>
      <c r="I358" s="210"/>
      <c r="J358" s="464"/>
      <c r="K358" s="209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1"/>
      <c r="AA358" s="463"/>
      <c r="AB358" s="210"/>
      <c r="AC358" s="465"/>
    </row>
    <row r="359" customFormat="false" ht="14.25" hidden="false" customHeight="false" outlineLevel="0" collapsed="false">
      <c r="A359" s="480"/>
      <c r="B359" s="481"/>
      <c r="C359" s="481"/>
      <c r="D359" s="35"/>
      <c r="E359" s="463"/>
      <c r="F359" s="210"/>
      <c r="G359" s="210"/>
      <c r="H359" s="210"/>
      <c r="I359" s="210"/>
      <c r="J359" s="464"/>
      <c r="K359" s="209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1"/>
      <c r="AA359" s="463"/>
      <c r="AB359" s="210"/>
      <c r="AC359" s="465"/>
    </row>
    <row r="360" customFormat="false" ht="14.25" hidden="false" customHeight="false" outlineLevel="0" collapsed="false">
      <c r="A360" s="480"/>
      <c r="B360" s="481"/>
      <c r="C360" s="481"/>
      <c r="D360" s="35"/>
      <c r="E360" s="463"/>
      <c r="F360" s="210"/>
      <c r="G360" s="210"/>
      <c r="H360" s="210"/>
      <c r="I360" s="210"/>
      <c r="J360" s="464"/>
      <c r="K360" s="209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1"/>
      <c r="AA360" s="463"/>
      <c r="AB360" s="210"/>
      <c r="AC360" s="465"/>
    </row>
    <row r="361" customFormat="false" ht="14.25" hidden="false" customHeight="false" outlineLevel="0" collapsed="false">
      <c r="A361" s="480"/>
      <c r="B361" s="481"/>
      <c r="C361" s="481"/>
      <c r="D361" s="35"/>
      <c r="E361" s="463"/>
      <c r="F361" s="210"/>
      <c r="G361" s="210"/>
      <c r="H361" s="210"/>
      <c r="I361" s="210"/>
      <c r="J361" s="464"/>
      <c r="K361" s="209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1"/>
      <c r="AA361" s="463"/>
      <c r="AB361" s="210"/>
      <c r="AC361" s="465"/>
    </row>
    <row r="362" customFormat="false" ht="14.25" hidden="false" customHeight="false" outlineLevel="0" collapsed="false">
      <c r="A362" s="480"/>
      <c r="B362" s="481"/>
      <c r="C362" s="481"/>
      <c r="D362" s="35"/>
      <c r="E362" s="463"/>
      <c r="F362" s="210"/>
      <c r="G362" s="210"/>
      <c r="H362" s="210"/>
      <c r="I362" s="210"/>
      <c r="J362" s="464"/>
      <c r="K362" s="209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1"/>
      <c r="AA362" s="463"/>
      <c r="AB362" s="210"/>
      <c r="AC362" s="465"/>
    </row>
    <row r="363" customFormat="false" ht="14.25" hidden="false" customHeight="false" outlineLevel="0" collapsed="false">
      <c r="A363" s="480"/>
      <c r="B363" s="481"/>
      <c r="C363" s="481"/>
      <c r="D363" s="35"/>
      <c r="E363" s="463"/>
      <c r="F363" s="210"/>
      <c r="G363" s="210"/>
      <c r="H363" s="210"/>
      <c r="I363" s="210"/>
      <c r="J363" s="464"/>
      <c r="K363" s="209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1"/>
      <c r="AA363" s="463"/>
      <c r="AB363" s="210"/>
      <c r="AC363" s="465"/>
    </row>
    <row r="364" customFormat="false" ht="14.25" hidden="false" customHeight="false" outlineLevel="0" collapsed="false">
      <c r="A364" s="480"/>
      <c r="B364" s="481"/>
      <c r="C364" s="481"/>
      <c r="D364" s="35"/>
      <c r="E364" s="463"/>
      <c r="F364" s="210"/>
      <c r="G364" s="210"/>
      <c r="H364" s="210"/>
      <c r="I364" s="210"/>
      <c r="J364" s="464"/>
      <c r="K364" s="209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1"/>
      <c r="AA364" s="463"/>
      <c r="AB364" s="210"/>
      <c r="AC364" s="465"/>
    </row>
    <row r="365" customFormat="false" ht="14.25" hidden="false" customHeight="false" outlineLevel="0" collapsed="false">
      <c r="A365" s="480"/>
      <c r="B365" s="481"/>
      <c r="C365" s="481"/>
      <c r="D365" s="35"/>
      <c r="E365" s="463"/>
      <c r="F365" s="210"/>
      <c r="G365" s="210"/>
      <c r="H365" s="210"/>
      <c r="I365" s="210"/>
      <c r="J365" s="464"/>
      <c r="K365" s="209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1"/>
      <c r="AA365" s="463"/>
      <c r="AB365" s="210"/>
      <c r="AC365" s="465"/>
    </row>
    <row r="366" customFormat="false" ht="14.25" hidden="false" customHeight="false" outlineLevel="0" collapsed="false">
      <c r="A366" s="480"/>
      <c r="B366" s="481"/>
      <c r="C366" s="481"/>
      <c r="D366" s="35"/>
      <c r="E366" s="463"/>
      <c r="F366" s="210"/>
      <c r="G366" s="210"/>
      <c r="H366" s="210"/>
      <c r="I366" s="210"/>
      <c r="J366" s="464"/>
      <c r="K366" s="209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1"/>
      <c r="AA366" s="463"/>
      <c r="AB366" s="210"/>
      <c r="AC366" s="465"/>
    </row>
    <row r="367" customFormat="false" ht="14.25" hidden="false" customHeight="false" outlineLevel="0" collapsed="false">
      <c r="A367" s="480"/>
      <c r="B367" s="481"/>
      <c r="C367" s="481"/>
      <c r="D367" s="35"/>
      <c r="E367" s="463"/>
      <c r="F367" s="210"/>
      <c r="G367" s="210"/>
      <c r="H367" s="210"/>
      <c r="I367" s="210"/>
      <c r="J367" s="464"/>
      <c r="K367" s="209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1"/>
      <c r="AA367" s="463"/>
      <c r="AB367" s="210"/>
      <c r="AC367" s="465"/>
    </row>
    <row r="368" customFormat="false" ht="14.25" hidden="false" customHeight="false" outlineLevel="0" collapsed="false">
      <c r="A368" s="480"/>
      <c r="B368" s="481"/>
      <c r="C368" s="481"/>
      <c r="D368" s="35"/>
      <c r="E368" s="463"/>
      <c r="F368" s="210"/>
      <c r="G368" s="210"/>
      <c r="H368" s="210"/>
      <c r="I368" s="210"/>
      <c r="J368" s="464"/>
      <c r="K368" s="209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1"/>
      <c r="AA368" s="463"/>
      <c r="AB368" s="210"/>
      <c r="AC368" s="465"/>
    </row>
    <row r="369" customFormat="false" ht="14.25" hidden="false" customHeight="false" outlineLevel="0" collapsed="false">
      <c r="A369" s="480"/>
      <c r="B369" s="481"/>
      <c r="C369" s="481"/>
      <c r="D369" s="35"/>
      <c r="E369" s="463"/>
      <c r="F369" s="210"/>
      <c r="G369" s="210"/>
      <c r="H369" s="210"/>
      <c r="I369" s="210"/>
      <c r="J369" s="464"/>
      <c r="K369" s="209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1"/>
      <c r="AA369" s="463"/>
      <c r="AB369" s="210"/>
      <c r="AC369" s="465"/>
    </row>
    <row r="370" customFormat="false" ht="14.25" hidden="false" customHeight="false" outlineLevel="0" collapsed="false">
      <c r="A370" s="480"/>
      <c r="B370" s="481"/>
      <c r="C370" s="481"/>
      <c r="D370" s="35"/>
      <c r="E370" s="463"/>
      <c r="F370" s="210"/>
      <c r="G370" s="210"/>
      <c r="H370" s="210"/>
      <c r="I370" s="210"/>
      <c r="J370" s="464"/>
      <c r="K370" s="209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1"/>
      <c r="AA370" s="463"/>
      <c r="AB370" s="210"/>
      <c r="AC370" s="465"/>
    </row>
    <row r="371" customFormat="false" ht="14.25" hidden="false" customHeight="false" outlineLevel="0" collapsed="false">
      <c r="A371" s="480"/>
      <c r="B371" s="481"/>
      <c r="C371" s="481"/>
      <c r="D371" s="35"/>
      <c r="E371" s="463"/>
      <c r="F371" s="210"/>
      <c r="G371" s="210"/>
      <c r="H371" s="210"/>
      <c r="I371" s="210"/>
      <c r="J371" s="464"/>
      <c r="K371" s="209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1"/>
      <c r="AA371" s="463"/>
      <c r="AB371" s="210"/>
      <c r="AC371" s="465"/>
    </row>
    <row r="372" customFormat="false" ht="14.25" hidden="false" customHeight="false" outlineLevel="0" collapsed="false">
      <c r="A372" s="480"/>
      <c r="B372" s="481"/>
      <c r="C372" s="481"/>
      <c r="D372" s="35"/>
      <c r="E372" s="463"/>
      <c r="F372" s="210"/>
      <c r="G372" s="210"/>
      <c r="H372" s="210"/>
      <c r="I372" s="210"/>
      <c r="J372" s="464"/>
      <c r="K372" s="209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1"/>
      <c r="AA372" s="463"/>
      <c r="AB372" s="210"/>
      <c r="AC372" s="465"/>
    </row>
    <row r="373" customFormat="false" ht="14.25" hidden="false" customHeight="false" outlineLevel="0" collapsed="false">
      <c r="A373" s="480"/>
      <c r="B373" s="481"/>
      <c r="C373" s="481"/>
      <c r="D373" s="35"/>
      <c r="E373" s="463"/>
      <c r="F373" s="210"/>
      <c r="G373" s="210"/>
      <c r="H373" s="210"/>
      <c r="I373" s="210"/>
      <c r="J373" s="464"/>
      <c r="K373" s="209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1"/>
      <c r="AA373" s="463"/>
      <c r="AB373" s="210"/>
      <c r="AC373" s="465"/>
    </row>
    <row r="374" customFormat="false" ht="14.25" hidden="false" customHeight="false" outlineLevel="0" collapsed="false">
      <c r="A374" s="480"/>
      <c r="B374" s="481"/>
      <c r="C374" s="481"/>
      <c r="D374" s="35"/>
      <c r="E374" s="463"/>
      <c r="F374" s="210"/>
      <c r="G374" s="210"/>
      <c r="H374" s="210"/>
      <c r="I374" s="210"/>
      <c r="J374" s="464"/>
      <c r="K374" s="209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1"/>
      <c r="AA374" s="463"/>
      <c r="AB374" s="210"/>
      <c r="AC374" s="465"/>
    </row>
    <row r="375" customFormat="false" ht="14.25" hidden="false" customHeight="false" outlineLevel="0" collapsed="false">
      <c r="A375" s="480"/>
      <c r="B375" s="481"/>
      <c r="C375" s="481"/>
      <c r="D375" s="35"/>
      <c r="E375" s="463"/>
      <c r="F375" s="210"/>
      <c r="G375" s="210"/>
      <c r="H375" s="210"/>
      <c r="I375" s="210"/>
      <c r="J375" s="464"/>
      <c r="K375" s="209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1"/>
      <c r="AA375" s="463"/>
      <c r="AB375" s="210"/>
      <c r="AC375" s="465"/>
    </row>
    <row r="376" customFormat="false" ht="14.25" hidden="false" customHeight="false" outlineLevel="0" collapsed="false">
      <c r="A376" s="480"/>
      <c r="B376" s="481"/>
      <c r="C376" s="481"/>
      <c r="D376" s="35"/>
      <c r="E376" s="463"/>
      <c r="F376" s="210"/>
      <c r="G376" s="210"/>
      <c r="H376" s="210"/>
      <c r="I376" s="210"/>
      <c r="J376" s="464"/>
      <c r="K376" s="209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1"/>
      <c r="AA376" s="463"/>
      <c r="AB376" s="210"/>
      <c r="AC376" s="465"/>
    </row>
    <row r="377" customFormat="false" ht="14.25" hidden="false" customHeight="false" outlineLevel="0" collapsed="false">
      <c r="A377" s="480"/>
      <c r="B377" s="481"/>
      <c r="C377" s="481"/>
      <c r="D377" s="35"/>
      <c r="E377" s="463"/>
      <c r="F377" s="210"/>
      <c r="G377" s="210"/>
      <c r="H377" s="210"/>
      <c r="I377" s="210"/>
      <c r="J377" s="464"/>
      <c r="K377" s="209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1"/>
      <c r="AA377" s="463"/>
      <c r="AB377" s="210"/>
      <c r="AC377" s="465"/>
    </row>
    <row r="378" customFormat="false" ht="14.25" hidden="false" customHeight="false" outlineLevel="0" collapsed="false">
      <c r="A378" s="480"/>
      <c r="B378" s="481"/>
      <c r="C378" s="481"/>
      <c r="D378" s="35"/>
      <c r="E378" s="463"/>
      <c r="F378" s="210"/>
      <c r="G378" s="210"/>
      <c r="H378" s="210"/>
      <c r="I378" s="210"/>
      <c r="J378" s="464"/>
      <c r="K378" s="209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1"/>
      <c r="AA378" s="463"/>
      <c r="AB378" s="210"/>
      <c r="AC378" s="465"/>
    </row>
    <row r="379" customFormat="false" ht="14.25" hidden="false" customHeight="false" outlineLevel="0" collapsed="false">
      <c r="A379" s="480"/>
      <c r="B379" s="481"/>
      <c r="C379" s="481"/>
      <c r="D379" s="35"/>
      <c r="E379" s="463"/>
      <c r="F379" s="210"/>
      <c r="G379" s="210"/>
      <c r="H379" s="210"/>
      <c r="I379" s="210"/>
      <c r="J379" s="464"/>
      <c r="K379" s="209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1"/>
      <c r="AA379" s="463"/>
      <c r="AB379" s="210"/>
      <c r="AC379" s="465"/>
    </row>
    <row r="380" customFormat="false" ht="14.25" hidden="false" customHeight="false" outlineLevel="0" collapsed="false">
      <c r="A380" s="480"/>
      <c r="B380" s="481"/>
      <c r="C380" s="481"/>
      <c r="D380" s="35"/>
      <c r="E380" s="463"/>
      <c r="F380" s="210"/>
      <c r="G380" s="210"/>
      <c r="H380" s="210"/>
      <c r="I380" s="210"/>
      <c r="J380" s="464"/>
      <c r="K380" s="209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1"/>
      <c r="AA380" s="463"/>
      <c r="AB380" s="210"/>
      <c r="AC380" s="465"/>
    </row>
    <row r="381" customFormat="false" ht="14.25" hidden="false" customHeight="false" outlineLevel="0" collapsed="false">
      <c r="A381" s="480"/>
      <c r="B381" s="481"/>
      <c r="C381" s="481"/>
      <c r="D381" s="35"/>
      <c r="E381" s="463"/>
      <c r="F381" s="210"/>
      <c r="G381" s="210"/>
      <c r="H381" s="210"/>
      <c r="I381" s="210"/>
      <c r="J381" s="464"/>
      <c r="K381" s="209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1"/>
      <c r="AA381" s="463"/>
      <c r="AB381" s="210"/>
      <c r="AC381" s="465"/>
    </row>
    <row r="382" customFormat="false" ht="14.25" hidden="false" customHeight="false" outlineLevel="0" collapsed="false">
      <c r="A382" s="480"/>
      <c r="B382" s="481"/>
      <c r="C382" s="481"/>
      <c r="D382" s="35"/>
      <c r="E382" s="463"/>
      <c r="F382" s="210"/>
      <c r="G382" s="210"/>
      <c r="H382" s="210"/>
      <c r="I382" s="210"/>
      <c r="J382" s="464"/>
      <c r="K382" s="209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1"/>
      <c r="AA382" s="463"/>
      <c r="AB382" s="210"/>
      <c r="AC382" s="465"/>
    </row>
    <row r="383" customFormat="false" ht="14.25" hidden="false" customHeight="false" outlineLevel="0" collapsed="false">
      <c r="A383" s="480"/>
      <c r="B383" s="481"/>
      <c r="C383" s="481"/>
      <c r="D383" s="35"/>
      <c r="E383" s="463"/>
      <c r="F383" s="210"/>
      <c r="G383" s="210"/>
      <c r="H383" s="210"/>
      <c r="I383" s="210"/>
      <c r="J383" s="464"/>
      <c r="K383" s="209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1"/>
      <c r="AA383" s="463"/>
      <c r="AB383" s="210"/>
      <c r="AC383" s="465"/>
    </row>
    <row r="384" customFormat="false" ht="14.25" hidden="false" customHeight="false" outlineLevel="0" collapsed="false">
      <c r="A384" s="480"/>
      <c r="B384" s="481"/>
      <c r="C384" s="481"/>
      <c r="D384" s="35"/>
      <c r="E384" s="463"/>
      <c r="F384" s="210"/>
      <c r="G384" s="210"/>
      <c r="H384" s="210"/>
      <c r="I384" s="210"/>
      <c r="J384" s="464"/>
      <c r="K384" s="209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1"/>
      <c r="AA384" s="463"/>
      <c r="AB384" s="210"/>
      <c r="AC384" s="465"/>
    </row>
    <row r="385" customFormat="false" ht="14.25" hidden="false" customHeight="false" outlineLevel="0" collapsed="false">
      <c r="A385" s="480"/>
      <c r="B385" s="481"/>
      <c r="C385" s="481"/>
      <c r="D385" s="35"/>
      <c r="E385" s="463"/>
      <c r="F385" s="210"/>
      <c r="G385" s="210"/>
      <c r="H385" s="210"/>
      <c r="I385" s="210"/>
      <c r="J385" s="464"/>
      <c r="K385" s="209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1"/>
      <c r="AA385" s="463"/>
      <c r="AB385" s="210"/>
      <c r="AC385" s="465"/>
    </row>
    <row r="386" customFormat="false" ht="14.25" hidden="false" customHeight="false" outlineLevel="0" collapsed="false">
      <c r="A386" s="480"/>
      <c r="B386" s="481"/>
      <c r="C386" s="481"/>
      <c r="D386" s="35"/>
      <c r="E386" s="463"/>
      <c r="F386" s="210"/>
      <c r="G386" s="210"/>
      <c r="H386" s="210"/>
      <c r="I386" s="210"/>
      <c r="J386" s="464"/>
      <c r="K386" s="209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1"/>
      <c r="AA386" s="463"/>
      <c r="AB386" s="210"/>
      <c r="AC386" s="465"/>
    </row>
    <row r="387" customFormat="false" ht="14.25" hidden="false" customHeight="false" outlineLevel="0" collapsed="false">
      <c r="A387" s="480"/>
      <c r="B387" s="481"/>
      <c r="C387" s="481"/>
      <c r="D387" s="35"/>
      <c r="E387" s="463"/>
      <c r="F387" s="210"/>
      <c r="G387" s="210"/>
      <c r="H387" s="210"/>
      <c r="I387" s="210"/>
      <c r="J387" s="464"/>
      <c r="K387" s="209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1"/>
      <c r="AA387" s="463"/>
      <c r="AB387" s="210"/>
      <c r="AC387" s="465"/>
    </row>
    <row r="388" customFormat="false" ht="14.25" hidden="false" customHeight="false" outlineLevel="0" collapsed="false">
      <c r="A388" s="480"/>
      <c r="B388" s="481"/>
      <c r="C388" s="481"/>
      <c r="D388" s="35"/>
      <c r="E388" s="463"/>
      <c r="F388" s="210"/>
      <c r="G388" s="210"/>
      <c r="H388" s="210"/>
      <c r="I388" s="210"/>
      <c r="J388" s="464"/>
      <c r="K388" s="209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1"/>
      <c r="AA388" s="463"/>
      <c r="AB388" s="210"/>
      <c r="AC388" s="465"/>
    </row>
    <row r="389" customFormat="false" ht="14.25" hidden="false" customHeight="false" outlineLevel="0" collapsed="false">
      <c r="A389" s="480"/>
      <c r="B389" s="481"/>
      <c r="C389" s="481"/>
      <c r="D389" s="35"/>
      <c r="E389" s="463"/>
      <c r="F389" s="210"/>
      <c r="G389" s="210"/>
      <c r="H389" s="210"/>
      <c r="I389" s="210"/>
      <c r="J389" s="464"/>
      <c r="K389" s="209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1"/>
      <c r="AA389" s="463"/>
      <c r="AB389" s="210"/>
      <c r="AC389" s="465"/>
    </row>
    <row r="390" customFormat="false" ht="14.25" hidden="false" customHeight="false" outlineLevel="0" collapsed="false">
      <c r="A390" s="480"/>
      <c r="B390" s="481"/>
      <c r="C390" s="481"/>
      <c r="D390" s="35"/>
      <c r="E390" s="463"/>
      <c r="F390" s="210"/>
      <c r="G390" s="210"/>
      <c r="H390" s="210"/>
      <c r="I390" s="210"/>
      <c r="J390" s="464"/>
      <c r="K390" s="209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1"/>
      <c r="AA390" s="463"/>
      <c r="AB390" s="210"/>
      <c r="AC390" s="465"/>
    </row>
    <row r="391" customFormat="false" ht="14.25" hidden="false" customHeight="false" outlineLevel="0" collapsed="false">
      <c r="A391" s="480"/>
      <c r="B391" s="481"/>
      <c r="C391" s="481"/>
      <c r="D391" s="35"/>
      <c r="E391" s="463"/>
      <c r="F391" s="210"/>
      <c r="G391" s="210"/>
      <c r="H391" s="210"/>
      <c r="I391" s="210"/>
      <c r="J391" s="464"/>
      <c r="K391" s="209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1"/>
      <c r="AA391" s="463"/>
      <c r="AB391" s="210"/>
      <c r="AC391" s="465"/>
    </row>
    <row r="392" customFormat="false" ht="14.25" hidden="false" customHeight="false" outlineLevel="0" collapsed="false">
      <c r="A392" s="480"/>
      <c r="B392" s="481"/>
      <c r="C392" s="481"/>
      <c r="D392" s="35"/>
      <c r="E392" s="463"/>
      <c r="F392" s="210"/>
      <c r="G392" s="210"/>
      <c r="H392" s="210"/>
      <c r="I392" s="210"/>
      <c r="J392" s="464"/>
      <c r="K392" s="209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1"/>
      <c r="AA392" s="463"/>
      <c r="AB392" s="210"/>
      <c r="AC392" s="465"/>
    </row>
    <row r="393" customFormat="false" ht="14.25" hidden="false" customHeight="false" outlineLevel="0" collapsed="false">
      <c r="A393" s="480"/>
      <c r="B393" s="481"/>
      <c r="C393" s="481"/>
      <c r="D393" s="35"/>
      <c r="E393" s="463"/>
      <c r="F393" s="210"/>
      <c r="G393" s="210"/>
      <c r="H393" s="210"/>
      <c r="I393" s="210"/>
      <c r="J393" s="464"/>
      <c r="K393" s="209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1"/>
      <c r="AA393" s="463"/>
      <c r="AB393" s="210"/>
      <c r="AC393" s="465"/>
    </row>
    <row r="394" customFormat="false" ht="14.25" hidden="false" customHeight="false" outlineLevel="0" collapsed="false">
      <c r="A394" s="480"/>
      <c r="B394" s="481"/>
      <c r="C394" s="481"/>
      <c r="D394" s="35"/>
      <c r="E394" s="463"/>
      <c r="F394" s="210"/>
      <c r="G394" s="210"/>
      <c r="H394" s="210"/>
      <c r="I394" s="210"/>
      <c r="J394" s="464"/>
      <c r="K394" s="209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1"/>
      <c r="AA394" s="463"/>
      <c r="AB394" s="210"/>
      <c r="AC394" s="465"/>
    </row>
    <row r="395" customFormat="false" ht="14.25" hidden="false" customHeight="false" outlineLevel="0" collapsed="false">
      <c r="A395" s="480"/>
      <c r="B395" s="481"/>
      <c r="C395" s="481"/>
      <c r="D395" s="35"/>
      <c r="E395" s="463"/>
      <c r="F395" s="210"/>
      <c r="G395" s="210"/>
      <c r="H395" s="210"/>
      <c r="I395" s="210"/>
      <c r="J395" s="464"/>
      <c r="K395" s="209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1"/>
      <c r="AA395" s="463"/>
      <c r="AB395" s="210"/>
      <c r="AC395" s="465"/>
    </row>
    <row r="396" customFormat="false" ht="14.25" hidden="false" customHeight="false" outlineLevel="0" collapsed="false">
      <c r="A396" s="480"/>
      <c r="B396" s="481"/>
      <c r="C396" s="481"/>
      <c r="D396" s="35"/>
      <c r="E396" s="463"/>
      <c r="F396" s="210"/>
      <c r="G396" s="210"/>
      <c r="H396" s="210"/>
      <c r="I396" s="210"/>
      <c r="J396" s="464"/>
      <c r="K396" s="209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1"/>
      <c r="AA396" s="463"/>
      <c r="AB396" s="210"/>
      <c r="AC396" s="465"/>
    </row>
    <row r="397" customFormat="false" ht="14.25" hidden="false" customHeight="false" outlineLevel="0" collapsed="false">
      <c r="A397" s="480"/>
      <c r="B397" s="481"/>
      <c r="C397" s="481"/>
      <c r="D397" s="35"/>
      <c r="E397" s="463"/>
      <c r="F397" s="210"/>
      <c r="G397" s="210"/>
      <c r="H397" s="210"/>
      <c r="I397" s="210"/>
      <c r="J397" s="464"/>
      <c r="K397" s="209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1"/>
      <c r="AA397" s="463"/>
      <c r="AB397" s="210"/>
      <c r="AC397" s="465"/>
    </row>
    <row r="398" customFormat="false" ht="14.25" hidden="false" customHeight="false" outlineLevel="0" collapsed="false">
      <c r="A398" s="480"/>
      <c r="B398" s="481"/>
      <c r="C398" s="481"/>
      <c r="D398" s="35"/>
      <c r="E398" s="463"/>
      <c r="F398" s="210"/>
      <c r="G398" s="210"/>
      <c r="H398" s="210"/>
      <c r="I398" s="210"/>
      <c r="J398" s="464"/>
      <c r="K398" s="209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1"/>
      <c r="AA398" s="463"/>
      <c r="AB398" s="210"/>
      <c r="AC398" s="465"/>
    </row>
    <row r="399" customFormat="false" ht="14.25" hidden="false" customHeight="false" outlineLevel="0" collapsed="false">
      <c r="A399" s="480"/>
      <c r="B399" s="481"/>
      <c r="C399" s="481"/>
      <c r="D399" s="35"/>
      <c r="E399" s="463"/>
      <c r="F399" s="210"/>
      <c r="G399" s="210"/>
      <c r="H399" s="210"/>
      <c r="I399" s="210"/>
      <c r="J399" s="464"/>
      <c r="K399" s="209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1"/>
      <c r="AA399" s="463"/>
      <c r="AB399" s="210"/>
      <c r="AC399" s="465"/>
    </row>
    <row r="400" customFormat="false" ht="14.25" hidden="false" customHeight="false" outlineLevel="0" collapsed="false">
      <c r="A400" s="480"/>
      <c r="B400" s="481"/>
      <c r="C400" s="481"/>
      <c r="D400" s="35"/>
      <c r="E400" s="463"/>
      <c r="F400" s="210"/>
      <c r="G400" s="210"/>
      <c r="H400" s="210"/>
      <c r="I400" s="210"/>
      <c r="J400" s="464"/>
      <c r="K400" s="209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1"/>
      <c r="AA400" s="463"/>
      <c r="AB400" s="210"/>
      <c r="AC400" s="465"/>
    </row>
    <row r="401" customFormat="false" ht="14.25" hidden="false" customHeight="false" outlineLevel="0" collapsed="false">
      <c r="A401" s="480"/>
      <c r="B401" s="481"/>
      <c r="C401" s="481"/>
      <c r="D401" s="35"/>
      <c r="E401" s="463"/>
      <c r="F401" s="210"/>
      <c r="G401" s="210"/>
      <c r="H401" s="210"/>
      <c r="I401" s="210"/>
      <c r="J401" s="464"/>
      <c r="K401" s="209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1"/>
      <c r="AA401" s="463"/>
      <c r="AB401" s="210"/>
      <c r="AC401" s="465"/>
    </row>
    <row r="402" customFormat="false" ht="14.25" hidden="false" customHeight="false" outlineLevel="0" collapsed="false">
      <c r="A402" s="480"/>
      <c r="B402" s="481"/>
      <c r="C402" s="481"/>
      <c r="D402" s="35"/>
      <c r="E402" s="463"/>
      <c r="F402" s="210"/>
      <c r="G402" s="210"/>
      <c r="H402" s="210"/>
      <c r="I402" s="210"/>
      <c r="J402" s="464"/>
      <c r="K402" s="209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1"/>
      <c r="AA402" s="463"/>
      <c r="AB402" s="210"/>
      <c r="AC402" s="465"/>
    </row>
    <row r="403" customFormat="false" ht="14.25" hidden="false" customHeight="false" outlineLevel="0" collapsed="false">
      <c r="A403" s="480"/>
      <c r="B403" s="481"/>
      <c r="C403" s="481"/>
      <c r="D403" s="35"/>
      <c r="E403" s="463"/>
      <c r="F403" s="210"/>
      <c r="G403" s="210"/>
      <c r="H403" s="210"/>
      <c r="I403" s="210"/>
      <c r="J403" s="464"/>
      <c r="K403" s="209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1"/>
      <c r="AA403" s="463"/>
      <c r="AB403" s="210"/>
      <c r="AC403" s="465"/>
    </row>
    <row r="404" customFormat="false" ht="14.25" hidden="false" customHeight="false" outlineLevel="0" collapsed="false">
      <c r="A404" s="480"/>
      <c r="B404" s="481"/>
      <c r="C404" s="481"/>
      <c r="D404" s="35"/>
      <c r="E404" s="463"/>
      <c r="F404" s="210"/>
      <c r="G404" s="210"/>
      <c r="H404" s="210"/>
      <c r="I404" s="210"/>
      <c r="J404" s="464"/>
      <c r="K404" s="209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1"/>
      <c r="AA404" s="463"/>
      <c r="AB404" s="210"/>
      <c r="AC404" s="465"/>
    </row>
    <row r="405" customFormat="false" ht="14.25" hidden="false" customHeight="false" outlineLevel="0" collapsed="false">
      <c r="A405" s="480"/>
      <c r="B405" s="481"/>
      <c r="C405" s="481"/>
      <c r="D405" s="35"/>
      <c r="E405" s="463"/>
      <c r="F405" s="210"/>
      <c r="G405" s="210"/>
      <c r="H405" s="210"/>
      <c r="I405" s="210"/>
      <c r="J405" s="464"/>
      <c r="K405" s="209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1"/>
      <c r="AA405" s="463"/>
      <c r="AB405" s="210"/>
      <c r="AC405" s="465"/>
    </row>
    <row r="406" customFormat="false" ht="14.25" hidden="false" customHeight="false" outlineLevel="0" collapsed="false">
      <c r="A406" s="480"/>
      <c r="B406" s="481"/>
      <c r="C406" s="481"/>
      <c r="D406" s="35"/>
      <c r="E406" s="463"/>
      <c r="F406" s="210"/>
      <c r="G406" s="210"/>
      <c r="H406" s="210"/>
      <c r="I406" s="210"/>
      <c r="J406" s="464"/>
      <c r="K406" s="209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1"/>
      <c r="AA406" s="463"/>
      <c r="AB406" s="210"/>
      <c r="AC406" s="465"/>
    </row>
    <row r="407" customFormat="false" ht="14.25" hidden="false" customHeight="false" outlineLevel="0" collapsed="false">
      <c r="A407" s="480"/>
      <c r="B407" s="481"/>
      <c r="C407" s="481"/>
      <c r="D407" s="35"/>
      <c r="E407" s="463"/>
      <c r="F407" s="210"/>
      <c r="G407" s="210"/>
      <c r="H407" s="210"/>
      <c r="I407" s="210"/>
      <c r="J407" s="464"/>
      <c r="K407" s="209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1"/>
      <c r="AA407" s="463"/>
      <c r="AB407" s="210"/>
      <c r="AC407" s="465"/>
    </row>
    <row r="408" customFormat="false" ht="14.25" hidden="false" customHeight="false" outlineLevel="0" collapsed="false">
      <c r="A408" s="480"/>
      <c r="B408" s="481"/>
      <c r="C408" s="481"/>
      <c r="D408" s="35"/>
      <c r="E408" s="463"/>
      <c r="F408" s="210"/>
      <c r="G408" s="210"/>
      <c r="H408" s="210"/>
      <c r="I408" s="210"/>
      <c r="J408" s="464"/>
      <c r="K408" s="209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1"/>
      <c r="AA408" s="463"/>
      <c r="AB408" s="210"/>
      <c r="AC408" s="465"/>
    </row>
    <row r="409" customFormat="false" ht="14.25" hidden="false" customHeight="false" outlineLevel="0" collapsed="false">
      <c r="A409" s="480"/>
      <c r="B409" s="481"/>
      <c r="C409" s="481"/>
      <c r="D409" s="35"/>
      <c r="E409" s="463"/>
      <c r="F409" s="210"/>
      <c r="G409" s="210"/>
      <c r="H409" s="210"/>
      <c r="I409" s="210"/>
      <c r="J409" s="464"/>
      <c r="K409" s="209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1"/>
      <c r="AA409" s="463"/>
      <c r="AB409" s="210"/>
      <c r="AC409" s="465"/>
    </row>
    <row r="410" customFormat="false" ht="14.25" hidden="false" customHeight="false" outlineLevel="0" collapsed="false">
      <c r="A410" s="480"/>
      <c r="B410" s="481"/>
      <c r="C410" s="481"/>
      <c r="D410" s="35"/>
      <c r="E410" s="463"/>
      <c r="F410" s="210"/>
      <c r="G410" s="210"/>
      <c r="H410" s="210"/>
      <c r="I410" s="210"/>
      <c r="J410" s="464"/>
      <c r="K410" s="209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1"/>
      <c r="AA410" s="463"/>
      <c r="AB410" s="210"/>
      <c r="AC410" s="465"/>
    </row>
    <row r="411" customFormat="false" ht="14.25" hidden="false" customHeight="false" outlineLevel="0" collapsed="false">
      <c r="A411" s="480"/>
      <c r="B411" s="481"/>
      <c r="C411" s="481"/>
      <c r="D411" s="35"/>
      <c r="E411" s="463"/>
      <c r="F411" s="210"/>
      <c r="G411" s="210"/>
      <c r="H411" s="210"/>
      <c r="I411" s="210"/>
      <c r="J411" s="464"/>
      <c r="K411" s="209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1"/>
      <c r="AA411" s="463"/>
      <c r="AB411" s="210"/>
      <c r="AC411" s="465"/>
    </row>
    <row r="412" customFormat="false" ht="14.25" hidden="false" customHeight="false" outlineLevel="0" collapsed="false">
      <c r="A412" s="480"/>
      <c r="B412" s="481"/>
      <c r="C412" s="481"/>
      <c r="D412" s="35"/>
      <c r="E412" s="463"/>
      <c r="F412" s="210"/>
      <c r="G412" s="210"/>
      <c r="H412" s="210"/>
      <c r="I412" s="210"/>
      <c r="J412" s="464"/>
      <c r="K412" s="209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1"/>
      <c r="AA412" s="463"/>
      <c r="AB412" s="210"/>
      <c r="AC412" s="465"/>
    </row>
    <row r="413" customFormat="false" ht="14.25" hidden="false" customHeight="false" outlineLevel="0" collapsed="false">
      <c r="A413" s="480"/>
      <c r="B413" s="481"/>
      <c r="C413" s="481"/>
      <c r="D413" s="35"/>
      <c r="E413" s="463"/>
      <c r="F413" s="210"/>
      <c r="G413" s="210"/>
      <c r="H413" s="210"/>
      <c r="I413" s="210"/>
      <c r="J413" s="464"/>
      <c r="K413" s="209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1"/>
      <c r="AA413" s="463"/>
      <c r="AB413" s="210"/>
      <c r="AC413" s="465"/>
    </row>
    <row r="414" customFormat="false" ht="14.25" hidden="false" customHeight="false" outlineLevel="0" collapsed="false">
      <c r="A414" s="480"/>
      <c r="B414" s="481"/>
      <c r="C414" s="481"/>
      <c r="D414" s="35"/>
      <c r="E414" s="463"/>
      <c r="F414" s="210"/>
      <c r="G414" s="210"/>
      <c r="H414" s="210"/>
      <c r="I414" s="210"/>
      <c r="J414" s="464"/>
      <c r="K414" s="209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1"/>
      <c r="AA414" s="463"/>
      <c r="AB414" s="210"/>
      <c r="AC414" s="465"/>
    </row>
    <row r="415" customFormat="false" ht="14.25" hidden="false" customHeight="false" outlineLevel="0" collapsed="false">
      <c r="A415" s="480"/>
      <c r="B415" s="481"/>
      <c r="C415" s="481"/>
      <c r="D415" s="35"/>
      <c r="E415" s="463"/>
      <c r="F415" s="210"/>
      <c r="G415" s="210"/>
      <c r="H415" s="210"/>
      <c r="I415" s="210"/>
      <c r="J415" s="464"/>
      <c r="K415" s="209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1"/>
      <c r="AA415" s="463"/>
      <c r="AB415" s="210"/>
      <c r="AC415" s="465"/>
    </row>
    <row r="416" customFormat="false" ht="14.25" hidden="false" customHeight="false" outlineLevel="0" collapsed="false">
      <c r="A416" s="480"/>
      <c r="B416" s="481"/>
      <c r="C416" s="481"/>
      <c r="D416" s="35"/>
      <c r="E416" s="463"/>
      <c r="F416" s="210"/>
      <c r="G416" s="210"/>
      <c r="H416" s="210"/>
      <c r="I416" s="210"/>
      <c r="J416" s="464"/>
      <c r="K416" s="209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1"/>
      <c r="AA416" s="463"/>
      <c r="AB416" s="210"/>
      <c r="AC416" s="465"/>
    </row>
    <row r="417" customFormat="false" ht="14.25" hidden="false" customHeight="false" outlineLevel="0" collapsed="false">
      <c r="A417" s="480"/>
      <c r="B417" s="481"/>
      <c r="C417" s="481"/>
      <c r="D417" s="35"/>
      <c r="E417" s="463"/>
      <c r="F417" s="210"/>
      <c r="G417" s="210"/>
      <c r="H417" s="210"/>
      <c r="I417" s="210"/>
      <c r="J417" s="464"/>
      <c r="K417" s="209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1"/>
      <c r="AA417" s="463"/>
      <c r="AB417" s="210"/>
      <c r="AC417" s="465"/>
    </row>
    <row r="418" customFormat="false" ht="14.25" hidden="false" customHeight="false" outlineLevel="0" collapsed="false">
      <c r="A418" s="480"/>
      <c r="B418" s="481"/>
      <c r="C418" s="481"/>
      <c r="D418" s="35"/>
      <c r="E418" s="463"/>
      <c r="F418" s="210"/>
      <c r="G418" s="210"/>
      <c r="H418" s="210"/>
      <c r="I418" s="210"/>
      <c r="J418" s="464"/>
      <c r="K418" s="209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1"/>
      <c r="AA418" s="463"/>
      <c r="AB418" s="210"/>
      <c r="AC418" s="465"/>
    </row>
    <row r="419" customFormat="false" ht="14.25" hidden="false" customHeight="false" outlineLevel="0" collapsed="false">
      <c r="A419" s="480"/>
      <c r="B419" s="481"/>
      <c r="C419" s="481"/>
      <c r="D419" s="35"/>
      <c r="E419" s="463"/>
      <c r="F419" s="210"/>
      <c r="G419" s="210"/>
      <c r="H419" s="210"/>
      <c r="I419" s="210"/>
      <c r="J419" s="464"/>
      <c r="K419" s="209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1"/>
      <c r="AA419" s="463"/>
      <c r="AB419" s="210"/>
      <c r="AC419" s="465"/>
    </row>
    <row r="420" customFormat="false" ht="14.25" hidden="false" customHeight="false" outlineLevel="0" collapsed="false">
      <c r="A420" s="480"/>
      <c r="B420" s="481"/>
      <c r="C420" s="481"/>
      <c r="D420" s="35"/>
      <c r="E420" s="463"/>
      <c r="F420" s="210"/>
      <c r="G420" s="210"/>
      <c r="H420" s="210"/>
      <c r="I420" s="210"/>
      <c r="J420" s="464"/>
      <c r="K420" s="209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1"/>
      <c r="AA420" s="463"/>
      <c r="AB420" s="210"/>
      <c r="AC420" s="465"/>
    </row>
    <row r="421" customFormat="false" ht="14.25" hidden="false" customHeight="false" outlineLevel="0" collapsed="false">
      <c r="A421" s="480"/>
      <c r="B421" s="481"/>
      <c r="C421" s="481"/>
      <c r="D421" s="35"/>
      <c r="E421" s="463"/>
      <c r="F421" s="210"/>
      <c r="G421" s="210"/>
      <c r="H421" s="210"/>
      <c r="I421" s="210"/>
      <c r="J421" s="464"/>
      <c r="K421" s="209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1"/>
      <c r="AA421" s="463"/>
      <c r="AB421" s="210"/>
      <c r="AC421" s="465"/>
    </row>
    <row r="422" customFormat="false" ht="14.25" hidden="false" customHeight="false" outlineLevel="0" collapsed="false">
      <c r="A422" s="480"/>
      <c r="B422" s="481"/>
      <c r="C422" s="481"/>
      <c r="D422" s="35"/>
      <c r="E422" s="463"/>
      <c r="F422" s="210"/>
      <c r="G422" s="210"/>
      <c r="H422" s="210"/>
      <c r="I422" s="210"/>
      <c r="J422" s="464"/>
      <c r="K422" s="209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1"/>
      <c r="AA422" s="463"/>
      <c r="AB422" s="210"/>
      <c r="AC422" s="465"/>
    </row>
    <row r="423" customFormat="false" ht="14.25" hidden="false" customHeight="false" outlineLevel="0" collapsed="false">
      <c r="A423" s="480"/>
      <c r="B423" s="481"/>
      <c r="C423" s="481"/>
      <c r="D423" s="35"/>
      <c r="E423" s="463"/>
      <c r="F423" s="210"/>
      <c r="G423" s="210"/>
      <c r="H423" s="210"/>
      <c r="I423" s="210"/>
      <c r="J423" s="464"/>
      <c r="K423" s="209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1"/>
      <c r="AA423" s="463"/>
      <c r="AB423" s="210"/>
      <c r="AC423" s="465"/>
    </row>
    <row r="424" customFormat="false" ht="14.25" hidden="false" customHeight="false" outlineLevel="0" collapsed="false">
      <c r="A424" s="480"/>
      <c r="B424" s="481"/>
      <c r="C424" s="481"/>
      <c r="D424" s="35"/>
      <c r="E424" s="463"/>
      <c r="F424" s="210"/>
      <c r="G424" s="210"/>
      <c r="H424" s="210"/>
      <c r="I424" s="210"/>
      <c r="J424" s="464"/>
      <c r="K424" s="209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1"/>
      <c r="AA424" s="463"/>
      <c r="AB424" s="210"/>
      <c r="AC424" s="465"/>
    </row>
    <row r="425" customFormat="false" ht="14.25" hidden="false" customHeight="false" outlineLevel="0" collapsed="false">
      <c r="A425" s="480"/>
      <c r="B425" s="481"/>
      <c r="C425" s="481"/>
      <c r="D425" s="35"/>
      <c r="E425" s="463"/>
      <c r="F425" s="210"/>
      <c r="G425" s="210"/>
      <c r="H425" s="210"/>
      <c r="I425" s="210"/>
      <c r="J425" s="464"/>
      <c r="K425" s="209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1"/>
      <c r="AA425" s="463"/>
      <c r="AB425" s="210"/>
      <c r="AC425" s="465"/>
    </row>
    <row r="426" customFormat="false" ht="14.25" hidden="false" customHeight="false" outlineLevel="0" collapsed="false">
      <c r="A426" s="480"/>
      <c r="B426" s="481"/>
      <c r="C426" s="481"/>
      <c r="D426" s="35"/>
      <c r="E426" s="463"/>
      <c r="F426" s="210"/>
      <c r="G426" s="210"/>
      <c r="H426" s="210"/>
      <c r="I426" s="210"/>
      <c r="J426" s="464"/>
      <c r="K426" s="209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1"/>
      <c r="AA426" s="463"/>
      <c r="AB426" s="210"/>
      <c r="AC426" s="465"/>
    </row>
    <row r="427" customFormat="false" ht="14.25" hidden="false" customHeight="false" outlineLevel="0" collapsed="false">
      <c r="A427" s="480"/>
      <c r="B427" s="481"/>
      <c r="C427" s="481"/>
      <c r="D427" s="35"/>
      <c r="E427" s="463"/>
      <c r="F427" s="210"/>
      <c r="G427" s="210"/>
      <c r="H427" s="210"/>
      <c r="I427" s="210"/>
      <c r="J427" s="464"/>
      <c r="K427" s="209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1"/>
      <c r="AA427" s="463"/>
      <c r="AB427" s="210"/>
      <c r="AC427" s="465"/>
    </row>
    <row r="428" customFormat="false" ht="14.25" hidden="false" customHeight="false" outlineLevel="0" collapsed="false">
      <c r="A428" s="480"/>
      <c r="B428" s="481"/>
      <c r="C428" s="481"/>
      <c r="D428" s="35"/>
      <c r="E428" s="463"/>
      <c r="F428" s="210"/>
      <c r="G428" s="210"/>
      <c r="H428" s="210"/>
      <c r="I428" s="210"/>
      <c r="J428" s="464"/>
      <c r="K428" s="209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1"/>
      <c r="AA428" s="463"/>
      <c r="AB428" s="210"/>
      <c r="AC428" s="465"/>
    </row>
    <row r="429" customFormat="false" ht="14.25" hidden="false" customHeight="false" outlineLevel="0" collapsed="false">
      <c r="A429" s="480"/>
      <c r="B429" s="481"/>
      <c r="C429" s="481"/>
      <c r="D429" s="35"/>
      <c r="E429" s="463"/>
      <c r="F429" s="210"/>
      <c r="G429" s="210"/>
      <c r="H429" s="210"/>
      <c r="I429" s="210"/>
      <c r="J429" s="464"/>
      <c r="K429" s="209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1"/>
      <c r="AA429" s="463"/>
      <c r="AB429" s="210"/>
      <c r="AC429" s="465"/>
    </row>
    <row r="430" customFormat="false" ht="14.25" hidden="false" customHeight="false" outlineLevel="0" collapsed="false">
      <c r="A430" s="480"/>
      <c r="B430" s="481"/>
      <c r="C430" s="481"/>
      <c r="D430" s="35"/>
      <c r="E430" s="463"/>
      <c r="F430" s="210"/>
      <c r="G430" s="210"/>
      <c r="H430" s="210"/>
      <c r="I430" s="210"/>
      <c r="J430" s="464"/>
      <c r="K430" s="209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1"/>
      <c r="AA430" s="463"/>
      <c r="AB430" s="210"/>
      <c r="AC430" s="465"/>
    </row>
    <row r="431" customFormat="false" ht="14.25" hidden="false" customHeight="false" outlineLevel="0" collapsed="false">
      <c r="A431" s="480"/>
      <c r="B431" s="481"/>
      <c r="C431" s="481"/>
      <c r="D431" s="35"/>
      <c r="E431" s="463"/>
      <c r="F431" s="210"/>
      <c r="G431" s="210"/>
      <c r="H431" s="210"/>
      <c r="I431" s="210"/>
      <c r="J431" s="464"/>
      <c r="K431" s="209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1"/>
      <c r="AA431" s="463"/>
      <c r="AB431" s="210"/>
      <c r="AC431" s="465"/>
    </row>
    <row r="432" customFormat="false" ht="14.25" hidden="false" customHeight="false" outlineLevel="0" collapsed="false">
      <c r="A432" s="480"/>
      <c r="B432" s="481"/>
      <c r="C432" s="481"/>
      <c r="D432" s="35"/>
      <c r="E432" s="463"/>
      <c r="F432" s="210"/>
      <c r="G432" s="210"/>
      <c r="H432" s="210"/>
      <c r="I432" s="210"/>
      <c r="J432" s="464"/>
      <c r="K432" s="209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1"/>
      <c r="AA432" s="463"/>
      <c r="AB432" s="210"/>
      <c r="AC432" s="465"/>
    </row>
    <row r="433" customFormat="false" ht="14.25" hidden="false" customHeight="false" outlineLevel="0" collapsed="false">
      <c r="A433" s="480"/>
      <c r="B433" s="481"/>
      <c r="C433" s="481"/>
      <c r="D433" s="35"/>
      <c r="E433" s="463"/>
      <c r="F433" s="210"/>
      <c r="G433" s="210"/>
      <c r="H433" s="210"/>
      <c r="I433" s="210"/>
      <c r="J433" s="464"/>
      <c r="K433" s="209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1"/>
      <c r="AA433" s="463"/>
      <c r="AB433" s="210"/>
      <c r="AC433" s="465"/>
    </row>
    <row r="434" customFormat="false" ht="14.25" hidden="false" customHeight="false" outlineLevel="0" collapsed="false">
      <c r="A434" s="480"/>
      <c r="B434" s="481"/>
      <c r="C434" s="481"/>
      <c r="D434" s="35"/>
      <c r="E434" s="463"/>
      <c r="F434" s="210"/>
      <c r="G434" s="210"/>
      <c r="H434" s="210"/>
      <c r="I434" s="210"/>
      <c r="J434" s="464"/>
      <c r="K434" s="209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1"/>
      <c r="AA434" s="463"/>
      <c r="AB434" s="210"/>
      <c r="AC434" s="465"/>
    </row>
    <row r="435" customFormat="false" ht="14.25" hidden="false" customHeight="false" outlineLevel="0" collapsed="false">
      <c r="A435" s="480"/>
      <c r="B435" s="481"/>
      <c r="C435" s="481"/>
      <c r="D435" s="35"/>
      <c r="E435" s="463"/>
      <c r="F435" s="210"/>
      <c r="G435" s="210"/>
      <c r="H435" s="210"/>
      <c r="I435" s="210"/>
      <c r="J435" s="464"/>
      <c r="K435" s="209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1"/>
      <c r="AA435" s="463"/>
      <c r="AB435" s="210"/>
      <c r="AC435" s="465"/>
    </row>
    <row r="436" customFormat="false" ht="14.25" hidden="false" customHeight="false" outlineLevel="0" collapsed="false">
      <c r="A436" s="480"/>
      <c r="B436" s="481"/>
      <c r="C436" s="481"/>
      <c r="D436" s="35"/>
      <c r="E436" s="463"/>
      <c r="F436" s="210"/>
      <c r="G436" s="210"/>
      <c r="H436" s="210"/>
      <c r="I436" s="210"/>
      <c r="J436" s="464"/>
      <c r="K436" s="209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1"/>
      <c r="AA436" s="463"/>
      <c r="AB436" s="210"/>
      <c r="AC436" s="465"/>
    </row>
    <row r="437" customFormat="false" ht="14.25" hidden="false" customHeight="false" outlineLevel="0" collapsed="false">
      <c r="A437" s="480"/>
      <c r="B437" s="481"/>
      <c r="C437" s="481"/>
      <c r="D437" s="35"/>
      <c r="E437" s="463"/>
      <c r="F437" s="210"/>
      <c r="G437" s="210"/>
      <c r="H437" s="210"/>
      <c r="I437" s="210"/>
      <c r="J437" s="464"/>
      <c r="K437" s="209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1"/>
      <c r="AA437" s="463"/>
      <c r="AB437" s="210"/>
      <c r="AC437" s="465"/>
    </row>
    <row r="438" customFormat="false" ht="14.25" hidden="false" customHeight="false" outlineLevel="0" collapsed="false">
      <c r="A438" s="480"/>
      <c r="B438" s="481"/>
      <c r="C438" s="481"/>
      <c r="D438" s="35"/>
      <c r="E438" s="463"/>
      <c r="F438" s="210"/>
      <c r="G438" s="210"/>
      <c r="H438" s="210"/>
      <c r="I438" s="210"/>
      <c r="J438" s="464"/>
      <c r="K438" s="209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1"/>
      <c r="AA438" s="463"/>
      <c r="AB438" s="210"/>
      <c r="AC438" s="465"/>
    </row>
    <row r="439" customFormat="false" ht="14.25" hidden="false" customHeight="false" outlineLevel="0" collapsed="false">
      <c r="A439" s="480"/>
      <c r="B439" s="481"/>
      <c r="C439" s="481"/>
      <c r="D439" s="35"/>
      <c r="E439" s="463"/>
      <c r="F439" s="210"/>
      <c r="G439" s="210"/>
      <c r="H439" s="210"/>
      <c r="I439" s="210"/>
      <c r="J439" s="464"/>
      <c r="K439" s="209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1"/>
      <c r="AA439" s="463"/>
      <c r="AB439" s="210"/>
      <c r="AC439" s="465"/>
    </row>
    <row r="440" customFormat="false" ht="14.25" hidden="false" customHeight="false" outlineLevel="0" collapsed="false">
      <c r="A440" s="480"/>
      <c r="B440" s="481"/>
      <c r="C440" s="481"/>
      <c r="D440" s="35"/>
      <c r="E440" s="463"/>
      <c r="F440" s="210"/>
      <c r="G440" s="210"/>
      <c r="H440" s="210"/>
      <c r="I440" s="210"/>
      <c r="J440" s="464"/>
      <c r="K440" s="209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1"/>
      <c r="AA440" s="463"/>
      <c r="AB440" s="210"/>
      <c r="AC440" s="465"/>
    </row>
    <row r="441" customFormat="false" ht="14.25" hidden="false" customHeight="false" outlineLevel="0" collapsed="false">
      <c r="A441" s="480"/>
      <c r="B441" s="481"/>
      <c r="C441" s="481"/>
      <c r="D441" s="35"/>
      <c r="E441" s="463"/>
      <c r="F441" s="210"/>
      <c r="G441" s="210"/>
      <c r="H441" s="210"/>
      <c r="I441" s="210"/>
      <c r="J441" s="464"/>
      <c r="K441" s="209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1"/>
      <c r="AA441" s="463"/>
      <c r="AB441" s="210"/>
      <c r="AC441" s="465"/>
    </row>
    <row r="442" customFormat="false" ht="14.25" hidden="false" customHeight="false" outlineLevel="0" collapsed="false">
      <c r="A442" s="480"/>
      <c r="B442" s="481"/>
      <c r="C442" s="481"/>
      <c r="D442" s="35"/>
      <c r="E442" s="463"/>
      <c r="F442" s="210"/>
      <c r="G442" s="210"/>
      <c r="H442" s="210"/>
      <c r="I442" s="210"/>
      <c r="J442" s="464"/>
      <c r="K442" s="209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1"/>
      <c r="AA442" s="463"/>
      <c r="AB442" s="210"/>
      <c r="AC442" s="465"/>
    </row>
    <row r="443" customFormat="false" ht="14.25" hidden="false" customHeight="false" outlineLevel="0" collapsed="false">
      <c r="A443" s="480"/>
      <c r="B443" s="481"/>
      <c r="C443" s="481"/>
      <c r="D443" s="35"/>
      <c r="E443" s="463"/>
      <c r="F443" s="210"/>
      <c r="G443" s="210"/>
      <c r="H443" s="210"/>
      <c r="I443" s="210"/>
      <c r="J443" s="464"/>
      <c r="K443" s="209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1"/>
      <c r="AA443" s="463"/>
      <c r="AB443" s="210"/>
      <c r="AC443" s="465"/>
    </row>
    <row r="444" customFormat="false" ht="14.25" hidden="false" customHeight="false" outlineLevel="0" collapsed="false">
      <c r="A444" s="480"/>
      <c r="B444" s="481"/>
      <c r="C444" s="481"/>
      <c r="D444" s="35"/>
      <c r="E444" s="463"/>
      <c r="F444" s="210"/>
      <c r="G444" s="210"/>
      <c r="H444" s="210"/>
      <c r="I444" s="210"/>
      <c r="J444" s="464"/>
      <c r="K444" s="209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1"/>
      <c r="AA444" s="463"/>
      <c r="AB444" s="210"/>
      <c r="AC444" s="465"/>
    </row>
    <row r="445" customFormat="false" ht="14.25" hidden="false" customHeight="false" outlineLevel="0" collapsed="false">
      <c r="A445" s="480"/>
      <c r="B445" s="481"/>
      <c r="C445" s="481"/>
      <c r="D445" s="35"/>
      <c r="E445" s="463"/>
      <c r="F445" s="210"/>
      <c r="G445" s="210"/>
      <c r="H445" s="210"/>
      <c r="I445" s="210"/>
      <c r="J445" s="464"/>
      <c r="K445" s="209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1"/>
      <c r="AA445" s="463"/>
      <c r="AB445" s="210"/>
      <c r="AC445" s="465"/>
    </row>
    <row r="446" customFormat="false" ht="14.25" hidden="false" customHeight="false" outlineLevel="0" collapsed="false">
      <c r="A446" s="480"/>
      <c r="B446" s="481"/>
      <c r="C446" s="481"/>
      <c r="D446" s="35"/>
      <c r="E446" s="463"/>
      <c r="F446" s="210"/>
      <c r="G446" s="210"/>
      <c r="H446" s="210"/>
      <c r="I446" s="210"/>
      <c r="J446" s="464"/>
      <c r="K446" s="209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1"/>
      <c r="AA446" s="463"/>
      <c r="AB446" s="210"/>
      <c r="AC446" s="465"/>
    </row>
    <row r="447" customFormat="false" ht="14.25" hidden="false" customHeight="false" outlineLevel="0" collapsed="false">
      <c r="A447" s="480"/>
      <c r="B447" s="481"/>
      <c r="C447" s="481"/>
      <c r="D447" s="35"/>
      <c r="E447" s="463"/>
      <c r="F447" s="210"/>
      <c r="G447" s="210"/>
      <c r="H447" s="210"/>
      <c r="I447" s="210"/>
      <c r="J447" s="464"/>
      <c r="K447" s="209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1"/>
      <c r="AA447" s="463"/>
      <c r="AB447" s="210"/>
      <c r="AC447" s="465"/>
    </row>
    <row r="448" customFormat="false" ht="14.25" hidden="false" customHeight="false" outlineLevel="0" collapsed="false">
      <c r="A448" s="480"/>
      <c r="B448" s="481"/>
      <c r="C448" s="481"/>
      <c r="D448" s="35"/>
      <c r="E448" s="463"/>
      <c r="F448" s="210"/>
      <c r="G448" s="210"/>
      <c r="H448" s="210"/>
      <c r="I448" s="210"/>
      <c r="J448" s="464"/>
      <c r="K448" s="209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1"/>
      <c r="AA448" s="463"/>
      <c r="AB448" s="210"/>
      <c r="AC448" s="465"/>
    </row>
    <row r="449" customFormat="false" ht="14.25" hidden="false" customHeight="false" outlineLevel="0" collapsed="false">
      <c r="A449" s="480"/>
      <c r="B449" s="481"/>
      <c r="C449" s="481"/>
      <c r="D449" s="35"/>
      <c r="E449" s="463"/>
      <c r="F449" s="210"/>
      <c r="G449" s="210"/>
      <c r="H449" s="210"/>
      <c r="I449" s="210"/>
      <c r="J449" s="464"/>
      <c r="K449" s="209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1"/>
      <c r="AA449" s="463"/>
      <c r="AB449" s="210"/>
      <c r="AC449" s="465"/>
    </row>
    <row r="450" customFormat="false" ht="14.25" hidden="false" customHeight="false" outlineLevel="0" collapsed="false">
      <c r="A450" s="480"/>
      <c r="B450" s="481"/>
      <c r="C450" s="481"/>
      <c r="D450" s="35"/>
      <c r="E450" s="463"/>
      <c r="F450" s="210"/>
      <c r="G450" s="210"/>
      <c r="H450" s="210"/>
      <c r="I450" s="210"/>
      <c r="J450" s="464"/>
      <c r="K450" s="209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1"/>
      <c r="AA450" s="463"/>
      <c r="AB450" s="210"/>
      <c r="AC450" s="465"/>
    </row>
    <row r="451" customFormat="false" ht="14.25" hidden="false" customHeight="false" outlineLevel="0" collapsed="false">
      <c r="A451" s="480"/>
      <c r="B451" s="481"/>
      <c r="C451" s="481"/>
      <c r="D451" s="35"/>
      <c r="E451" s="463"/>
      <c r="F451" s="210"/>
      <c r="G451" s="210"/>
      <c r="H451" s="210"/>
      <c r="I451" s="210"/>
      <c r="J451" s="464"/>
      <c r="K451" s="209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1"/>
      <c r="AA451" s="463"/>
      <c r="AB451" s="210"/>
      <c r="AC451" s="465"/>
    </row>
    <row r="452" customFormat="false" ht="14.25" hidden="false" customHeight="false" outlineLevel="0" collapsed="false">
      <c r="A452" s="480"/>
      <c r="B452" s="481"/>
      <c r="C452" s="481"/>
      <c r="D452" s="35"/>
      <c r="E452" s="463"/>
      <c r="F452" s="210"/>
      <c r="G452" s="210"/>
      <c r="H452" s="210"/>
      <c r="I452" s="210"/>
      <c r="J452" s="464"/>
      <c r="K452" s="209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1"/>
      <c r="AA452" s="463"/>
      <c r="AB452" s="210"/>
      <c r="AC452" s="465"/>
    </row>
    <row r="453" customFormat="false" ht="14.25" hidden="false" customHeight="false" outlineLevel="0" collapsed="false">
      <c r="A453" s="480"/>
      <c r="B453" s="481"/>
      <c r="C453" s="481"/>
      <c r="D453" s="35"/>
      <c r="E453" s="463"/>
      <c r="F453" s="210"/>
      <c r="G453" s="210"/>
      <c r="H453" s="210"/>
      <c r="I453" s="210"/>
      <c r="J453" s="464"/>
      <c r="K453" s="209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1"/>
      <c r="AA453" s="463"/>
      <c r="AB453" s="210"/>
      <c r="AC453" s="465"/>
    </row>
    <row r="454" customFormat="false" ht="14.25" hidden="false" customHeight="false" outlineLevel="0" collapsed="false">
      <c r="A454" s="480"/>
      <c r="B454" s="481"/>
      <c r="C454" s="481"/>
      <c r="D454" s="35"/>
      <c r="E454" s="463"/>
      <c r="F454" s="210"/>
      <c r="G454" s="210"/>
      <c r="H454" s="210"/>
      <c r="I454" s="210"/>
      <c r="J454" s="464"/>
      <c r="K454" s="209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1"/>
      <c r="AA454" s="463"/>
      <c r="AB454" s="210"/>
      <c r="AC454" s="465"/>
    </row>
    <row r="455" customFormat="false" ht="14.25" hidden="false" customHeight="false" outlineLevel="0" collapsed="false">
      <c r="A455" s="480"/>
      <c r="B455" s="481"/>
      <c r="C455" s="481"/>
      <c r="D455" s="35"/>
      <c r="E455" s="463"/>
      <c r="F455" s="210"/>
      <c r="G455" s="210"/>
      <c r="H455" s="210"/>
      <c r="I455" s="210"/>
      <c r="J455" s="464"/>
      <c r="K455" s="209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1"/>
      <c r="AA455" s="463"/>
      <c r="AB455" s="210"/>
      <c r="AC455" s="465"/>
    </row>
    <row r="456" customFormat="false" ht="14.25" hidden="false" customHeight="false" outlineLevel="0" collapsed="false">
      <c r="A456" s="480"/>
      <c r="B456" s="481"/>
      <c r="C456" s="481"/>
      <c r="D456" s="35"/>
      <c r="E456" s="463"/>
      <c r="F456" s="210"/>
      <c r="G456" s="210"/>
      <c r="H456" s="210"/>
      <c r="I456" s="210"/>
      <c r="J456" s="464"/>
      <c r="K456" s="209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1"/>
      <c r="AA456" s="463"/>
      <c r="AB456" s="210"/>
      <c r="AC456" s="465"/>
    </row>
    <row r="457" customFormat="false" ht="14.25" hidden="false" customHeight="false" outlineLevel="0" collapsed="false">
      <c r="A457" s="480"/>
      <c r="B457" s="481"/>
      <c r="C457" s="481"/>
      <c r="D457" s="35"/>
      <c r="E457" s="463"/>
      <c r="F457" s="210"/>
      <c r="G457" s="210"/>
      <c r="H457" s="210"/>
      <c r="I457" s="210"/>
      <c r="J457" s="464"/>
      <c r="K457" s="209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1"/>
      <c r="AA457" s="463"/>
      <c r="AB457" s="210"/>
      <c r="AC457" s="465"/>
    </row>
    <row r="458" customFormat="false" ht="14.25" hidden="false" customHeight="false" outlineLevel="0" collapsed="false">
      <c r="A458" s="480"/>
      <c r="B458" s="481"/>
      <c r="C458" s="481"/>
      <c r="D458" s="35"/>
      <c r="E458" s="463"/>
      <c r="F458" s="210"/>
      <c r="G458" s="210"/>
      <c r="H458" s="210"/>
      <c r="I458" s="210"/>
      <c r="J458" s="464"/>
      <c r="K458" s="209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1"/>
      <c r="AA458" s="463"/>
      <c r="AB458" s="210"/>
      <c r="AC458" s="465"/>
    </row>
    <row r="459" customFormat="false" ht="14.25" hidden="false" customHeight="false" outlineLevel="0" collapsed="false">
      <c r="A459" s="480"/>
      <c r="B459" s="481"/>
      <c r="C459" s="481"/>
      <c r="D459" s="35"/>
      <c r="E459" s="463"/>
      <c r="F459" s="210"/>
      <c r="G459" s="210"/>
      <c r="H459" s="210"/>
      <c r="I459" s="210"/>
      <c r="J459" s="464"/>
      <c r="K459" s="209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1"/>
      <c r="AA459" s="463"/>
      <c r="AB459" s="210"/>
      <c r="AC459" s="465"/>
    </row>
    <row r="460" customFormat="false" ht="14.25" hidden="false" customHeight="false" outlineLevel="0" collapsed="false">
      <c r="A460" s="480"/>
      <c r="B460" s="481"/>
      <c r="C460" s="481"/>
      <c r="D460" s="35"/>
      <c r="E460" s="463"/>
      <c r="F460" s="210"/>
      <c r="G460" s="210"/>
      <c r="H460" s="210"/>
      <c r="I460" s="210"/>
      <c r="J460" s="464"/>
      <c r="K460" s="209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1"/>
      <c r="AA460" s="463"/>
      <c r="AB460" s="210"/>
      <c r="AC460" s="465"/>
    </row>
    <row r="461" customFormat="false" ht="14.25" hidden="false" customHeight="false" outlineLevel="0" collapsed="false">
      <c r="A461" s="480"/>
      <c r="B461" s="481"/>
      <c r="C461" s="481"/>
      <c r="D461" s="35"/>
      <c r="E461" s="463"/>
      <c r="F461" s="210"/>
      <c r="G461" s="210"/>
      <c r="H461" s="210"/>
      <c r="I461" s="210"/>
      <c r="J461" s="464"/>
      <c r="K461" s="209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1"/>
      <c r="AA461" s="463"/>
      <c r="AB461" s="210"/>
      <c r="AC461" s="465"/>
    </row>
    <row r="462" customFormat="false" ht="14.25" hidden="false" customHeight="false" outlineLevel="0" collapsed="false">
      <c r="A462" s="480"/>
      <c r="B462" s="481"/>
      <c r="C462" s="481"/>
      <c r="D462" s="35"/>
      <c r="E462" s="463"/>
      <c r="F462" s="210"/>
      <c r="G462" s="210"/>
      <c r="H462" s="210"/>
      <c r="I462" s="210"/>
      <c r="J462" s="464"/>
      <c r="K462" s="209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1"/>
      <c r="AA462" s="463"/>
      <c r="AB462" s="210"/>
      <c r="AC462" s="465"/>
    </row>
    <row r="463" customFormat="false" ht="14.25" hidden="false" customHeight="false" outlineLevel="0" collapsed="false">
      <c r="A463" s="480"/>
      <c r="B463" s="481"/>
      <c r="C463" s="481"/>
      <c r="D463" s="35"/>
      <c r="E463" s="463"/>
      <c r="F463" s="210"/>
      <c r="G463" s="210"/>
      <c r="H463" s="210"/>
      <c r="I463" s="210"/>
      <c r="J463" s="464"/>
      <c r="K463" s="209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1"/>
      <c r="AA463" s="463"/>
      <c r="AB463" s="210"/>
      <c r="AC463" s="465"/>
    </row>
    <row r="464" customFormat="false" ht="14.25" hidden="false" customHeight="false" outlineLevel="0" collapsed="false">
      <c r="A464" s="480"/>
      <c r="B464" s="481"/>
      <c r="C464" s="481"/>
      <c r="D464" s="35"/>
      <c r="E464" s="463"/>
      <c r="F464" s="210"/>
      <c r="G464" s="210"/>
      <c r="H464" s="210"/>
      <c r="I464" s="210"/>
      <c r="J464" s="464"/>
      <c r="K464" s="209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1"/>
      <c r="AA464" s="463"/>
      <c r="AB464" s="210"/>
      <c r="AC464" s="465"/>
    </row>
    <row r="465" customFormat="false" ht="14.25" hidden="false" customHeight="false" outlineLevel="0" collapsed="false">
      <c r="A465" s="480"/>
      <c r="B465" s="481"/>
      <c r="C465" s="481"/>
      <c r="D465" s="35"/>
      <c r="E465" s="463"/>
      <c r="F465" s="210"/>
      <c r="G465" s="210"/>
      <c r="H465" s="210"/>
      <c r="I465" s="210"/>
      <c r="J465" s="464"/>
      <c r="K465" s="209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1"/>
      <c r="AA465" s="463"/>
      <c r="AB465" s="210"/>
      <c r="AC465" s="465"/>
    </row>
    <row r="466" customFormat="false" ht="14.25" hidden="false" customHeight="false" outlineLevel="0" collapsed="false">
      <c r="A466" s="480"/>
      <c r="B466" s="481"/>
      <c r="C466" s="481"/>
      <c r="D466" s="35"/>
      <c r="E466" s="463"/>
      <c r="F466" s="210"/>
      <c r="G466" s="210"/>
      <c r="H466" s="210"/>
      <c r="I466" s="210"/>
      <c r="J466" s="464"/>
      <c r="K466" s="209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1"/>
      <c r="AA466" s="463"/>
      <c r="AB466" s="210"/>
      <c r="AC466" s="465"/>
    </row>
    <row r="467" customFormat="false" ht="14.25" hidden="false" customHeight="false" outlineLevel="0" collapsed="false">
      <c r="A467" s="480"/>
      <c r="B467" s="481"/>
      <c r="C467" s="481"/>
      <c r="D467" s="35"/>
      <c r="E467" s="463"/>
      <c r="F467" s="210"/>
      <c r="G467" s="210"/>
      <c r="H467" s="210"/>
      <c r="I467" s="210"/>
      <c r="J467" s="464"/>
      <c r="K467" s="209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1"/>
      <c r="AA467" s="463"/>
      <c r="AB467" s="210"/>
      <c r="AC467" s="465"/>
    </row>
    <row r="468" customFormat="false" ht="14.25" hidden="false" customHeight="false" outlineLevel="0" collapsed="false">
      <c r="A468" s="480"/>
      <c r="B468" s="481"/>
      <c r="C468" s="481"/>
      <c r="D468" s="35"/>
      <c r="E468" s="463"/>
      <c r="F468" s="210"/>
      <c r="G468" s="210"/>
      <c r="H468" s="210"/>
      <c r="I468" s="210"/>
      <c r="J468" s="464"/>
      <c r="K468" s="209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1"/>
      <c r="AA468" s="463"/>
      <c r="AB468" s="210"/>
      <c r="AC468" s="465"/>
    </row>
    <row r="469" customFormat="false" ht="14.25" hidden="false" customHeight="false" outlineLevel="0" collapsed="false">
      <c r="A469" s="480"/>
      <c r="B469" s="481"/>
      <c r="C469" s="481"/>
      <c r="D469" s="35"/>
      <c r="E469" s="463"/>
      <c r="F469" s="210"/>
      <c r="G469" s="210"/>
      <c r="H469" s="210"/>
      <c r="I469" s="210"/>
      <c r="J469" s="464"/>
      <c r="K469" s="209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1"/>
      <c r="AA469" s="463"/>
      <c r="AB469" s="210"/>
      <c r="AC469" s="465"/>
    </row>
    <row r="470" customFormat="false" ht="14.25" hidden="false" customHeight="false" outlineLevel="0" collapsed="false">
      <c r="A470" s="480"/>
      <c r="B470" s="481"/>
      <c r="C470" s="481"/>
      <c r="D470" s="35"/>
      <c r="E470" s="463"/>
      <c r="F470" s="210"/>
      <c r="G470" s="210"/>
      <c r="H470" s="210"/>
      <c r="I470" s="210"/>
      <c r="J470" s="464"/>
      <c r="K470" s="209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1"/>
      <c r="AA470" s="463"/>
      <c r="AB470" s="210"/>
      <c r="AC470" s="465"/>
    </row>
    <row r="471" customFormat="false" ht="14.25" hidden="false" customHeight="false" outlineLevel="0" collapsed="false">
      <c r="A471" s="480"/>
      <c r="B471" s="481"/>
      <c r="C471" s="481"/>
      <c r="D471" s="35"/>
      <c r="E471" s="463"/>
      <c r="F471" s="210"/>
      <c r="G471" s="210"/>
      <c r="H471" s="210"/>
      <c r="I471" s="210"/>
      <c r="J471" s="464"/>
      <c r="K471" s="209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1"/>
      <c r="AA471" s="463"/>
      <c r="AB471" s="210"/>
      <c r="AC471" s="465"/>
    </row>
    <row r="472" customFormat="false" ht="14.25" hidden="false" customHeight="false" outlineLevel="0" collapsed="false">
      <c r="A472" s="480"/>
      <c r="B472" s="481"/>
      <c r="C472" s="481"/>
      <c r="D472" s="35"/>
      <c r="E472" s="463"/>
      <c r="F472" s="210"/>
      <c r="G472" s="210"/>
      <c r="H472" s="210"/>
      <c r="I472" s="210"/>
      <c r="J472" s="464"/>
      <c r="K472" s="209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1"/>
      <c r="AA472" s="463"/>
      <c r="AB472" s="210"/>
      <c r="AC472" s="465"/>
    </row>
    <row r="473" customFormat="false" ht="14.25" hidden="false" customHeight="false" outlineLevel="0" collapsed="false">
      <c r="A473" s="480"/>
      <c r="B473" s="481"/>
      <c r="C473" s="481"/>
      <c r="D473" s="35"/>
      <c r="E473" s="463"/>
      <c r="F473" s="210"/>
      <c r="G473" s="210"/>
      <c r="H473" s="210"/>
      <c r="I473" s="210"/>
      <c r="J473" s="464"/>
      <c r="K473" s="209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1"/>
      <c r="AA473" s="463"/>
      <c r="AB473" s="210"/>
      <c r="AC473" s="465"/>
    </row>
    <row r="474" customFormat="false" ht="14.25" hidden="false" customHeight="false" outlineLevel="0" collapsed="false">
      <c r="A474" s="480"/>
      <c r="B474" s="481"/>
      <c r="C474" s="481"/>
      <c r="D474" s="35"/>
      <c r="E474" s="463"/>
      <c r="F474" s="210"/>
      <c r="G474" s="210"/>
      <c r="H474" s="210"/>
      <c r="I474" s="210"/>
      <c r="J474" s="464"/>
      <c r="K474" s="209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1"/>
      <c r="AA474" s="463"/>
      <c r="AB474" s="210"/>
      <c r="AC474" s="465"/>
    </row>
    <row r="475" customFormat="false" ht="14.25" hidden="false" customHeight="false" outlineLevel="0" collapsed="false">
      <c r="A475" s="480"/>
      <c r="B475" s="481"/>
      <c r="C475" s="481"/>
      <c r="D475" s="35"/>
      <c r="E475" s="463"/>
      <c r="F475" s="210"/>
      <c r="G475" s="210"/>
      <c r="H475" s="210"/>
      <c r="I475" s="210"/>
      <c r="J475" s="464"/>
      <c r="K475" s="209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1"/>
      <c r="AA475" s="463"/>
      <c r="AB475" s="210"/>
      <c r="AC475" s="465"/>
    </row>
    <row r="476" customFormat="false" ht="14.25" hidden="false" customHeight="false" outlineLevel="0" collapsed="false">
      <c r="A476" s="480"/>
      <c r="B476" s="481"/>
      <c r="C476" s="481"/>
      <c r="D476" s="35"/>
      <c r="E476" s="463"/>
      <c r="F476" s="210"/>
      <c r="G476" s="210"/>
      <c r="H476" s="210"/>
      <c r="I476" s="210"/>
      <c r="J476" s="464"/>
      <c r="K476" s="209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1"/>
      <c r="AA476" s="463"/>
      <c r="AB476" s="210"/>
      <c r="AC476" s="465"/>
    </row>
    <row r="477" customFormat="false" ht="14.25" hidden="false" customHeight="false" outlineLevel="0" collapsed="false">
      <c r="A477" s="480"/>
      <c r="B477" s="481"/>
      <c r="C477" s="481"/>
      <c r="D477" s="35"/>
      <c r="E477" s="463"/>
      <c r="F477" s="210"/>
      <c r="G477" s="210"/>
      <c r="H477" s="210"/>
      <c r="I477" s="210"/>
      <c r="J477" s="464"/>
      <c r="K477" s="209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1"/>
      <c r="AA477" s="463"/>
      <c r="AB477" s="210"/>
      <c r="AC477" s="465"/>
    </row>
    <row r="478" customFormat="false" ht="14.25" hidden="false" customHeight="false" outlineLevel="0" collapsed="false">
      <c r="A478" s="480"/>
      <c r="B478" s="481"/>
      <c r="C478" s="481"/>
      <c r="D478" s="35"/>
      <c r="E478" s="463"/>
      <c r="F478" s="210"/>
      <c r="G478" s="210"/>
      <c r="H478" s="210"/>
      <c r="I478" s="210"/>
      <c r="J478" s="464"/>
      <c r="K478" s="209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1"/>
      <c r="AA478" s="463"/>
      <c r="AB478" s="210"/>
      <c r="AC478" s="465"/>
    </row>
    <row r="479" customFormat="false" ht="14.25" hidden="false" customHeight="false" outlineLevel="0" collapsed="false">
      <c r="A479" s="480"/>
      <c r="B479" s="481"/>
      <c r="C479" s="481"/>
      <c r="D479" s="35"/>
      <c r="E479" s="463"/>
      <c r="F479" s="210"/>
      <c r="G479" s="210"/>
      <c r="H479" s="210"/>
      <c r="I479" s="210"/>
      <c r="J479" s="464"/>
      <c r="K479" s="209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1"/>
      <c r="AA479" s="463"/>
      <c r="AB479" s="210"/>
      <c r="AC479" s="465"/>
    </row>
    <row r="480" customFormat="false" ht="14.25" hidden="false" customHeight="false" outlineLevel="0" collapsed="false">
      <c r="A480" s="480"/>
      <c r="B480" s="481"/>
      <c r="C480" s="481"/>
      <c r="D480" s="35"/>
      <c r="E480" s="463"/>
      <c r="F480" s="210"/>
      <c r="G480" s="210"/>
      <c r="H480" s="210"/>
      <c r="I480" s="210"/>
      <c r="J480" s="464"/>
      <c r="K480" s="209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1"/>
      <c r="AA480" s="463"/>
      <c r="AB480" s="210"/>
      <c r="AC480" s="465"/>
    </row>
    <row r="481" customFormat="false" ht="14.25" hidden="false" customHeight="false" outlineLevel="0" collapsed="false">
      <c r="A481" s="480"/>
      <c r="B481" s="481"/>
      <c r="C481" s="481"/>
      <c r="D481" s="35"/>
      <c r="E481" s="463"/>
      <c r="F481" s="210"/>
      <c r="G481" s="210"/>
      <c r="H481" s="210"/>
      <c r="I481" s="210"/>
      <c r="J481" s="464"/>
      <c r="K481" s="209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1"/>
      <c r="AA481" s="463"/>
      <c r="AB481" s="210"/>
      <c r="AC481" s="465"/>
    </row>
    <row r="482" customFormat="false" ht="14.25" hidden="false" customHeight="false" outlineLevel="0" collapsed="false">
      <c r="A482" s="480"/>
      <c r="B482" s="481"/>
      <c r="C482" s="481"/>
      <c r="D482" s="35"/>
      <c r="E482" s="463"/>
      <c r="F482" s="210"/>
      <c r="G482" s="210"/>
      <c r="H482" s="210"/>
      <c r="I482" s="210"/>
      <c r="J482" s="464"/>
      <c r="K482" s="209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1"/>
      <c r="AA482" s="463"/>
      <c r="AB482" s="210"/>
      <c r="AC482" s="465"/>
    </row>
    <row r="483" customFormat="false" ht="14.25" hidden="false" customHeight="false" outlineLevel="0" collapsed="false">
      <c r="A483" s="480"/>
      <c r="B483" s="481"/>
      <c r="C483" s="481"/>
      <c r="D483" s="35"/>
      <c r="E483" s="463"/>
      <c r="F483" s="210"/>
      <c r="G483" s="210"/>
      <c r="H483" s="210"/>
      <c r="I483" s="210"/>
      <c r="J483" s="464"/>
      <c r="K483" s="209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1"/>
      <c r="AA483" s="463"/>
      <c r="AB483" s="210"/>
      <c r="AC483" s="465"/>
    </row>
    <row r="484" customFormat="false" ht="14.25" hidden="false" customHeight="false" outlineLevel="0" collapsed="false">
      <c r="A484" s="480"/>
      <c r="B484" s="481"/>
      <c r="C484" s="481"/>
      <c r="D484" s="35"/>
      <c r="E484" s="463"/>
      <c r="F484" s="210"/>
      <c r="G484" s="210"/>
      <c r="H484" s="210"/>
      <c r="I484" s="210"/>
      <c r="J484" s="464"/>
      <c r="K484" s="209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1"/>
      <c r="AA484" s="463"/>
      <c r="AB484" s="210"/>
      <c r="AC484" s="465"/>
    </row>
    <row r="485" customFormat="false" ht="14.25" hidden="false" customHeight="false" outlineLevel="0" collapsed="false">
      <c r="A485" s="480"/>
      <c r="B485" s="481"/>
      <c r="C485" s="481"/>
      <c r="D485" s="35"/>
      <c r="E485" s="463"/>
      <c r="F485" s="210"/>
      <c r="G485" s="210"/>
      <c r="H485" s="210"/>
      <c r="I485" s="210"/>
      <c r="J485" s="464"/>
      <c r="K485" s="209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1"/>
      <c r="AA485" s="463"/>
      <c r="AB485" s="210"/>
      <c r="AC485" s="465"/>
    </row>
    <row r="486" customFormat="false" ht="14.25" hidden="false" customHeight="false" outlineLevel="0" collapsed="false">
      <c r="A486" s="480"/>
      <c r="B486" s="481"/>
      <c r="C486" s="481"/>
      <c r="D486" s="35"/>
      <c r="E486" s="463"/>
      <c r="F486" s="210"/>
      <c r="G486" s="210"/>
      <c r="H486" s="210"/>
      <c r="I486" s="210"/>
      <c r="J486" s="464"/>
      <c r="K486" s="209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1"/>
      <c r="AA486" s="463"/>
      <c r="AB486" s="210"/>
      <c r="AC486" s="465"/>
    </row>
    <row r="487" customFormat="false" ht="14.25" hidden="false" customHeight="false" outlineLevel="0" collapsed="false">
      <c r="A487" s="480"/>
      <c r="B487" s="481"/>
      <c r="C487" s="481"/>
      <c r="D487" s="35"/>
      <c r="E487" s="463"/>
      <c r="F487" s="210"/>
      <c r="G487" s="210"/>
      <c r="H487" s="210"/>
      <c r="I487" s="210"/>
      <c r="J487" s="464"/>
      <c r="K487" s="209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1"/>
      <c r="AA487" s="463"/>
      <c r="AB487" s="210"/>
      <c r="AC487" s="465"/>
    </row>
    <row r="488" customFormat="false" ht="14.25" hidden="false" customHeight="false" outlineLevel="0" collapsed="false">
      <c r="A488" s="480"/>
      <c r="B488" s="481"/>
      <c r="C488" s="481"/>
      <c r="D488" s="35"/>
      <c r="E488" s="463"/>
      <c r="F488" s="210"/>
      <c r="G488" s="210"/>
      <c r="H488" s="210"/>
      <c r="I488" s="210"/>
      <c r="J488" s="464"/>
      <c r="K488" s="209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1"/>
      <c r="AA488" s="463"/>
      <c r="AB488" s="210"/>
      <c r="AC488" s="465"/>
    </row>
    <row r="489" customFormat="false" ht="14.25" hidden="false" customHeight="false" outlineLevel="0" collapsed="false">
      <c r="A489" s="480"/>
      <c r="B489" s="481"/>
      <c r="C489" s="481"/>
      <c r="D489" s="35"/>
      <c r="E489" s="463"/>
      <c r="F489" s="210"/>
      <c r="G489" s="210"/>
      <c r="H489" s="210"/>
      <c r="I489" s="210"/>
      <c r="J489" s="464"/>
      <c r="K489" s="209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1"/>
      <c r="AA489" s="463"/>
      <c r="AB489" s="210"/>
      <c r="AC489" s="465"/>
    </row>
    <row r="490" customFormat="false" ht="14.25" hidden="false" customHeight="false" outlineLevel="0" collapsed="false">
      <c r="A490" s="480"/>
      <c r="B490" s="481"/>
      <c r="C490" s="481"/>
      <c r="D490" s="35"/>
      <c r="E490" s="463"/>
      <c r="F490" s="210"/>
      <c r="G490" s="210"/>
      <c r="H490" s="210"/>
      <c r="I490" s="210"/>
      <c r="J490" s="464"/>
      <c r="K490" s="209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1"/>
      <c r="AA490" s="463"/>
      <c r="AB490" s="210"/>
      <c r="AC490" s="465"/>
    </row>
    <row r="491" customFormat="false" ht="14.25" hidden="false" customHeight="false" outlineLevel="0" collapsed="false">
      <c r="A491" s="480"/>
      <c r="B491" s="481"/>
      <c r="C491" s="481"/>
      <c r="D491" s="35"/>
      <c r="E491" s="463"/>
      <c r="F491" s="210"/>
      <c r="G491" s="210"/>
      <c r="H491" s="210"/>
      <c r="I491" s="210"/>
      <c r="J491" s="464"/>
      <c r="K491" s="209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1"/>
      <c r="AA491" s="463"/>
      <c r="AB491" s="210"/>
      <c r="AC491" s="465"/>
    </row>
    <row r="492" customFormat="false" ht="14.25" hidden="false" customHeight="false" outlineLevel="0" collapsed="false">
      <c r="A492" s="480"/>
      <c r="B492" s="481"/>
      <c r="C492" s="481"/>
      <c r="D492" s="35"/>
      <c r="E492" s="463"/>
      <c r="F492" s="210"/>
      <c r="G492" s="210"/>
      <c r="H492" s="210"/>
      <c r="I492" s="210"/>
      <c r="J492" s="464"/>
      <c r="K492" s="209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1"/>
      <c r="AA492" s="463"/>
      <c r="AB492" s="210"/>
      <c r="AC492" s="465"/>
    </row>
    <row r="493" customFormat="false" ht="14.25" hidden="false" customHeight="false" outlineLevel="0" collapsed="false">
      <c r="A493" s="480"/>
      <c r="B493" s="481"/>
      <c r="C493" s="481"/>
      <c r="D493" s="35"/>
      <c r="E493" s="463"/>
      <c r="F493" s="210"/>
      <c r="G493" s="210"/>
      <c r="H493" s="210"/>
      <c r="I493" s="210"/>
      <c r="J493" s="464"/>
      <c r="K493" s="209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1"/>
      <c r="AA493" s="463"/>
      <c r="AB493" s="210"/>
      <c r="AC493" s="465"/>
    </row>
    <row r="494" customFormat="false" ht="14.25" hidden="false" customHeight="false" outlineLevel="0" collapsed="false">
      <c r="A494" s="480"/>
      <c r="B494" s="481"/>
      <c r="C494" s="481"/>
      <c r="D494" s="35"/>
      <c r="E494" s="463"/>
      <c r="F494" s="210"/>
      <c r="G494" s="210"/>
      <c r="H494" s="210"/>
      <c r="I494" s="210"/>
      <c r="J494" s="464"/>
      <c r="K494" s="209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1"/>
      <c r="AA494" s="463"/>
      <c r="AB494" s="210"/>
      <c r="AC494" s="465"/>
    </row>
    <row r="495" customFormat="false" ht="14.25" hidden="false" customHeight="false" outlineLevel="0" collapsed="false">
      <c r="A495" s="480"/>
      <c r="B495" s="481"/>
      <c r="C495" s="481"/>
      <c r="D495" s="35"/>
      <c r="E495" s="463"/>
      <c r="F495" s="210"/>
      <c r="G495" s="210"/>
      <c r="H495" s="210"/>
      <c r="I495" s="210"/>
      <c r="J495" s="464"/>
      <c r="K495" s="209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1"/>
      <c r="AA495" s="463"/>
      <c r="AB495" s="210"/>
      <c r="AC495" s="465"/>
    </row>
    <row r="496" customFormat="false" ht="14.25" hidden="false" customHeight="false" outlineLevel="0" collapsed="false">
      <c r="A496" s="480"/>
      <c r="B496" s="481"/>
      <c r="C496" s="481"/>
      <c r="D496" s="35"/>
      <c r="E496" s="463"/>
      <c r="F496" s="210"/>
      <c r="G496" s="210"/>
      <c r="H496" s="210"/>
      <c r="I496" s="210"/>
      <c r="J496" s="464"/>
      <c r="K496" s="209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1"/>
      <c r="AA496" s="463"/>
      <c r="AB496" s="210"/>
      <c r="AC496" s="465"/>
    </row>
    <row r="497" customFormat="false" ht="14.25" hidden="false" customHeight="false" outlineLevel="0" collapsed="false">
      <c r="A497" s="480"/>
      <c r="B497" s="481"/>
      <c r="C497" s="481"/>
      <c r="D497" s="35"/>
      <c r="E497" s="463"/>
      <c r="F497" s="210"/>
      <c r="G497" s="210"/>
      <c r="H497" s="210"/>
      <c r="I497" s="210"/>
      <c r="J497" s="464"/>
      <c r="K497" s="209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1"/>
      <c r="AA497" s="463"/>
      <c r="AB497" s="210"/>
      <c r="AC497" s="465"/>
    </row>
    <row r="498" customFormat="false" ht="14.25" hidden="false" customHeight="false" outlineLevel="0" collapsed="false">
      <c r="A498" s="480"/>
      <c r="B498" s="481"/>
      <c r="C498" s="481"/>
      <c r="D498" s="35"/>
      <c r="E498" s="463"/>
      <c r="F498" s="210"/>
      <c r="G498" s="210"/>
      <c r="H498" s="210"/>
      <c r="I498" s="210"/>
      <c r="J498" s="464"/>
      <c r="K498" s="209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1"/>
      <c r="AA498" s="463"/>
      <c r="AB498" s="210"/>
      <c r="AC498" s="465"/>
    </row>
    <row r="499" customFormat="false" ht="14.25" hidden="false" customHeight="false" outlineLevel="0" collapsed="false">
      <c r="A499" s="480"/>
      <c r="B499" s="481"/>
      <c r="C499" s="481"/>
      <c r="D499" s="35"/>
      <c r="E499" s="463"/>
      <c r="F499" s="210"/>
      <c r="G499" s="210"/>
      <c r="H499" s="210"/>
      <c r="I499" s="210"/>
      <c r="J499" s="464"/>
      <c r="K499" s="209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1"/>
      <c r="AA499" s="463"/>
      <c r="AB499" s="210"/>
      <c r="AC499" s="465"/>
    </row>
    <row r="500" customFormat="false" ht="14.25" hidden="false" customHeight="false" outlineLevel="0" collapsed="false">
      <c r="A500" s="480"/>
      <c r="B500" s="481"/>
      <c r="C500" s="481"/>
      <c r="D500" s="35"/>
      <c r="E500" s="463"/>
      <c r="F500" s="210"/>
      <c r="G500" s="210"/>
      <c r="H500" s="210"/>
      <c r="I500" s="210"/>
      <c r="J500" s="464"/>
      <c r="K500" s="209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1"/>
      <c r="AA500" s="463"/>
      <c r="AB500" s="210"/>
      <c r="AC500" s="465"/>
    </row>
    <row r="501" customFormat="false" ht="14.25" hidden="false" customHeight="false" outlineLevel="0" collapsed="false">
      <c r="A501" s="480"/>
      <c r="B501" s="481"/>
      <c r="C501" s="481"/>
      <c r="D501" s="35"/>
      <c r="E501" s="463"/>
      <c r="F501" s="210"/>
      <c r="G501" s="210"/>
      <c r="H501" s="210"/>
      <c r="I501" s="210"/>
      <c r="J501" s="464"/>
      <c r="K501" s="209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1"/>
      <c r="AA501" s="463"/>
      <c r="AB501" s="210"/>
      <c r="AC501" s="465"/>
    </row>
    <row r="502" customFormat="false" ht="14.25" hidden="false" customHeight="false" outlineLevel="0" collapsed="false">
      <c r="A502" s="480"/>
      <c r="B502" s="481"/>
      <c r="C502" s="481"/>
      <c r="D502" s="35"/>
      <c r="E502" s="463"/>
      <c r="F502" s="210"/>
      <c r="G502" s="210"/>
      <c r="H502" s="210"/>
      <c r="I502" s="210"/>
      <c r="J502" s="464"/>
      <c r="K502" s="209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1"/>
      <c r="AA502" s="463"/>
      <c r="AB502" s="210"/>
      <c r="AC502" s="465"/>
    </row>
    <row r="503" customFormat="false" ht="14.25" hidden="false" customHeight="false" outlineLevel="0" collapsed="false">
      <c r="A503" s="480"/>
      <c r="B503" s="481"/>
      <c r="C503" s="481"/>
      <c r="D503" s="35"/>
      <c r="E503" s="463"/>
      <c r="F503" s="210"/>
      <c r="G503" s="210"/>
      <c r="H503" s="210"/>
      <c r="I503" s="210"/>
      <c r="J503" s="464"/>
      <c r="K503" s="209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1"/>
      <c r="AA503" s="463"/>
      <c r="AB503" s="210"/>
      <c r="AC503" s="465"/>
    </row>
    <row r="504" customFormat="false" ht="14.25" hidden="false" customHeight="false" outlineLevel="0" collapsed="false">
      <c r="A504" s="480"/>
      <c r="B504" s="481"/>
      <c r="C504" s="481"/>
      <c r="D504" s="35"/>
      <c r="E504" s="463"/>
      <c r="F504" s="210"/>
      <c r="G504" s="210"/>
      <c r="H504" s="210"/>
      <c r="I504" s="210"/>
      <c r="J504" s="464"/>
      <c r="K504" s="209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1"/>
      <c r="AA504" s="463"/>
      <c r="AB504" s="210"/>
      <c r="AC504" s="465"/>
    </row>
    <row r="505" customFormat="false" ht="14.25" hidden="false" customHeight="false" outlineLevel="0" collapsed="false">
      <c r="A505" s="480"/>
      <c r="B505" s="481"/>
      <c r="C505" s="481"/>
      <c r="D505" s="35"/>
      <c r="E505" s="463"/>
      <c r="F505" s="210"/>
      <c r="G505" s="210"/>
      <c r="H505" s="210"/>
      <c r="I505" s="210"/>
      <c r="J505" s="464"/>
      <c r="K505" s="209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1"/>
      <c r="AA505" s="463"/>
      <c r="AB505" s="210"/>
      <c r="AC505" s="465"/>
    </row>
    <row r="506" customFormat="false" ht="14.25" hidden="false" customHeight="false" outlineLevel="0" collapsed="false">
      <c r="A506" s="480"/>
      <c r="B506" s="481"/>
      <c r="C506" s="481"/>
      <c r="D506" s="35"/>
      <c r="E506" s="463"/>
      <c r="F506" s="210"/>
      <c r="G506" s="210"/>
      <c r="H506" s="210"/>
      <c r="I506" s="210"/>
      <c r="J506" s="464"/>
      <c r="K506" s="209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1"/>
      <c r="AA506" s="463"/>
      <c r="AB506" s="210"/>
      <c r="AC506" s="465"/>
    </row>
    <row r="507" customFormat="false" ht="14.25" hidden="false" customHeight="false" outlineLevel="0" collapsed="false">
      <c r="A507" s="480"/>
      <c r="B507" s="481"/>
      <c r="C507" s="481"/>
      <c r="D507" s="35"/>
      <c r="E507" s="463"/>
      <c r="F507" s="210"/>
      <c r="G507" s="210"/>
      <c r="H507" s="210"/>
      <c r="I507" s="210"/>
      <c r="J507" s="464"/>
      <c r="K507" s="209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1"/>
      <c r="AA507" s="463"/>
      <c r="AB507" s="210"/>
      <c r="AC507" s="465"/>
    </row>
    <row r="508" customFormat="false" ht="14.25" hidden="false" customHeight="false" outlineLevel="0" collapsed="false">
      <c r="A508" s="480"/>
      <c r="B508" s="481"/>
      <c r="C508" s="481"/>
      <c r="D508" s="35"/>
      <c r="E508" s="463"/>
      <c r="F508" s="210"/>
      <c r="G508" s="210"/>
      <c r="H508" s="210"/>
      <c r="I508" s="210"/>
      <c r="J508" s="464"/>
      <c r="K508" s="209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1"/>
      <c r="AA508" s="463"/>
      <c r="AB508" s="210"/>
      <c r="AC508" s="465"/>
    </row>
    <row r="509" customFormat="false" ht="14.25" hidden="false" customHeight="false" outlineLevel="0" collapsed="false">
      <c r="A509" s="480"/>
      <c r="B509" s="481"/>
      <c r="C509" s="481"/>
      <c r="D509" s="35"/>
      <c r="E509" s="463"/>
      <c r="F509" s="210"/>
      <c r="G509" s="210"/>
      <c r="H509" s="210"/>
      <c r="I509" s="210"/>
      <c r="J509" s="464"/>
      <c r="K509" s="209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1"/>
      <c r="AA509" s="463"/>
      <c r="AB509" s="210"/>
      <c r="AC509" s="465"/>
    </row>
    <row r="510" customFormat="false" ht="14.25" hidden="false" customHeight="false" outlineLevel="0" collapsed="false">
      <c r="A510" s="480"/>
      <c r="B510" s="481"/>
      <c r="C510" s="481"/>
      <c r="D510" s="35"/>
      <c r="E510" s="463"/>
      <c r="F510" s="210"/>
      <c r="G510" s="210"/>
      <c r="H510" s="210"/>
      <c r="I510" s="210"/>
      <c r="J510" s="464"/>
      <c r="K510" s="209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1"/>
      <c r="AA510" s="463"/>
      <c r="AB510" s="210"/>
      <c r="AC510" s="465"/>
    </row>
    <row r="511" customFormat="false" ht="14.25" hidden="false" customHeight="false" outlineLevel="0" collapsed="false">
      <c r="A511" s="480"/>
      <c r="B511" s="481"/>
      <c r="C511" s="481"/>
      <c r="D511" s="35"/>
      <c r="E511" s="463"/>
      <c r="F511" s="210"/>
      <c r="G511" s="210"/>
      <c r="H511" s="210"/>
      <c r="I511" s="210"/>
      <c r="J511" s="464"/>
      <c r="K511" s="209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1"/>
      <c r="AA511" s="463"/>
      <c r="AB511" s="210"/>
      <c r="AC511" s="465"/>
    </row>
    <row r="512" customFormat="false" ht="14.25" hidden="false" customHeight="false" outlineLevel="0" collapsed="false">
      <c r="A512" s="480"/>
      <c r="B512" s="481"/>
      <c r="C512" s="481"/>
      <c r="D512" s="35"/>
      <c r="E512" s="463"/>
      <c r="F512" s="210"/>
      <c r="G512" s="210"/>
      <c r="H512" s="210"/>
      <c r="I512" s="210"/>
      <c r="J512" s="464"/>
      <c r="K512" s="209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1"/>
      <c r="AA512" s="463"/>
      <c r="AB512" s="210"/>
      <c r="AC512" s="465"/>
    </row>
    <row r="513" customFormat="false" ht="14.25" hidden="false" customHeight="false" outlineLevel="0" collapsed="false">
      <c r="A513" s="480"/>
      <c r="B513" s="481"/>
      <c r="C513" s="481"/>
      <c r="D513" s="35"/>
      <c r="E513" s="463"/>
      <c r="F513" s="210"/>
      <c r="G513" s="210"/>
      <c r="H513" s="210"/>
      <c r="I513" s="210"/>
      <c r="J513" s="464"/>
      <c r="K513" s="209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1"/>
      <c r="AA513" s="463"/>
      <c r="AB513" s="210"/>
      <c r="AC513" s="465"/>
    </row>
    <row r="514" customFormat="false" ht="14.25" hidden="false" customHeight="false" outlineLevel="0" collapsed="false">
      <c r="A514" s="480"/>
      <c r="B514" s="481"/>
      <c r="C514" s="481"/>
      <c r="D514" s="35"/>
      <c r="E514" s="463"/>
      <c r="F514" s="210"/>
      <c r="G514" s="210"/>
      <c r="H514" s="210"/>
      <c r="I514" s="210"/>
      <c r="J514" s="464"/>
      <c r="K514" s="209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1"/>
      <c r="AA514" s="463"/>
      <c r="AB514" s="210"/>
      <c r="AC514" s="465"/>
    </row>
    <row r="515" customFormat="false" ht="14.25" hidden="false" customHeight="false" outlineLevel="0" collapsed="false">
      <c r="A515" s="480"/>
      <c r="B515" s="481"/>
      <c r="C515" s="481"/>
      <c r="D515" s="35"/>
      <c r="E515" s="463"/>
      <c r="F515" s="210"/>
      <c r="G515" s="210"/>
      <c r="H515" s="210"/>
      <c r="I515" s="210"/>
      <c r="J515" s="464"/>
      <c r="K515" s="209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1"/>
      <c r="AA515" s="463"/>
      <c r="AB515" s="210"/>
      <c r="AC515" s="465"/>
    </row>
    <row r="516" customFormat="false" ht="14.25" hidden="false" customHeight="false" outlineLevel="0" collapsed="false">
      <c r="A516" s="480"/>
      <c r="B516" s="481"/>
      <c r="C516" s="481"/>
      <c r="D516" s="35"/>
      <c r="E516" s="463"/>
      <c r="F516" s="210"/>
      <c r="G516" s="210"/>
      <c r="H516" s="210"/>
      <c r="I516" s="210"/>
      <c r="J516" s="464"/>
      <c r="K516" s="209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1"/>
      <c r="AA516" s="463"/>
      <c r="AB516" s="210"/>
      <c r="AC516" s="465"/>
    </row>
    <row r="517" customFormat="false" ht="14.25" hidden="false" customHeight="false" outlineLevel="0" collapsed="false">
      <c r="A517" s="480"/>
      <c r="B517" s="481"/>
      <c r="C517" s="481"/>
      <c r="D517" s="35"/>
      <c r="E517" s="463"/>
      <c r="F517" s="210"/>
      <c r="G517" s="210"/>
      <c r="H517" s="210"/>
      <c r="I517" s="210"/>
      <c r="J517" s="464"/>
      <c r="K517" s="209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1"/>
      <c r="AA517" s="463"/>
      <c r="AB517" s="210"/>
      <c r="AC517" s="465"/>
    </row>
    <row r="518" customFormat="false" ht="14.25" hidden="false" customHeight="false" outlineLevel="0" collapsed="false">
      <c r="A518" s="480"/>
      <c r="B518" s="481"/>
      <c r="C518" s="481"/>
      <c r="D518" s="35"/>
      <c r="E518" s="463"/>
      <c r="F518" s="210"/>
      <c r="G518" s="210"/>
      <c r="H518" s="210"/>
      <c r="I518" s="210"/>
      <c r="J518" s="464"/>
      <c r="K518" s="209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1"/>
      <c r="AA518" s="463"/>
      <c r="AB518" s="210"/>
      <c r="AC518" s="465"/>
    </row>
    <row r="519" customFormat="false" ht="14.25" hidden="false" customHeight="false" outlineLevel="0" collapsed="false">
      <c r="A519" s="480"/>
      <c r="B519" s="481"/>
      <c r="C519" s="481"/>
      <c r="D519" s="35"/>
      <c r="E519" s="463"/>
      <c r="F519" s="210"/>
      <c r="G519" s="210"/>
      <c r="H519" s="210"/>
      <c r="I519" s="210"/>
      <c r="J519" s="464"/>
      <c r="K519" s="209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1"/>
      <c r="AA519" s="463"/>
      <c r="AB519" s="210"/>
      <c r="AC519" s="465"/>
    </row>
    <row r="520" customFormat="false" ht="14.25" hidden="false" customHeight="false" outlineLevel="0" collapsed="false">
      <c r="A520" s="480"/>
      <c r="B520" s="481"/>
      <c r="C520" s="481"/>
      <c r="D520" s="35"/>
      <c r="E520" s="463"/>
      <c r="F520" s="210"/>
      <c r="G520" s="210"/>
      <c r="H520" s="210"/>
      <c r="I520" s="210"/>
      <c r="J520" s="464"/>
      <c r="K520" s="209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1"/>
      <c r="AA520" s="463"/>
      <c r="AB520" s="210"/>
      <c r="AC520" s="465"/>
    </row>
    <row r="521" customFormat="false" ht="14.25" hidden="false" customHeight="false" outlineLevel="0" collapsed="false">
      <c r="A521" s="480"/>
      <c r="B521" s="481"/>
      <c r="C521" s="481"/>
      <c r="D521" s="35"/>
      <c r="E521" s="463"/>
      <c r="F521" s="210"/>
      <c r="G521" s="210"/>
      <c r="H521" s="210"/>
      <c r="I521" s="210"/>
      <c r="J521" s="464"/>
      <c r="K521" s="209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1"/>
      <c r="AA521" s="463"/>
      <c r="AB521" s="210"/>
      <c r="AC521" s="465"/>
    </row>
    <row r="522" customFormat="false" ht="14.25" hidden="false" customHeight="false" outlineLevel="0" collapsed="false">
      <c r="A522" s="480"/>
      <c r="B522" s="481"/>
      <c r="C522" s="481"/>
      <c r="D522" s="35"/>
      <c r="E522" s="463"/>
      <c r="F522" s="210"/>
      <c r="G522" s="210"/>
      <c r="H522" s="210"/>
      <c r="I522" s="210"/>
      <c r="J522" s="464"/>
      <c r="K522" s="209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1"/>
      <c r="AA522" s="463"/>
      <c r="AB522" s="210"/>
      <c r="AC522" s="465"/>
    </row>
    <row r="523" customFormat="false" ht="14.25" hidden="false" customHeight="false" outlineLevel="0" collapsed="false">
      <c r="A523" s="480"/>
      <c r="B523" s="481"/>
      <c r="C523" s="481"/>
      <c r="D523" s="35"/>
      <c r="E523" s="463"/>
      <c r="F523" s="210"/>
      <c r="G523" s="210"/>
      <c r="H523" s="210"/>
      <c r="I523" s="210"/>
      <c r="J523" s="464"/>
      <c r="K523" s="209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1"/>
      <c r="AA523" s="463"/>
      <c r="AB523" s="210"/>
      <c r="AC523" s="465"/>
    </row>
    <row r="524" customFormat="false" ht="14.25" hidden="false" customHeight="false" outlineLevel="0" collapsed="false">
      <c r="A524" s="480"/>
      <c r="B524" s="481"/>
      <c r="C524" s="481"/>
      <c r="D524" s="35"/>
      <c r="E524" s="463"/>
      <c r="F524" s="210"/>
      <c r="G524" s="210"/>
      <c r="H524" s="210"/>
      <c r="I524" s="210"/>
      <c r="J524" s="464"/>
      <c r="K524" s="209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1"/>
      <c r="AA524" s="463"/>
      <c r="AB524" s="210"/>
      <c r="AC524" s="465"/>
    </row>
    <row r="525" customFormat="false" ht="14.25" hidden="false" customHeight="false" outlineLevel="0" collapsed="false">
      <c r="A525" s="480"/>
      <c r="B525" s="481"/>
      <c r="C525" s="481"/>
      <c r="D525" s="35"/>
      <c r="E525" s="463"/>
      <c r="F525" s="210"/>
      <c r="G525" s="210"/>
      <c r="H525" s="210"/>
      <c r="I525" s="210"/>
      <c r="J525" s="464"/>
      <c r="K525" s="209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1"/>
      <c r="AA525" s="463"/>
      <c r="AB525" s="210"/>
      <c r="AC525" s="465"/>
    </row>
    <row r="526" customFormat="false" ht="14.25" hidden="false" customHeight="false" outlineLevel="0" collapsed="false">
      <c r="A526" s="480"/>
      <c r="B526" s="481"/>
      <c r="C526" s="481"/>
      <c r="D526" s="35"/>
      <c r="E526" s="463"/>
      <c r="F526" s="210"/>
      <c r="G526" s="210"/>
      <c r="H526" s="210"/>
      <c r="I526" s="210"/>
      <c r="J526" s="464"/>
      <c r="K526" s="209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1"/>
      <c r="AA526" s="463"/>
      <c r="AB526" s="210"/>
      <c r="AC526" s="465"/>
    </row>
    <row r="527" customFormat="false" ht="14.25" hidden="false" customHeight="false" outlineLevel="0" collapsed="false">
      <c r="A527" s="480"/>
      <c r="B527" s="481"/>
      <c r="C527" s="481"/>
      <c r="D527" s="35"/>
      <c r="E527" s="463"/>
      <c r="F527" s="210"/>
      <c r="G527" s="210"/>
      <c r="H527" s="210"/>
      <c r="I527" s="210"/>
      <c r="J527" s="464"/>
      <c r="K527" s="209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1"/>
      <c r="AA527" s="463"/>
      <c r="AB527" s="210"/>
      <c r="AC527" s="465"/>
    </row>
    <row r="528" customFormat="false" ht="14.25" hidden="false" customHeight="false" outlineLevel="0" collapsed="false">
      <c r="A528" s="480"/>
      <c r="B528" s="481"/>
      <c r="C528" s="481"/>
      <c r="D528" s="35"/>
      <c r="E528" s="463"/>
      <c r="F528" s="210"/>
      <c r="G528" s="210"/>
      <c r="H528" s="210"/>
      <c r="I528" s="210"/>
      <c r="J528" s="464"/>
      <c r="K528" s="209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1"/>
      <c r="AA528" s="463"/>
      <c r="AB528" s="210"/>
      <c r="AC528" s="465"/>
    </row>
    <row r="529" customFormat="false" ht="14.25" hidden="false" customHeight="false" outlineLevel="0" collapsed="false">
      <c r="A529" s="480"/>
      <c r="B529" s="481"/>
      <c r="C529" s="481"/>
      <c r="D529" s="35"/>
      <c r="E529" s="463"/>
      <c r="F529" s="210"/>
      <c r="G529" s="210"/>
      <c r="H529" s="210"/>
      <c r="I529" s="210"/>
      <c r="J529" s="464"/>
      <c r="K529" s="209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1"/>
      <c r="AA529" s="463"/>
      <c r="AB529" s="210"/>
      <c r="AC529" s="465"/>
    </row>
    <row r="530" customFormat="false" ht="14.25" hidden="false" customHeight="false" outlineLevel="0" collapsed="false">
      <c r="A530" s="480"/>
      <c r="B530" s="481"/>
      <c r="C530" s="481"/>
      <c r="D530" s="35"/>
      <c r="E530" s="463"/>
      <c r="F530" s="210"/>
      <c r="G530" s="210"/>
      <c r="H530" s="210"/>
      <c r="I530" s="210"/>
      <c r="J530" s="464"/>
      <c r="K530" s="209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1"/>
      <c r="AA530" s="463"/>
      <c r="AB530" s="210"/>
      <c r="AC530" s="465"/>
    </row>
    <row r="531" customFormat="false" ht="14.25" hidden="false" customHeight="false" outlineLevel="0" collapsed="false">
      <c r="A531" s="480"/>
      <c r="B531" s="481"/>
      <c r="C531" s="481"/>
      <c r="D531" s="35"/>
      <c r="E531" s="463"/>
      <c r="F531" s="210"/>
      <c r="G531" s="210"/>
      <c r="H531" s="210"/>
      <c r="I531" s="210"/>
      <c r="J531" s="464"/>
      <c r="K531" s="209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1"/>
      <c r="AA531" s="463"/>
      <c r="AB531" s="210"/>
      <c r="AC531" s="465"/>
    </row>
    <row r="532" customFormat="false" ht="14.25" hidden="false" customHeight="false" outlineLevel="0" collapsed="false">
      <c r="A532" s="480"/>
      <c r="B532" s="481"/>
      <c r="C532" s="481"/>
      <c r="D532" s="35"/>
      <c r="E532" s="463"/>
      <c r="F532" s="210"/>
      <c r="G532" s="210"/>
      <c r="H532" s="210"/>
      <c r="I532" s="210"/>
      <c r="J532" s="464"/>
      <c r="K532" s="209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1"/>
      <c r="AA532" s="463"/>
      <c r="AB532" s="210"/>
      <c r="AC532" s="465"/>
    </row>
    <row r="533" customFormat="false" ht="14.25" hidden="false" customHeight="false" outlineLevel="0" collapsed="false">
      <c r="A533" s="480"/>
      <c r="B533" s="481"/>
      <c r="C533" s="481"/>
      <c r="D533" s="35"/>
      <c r="E533" s="463"/>
      <c r="F533" s="210"/>
      <c r="G533" s="210"/>
      <c r="H533" s="210"/>
      <c r="I533" s="210"/>
      <c r="J533" s="464"/>
      <c r="K533" s="209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1"/>
      <c r="AA533" s="463"/>
      <c r="AB533" s="210"/>
      <c r="AC533" s="465"/>
    </row>
    <row r="534" customFormat="false" ht="14.25" hidden="false" customHeight="false" outlineLevel="0" collapsed="false">
      <c r="A534" s="480"/>
      <c r="B534" s="481"/>
      <c r="C534" s="481"/>
      <c r="D534" s="35"/>
      <c r="E534" s="463"/>
      <c r="F534" s="210"/>
      <c r="G534" s="210"/>
      <c r="H534" s="210"/>
      <c r="I534" s="210"/>
      <c r="J534" s="464"/>
      <c r="K534" s="209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1"/>
      <c r="AA534" s="463"/>
      <c r="AB534" s="210"/>
      <c r="AC534" s="465"/>
    </row>
    <row r="535" customFormat="false" ht="14.25" hidden="false" customHeight="false" outlineLevel="0" collapsed="false">
      <c r="A535" s="480"/>
      <c r="B535" s="481"/>
      <c r="C535" s="481"/>
      <c r="D535" s="35"/>
      <c r="E535" s="463"/>
      <c r="F535" s="210"/>
      <c r="G535" s="210"/>
      <c r="H535" s="210"/>
      <c r="I535" s="210"/>
      <c r="J535" s="464"/>
      <c r="K535" s="209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1"/>
      <c r="AA535" s="463"/>
      <c r="AB535" s="210"/>
      <c r="AC535" s="465"/>
    </row>
    <row r="536" customFormat="false" ht="14.25" hidden="false" customHeight="false" outlineLevel="0" collapsed="false">
      <c r="A536" s="480"/>
      <c r="B536" s="481"/>
      <c r="C536" s="481"/>
      <c r="D536" s="35"/>
      <c r="E536" s="463"/>
      <c r="F536" s="210"/>
      <c r="G536" s="210"/>
      <c r="H536" s="210"/>
      <c r="I536" s="210"/>
      <c r="J536" s="464"/>
      <c r="K536" s="209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1"/>
      <c r="AA536" s="463"/>
      <c r="AB536" s="210"/>
      <c r="AC536" s="465"/>
    </row>
    <row r="537" customFormat="false" ht="14.25" hidden="false" customHeight="false" outlineLevel="0" collapsed="false">
      <c r="A537" s="480"/>
      <c r="B537" s="481"/>
      <c r="C537" s="481"/>
      <c r="D537" s="35"/>
      <c r="E537" s="463"/>
      <c r="F537" s="210"/>
      <c r="G537" s="210"/>
      <c r="H537" s="210"/>
      <c r="I537" s="210"/>
      <c r="J537" s="464"/>
      <c r="K537" s="209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1"/>
      <c r="AA537" s="463"/>
      <c r="AB537" s="210"/>
      <c r="AC537" s="465"/>
    </row>
    <row r="538" customFormat="false" ht="14.25" hidden="false" customHeight="false" outlineLevel="0" collapsed="false">
      <c r="A538" s="480"/>
      <c r="B538" s="481"/>
      <c r="C538" s="481"/>
      <c r="D538" s="35"/>
      <c r="E538" s="463"/>
      <c r="F538" s="210"/>
      <c r="G538" s="210"/>
      <c r="H538" s="210"/>
      <c r="I538" s="210"/>
      <c r="J538" s="464"/>
      <c r="K538" s="209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1"/>
      <c r="AA538" s="463"/>
      <c r="AB538" s="210"/>
      <c r="AC538" s="465"/>
    </row>
    <row r="539" customFormat="false" ht="14.25" hidden="false" customHeight="false" outlineLevel="0" collapsed="false">
      <c r="A539" s="480"/>
      <c r="B539" s="481"/>
      <c r="C539" s="481"/>
      <c r="D539" s="35"/>
      <c r="E539" s="463"/>
      <c r="F539" s="210"/>
      <c r="G539" s="210"/>
      <c r="H539" s="210"/>
      <c r="I539" s="210"/>
      <c r="J539" s="464"/>
      <c r="K539" s="209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1"/>
      <c r="AA539" s="463"/>
      <c r="AB539" s="210"/>
      <c r="AC539" s="465"/>
    </row>
    <row r="540" customFormat="false" ht="14.25" hidden="false" customHeight="false" outlineLevel="0" collapsed="false">
      <c r="A540" s="480"/>
      <c r="B540" s="481"/>
      <c r="C540" s="481"/>
      <c r="D540" s="35"/>
      <c r="E540" s="463"/>
      <c r="F540" s="210"/>
      <c r="G540" s="210"/>
      <c r="H540" s="210"/>
      <c r="I540" s="210"/>
      <c r="J540" s="464"/>
      <c r="K540" s="209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1"/>
      <c r="AA540" s="463"/>
      <c r="AB540" s="210"/>
      <c r="AC540" s="465"/>
    </row>
    <row r="541" customFormat="false" ht="14.25" hidden="false" customHeight="false" outlineLevel="0" collapsed="false">
      <c r="A541" s="480"/>
      <c r="B541" s="481"/>
      <c r="C541" s="481"/>
      <c r="D541" s="35"/>
      <c r="E541" s="463"/>
      <c r="F541" s="210"/>
      <c r="G541" s="210"/>
      <c r="H541" s="210"/>
      <c r="I541" s="210"/>
      <c r="J541" s="464"/>
      <c r="K541" s="209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1"/>
      <c r="AA541" s="463"/>
      <c r="AB541" s="210"/>
      <c r="AC541" s="465"/>
    </row>
    <row r="542" customFormat="false" ht="14.25" hidden="false" customHeight="false" outlineLevel="0" collapsed="false">
      <c r="A542" s="480"/>
      <c r="B542" s="481"/>
      <c r="C542" s="481"/>
      <c r="D542" s="35"/>
      <c r="E542" s="463"/>
      <c r="F542" s="210"/>
      <c r="G542" s="210"/>
      <c r="H542" s="210"/>
      <c r="I542" s="210"/>
      <c r="J542" s="464"/>
      <c r="K542" s="209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1"/>
      <c r="AA542" s="463"/>
      <c r="AB542" s="210"/>
      <c r="AC542" s="465"/>
    </row>
    <row r="543" customFormat="false" ht="14.25" hidden="false" customHeight="false" outlineLevel="0" collapsed="false">
      <c r="A543" s="480"/>
      <c r="B543" s="481"/>
      <c r="C543" s="481"/>
      <c r="D543" s="35"/>
      <c r="E543" s="463"/>
      <c r="F543" s="210"/>
      <c r="G543" s="210"/>
      <c r="H543" s="210"/>
      <c r="I543" s="210"/>
      <c r="J543" s="464"/>
      <c r="K543" s="209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1"/>
      <c r="AA543" s="463"/>
      <c r="AB543" s="210"/>
      <c r="AC543" s="465"/>
    </row>
    <row r="544" customFormat="false" ht="14.25" hidden="false" customHeight="false" outlineLevel="0" collapsed="false">
      <c r="A544" s="480"/>
      <c r="B544" s="481"/>
      <c r="C544" s="481"/>
      <c r="D544" s="35"/>
      <c r="E544" s="463"/>
      <c r="F544" s="210"/>
      <c r="G544" s="210"/>
      <c r="H544" s="210"/>
      <c r="I544" s="210"/>
      <c r="J544" s="464"/>
      <c r="K544" s="209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1"/>
      <c r="AA544" s="463"/>
      <c r="AB544" s="210"/>
      <c r="AC544" s="465"/>
    </row>
    <row r="545" customFormat="false" ht="14.25" hidden="false" customHeight="false" outlineLevel="0" collapsed="false">
      <c r="A545" s="480"/>
      <c r="B545" s="481"/>
      <c r="C545" s="481"/>
      <c r="D545" s="35"/>
      <c r="E545" s="463"/>
      <c r="F545" s="210"/>
      <c r="G545" s="210"/>
      <c r="H545" s="210"/>
      <c r="I545" s="210"/>
      <c r="J545" s="464"/>
      <c r="K545" s="209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1"/>
      <c r="AA545" s="463"/>
      <c r="AB545" s="210"/>
      <c r="AC545" s="465"/>
    </row>
    <row r="546" customFormat="false" ht="14.25" hidden="false" customHeight="false" outlineLevel="0" collapsed="false">
      <c r="A546" s="480"/>
      <c r="B546" s="481"/>
      <c r="C546" s="481"/>
      <c r="D546" s="35"/>
      <c r="E546" s="463"/>
      <c r="F546" s="210"/>
      <c r="G546" s="210"/>
      <c r="H546" s="210"/>
      <c r="I546" s="210"/>
      <c r="J546" s="464"/>
      <c r="K546" s="209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1"/>
      <c r="AA546" s="463"/>
      <c r="AB546" s="210"/>
      <c r="AC546" s="465"/>
    </row>
    <row r="547" customFormat="false" ht="14.25" hidden="false" customHeight="false" outlineLevel="0" collapsed="false">
      <c r="A547" s="480"/>
      <c r="B547" s="481"/>
      <c r="C547" s="481"/>
      <c r="D547" s="35"/>
      <c r="E547" s="463"/>
      <c r="F547" s="210"/>
      <c r="G547" s="210"/>
      <c r="H547" s="210"/>
      <c r="I547" s="210"/>
      <c r="J547" s="464"/>
      <c r="K547" s="209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1"/>
      <c r="AA547" s="463"/>
      <c r="AB547" s="210"/>
      <c r="AC547" s="465"/>
    </row>
    <row r="548" customFormat="false" ht="14.25" hidden="false" customHeight="false" outlineLevel="0" collapsed="false">
      <c r="A548" s="480"/>
      <c r="B548" s="481"/>
      <c r="C548" s="481"/>
      <c r="D548" s="35"/>
      <c r="E548" s="463"/>
      <c r="F548" s="210"/>
      <c r="G548" s="210"/>
      <c r="H548" s="210"/>
      <c r="I548" s="210"/>
      <c r="J548" s="464"/>
      <c r="K548" s="209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1"/>
      <c r="AA548" s="463"/>
      <c r="AB548" s="210"/>
      <c r="AC548" s="465"/>
    </row>
    <row r="549" customFormat="false" ht="14.25" hidden="false" customHeight="false" outlineLevel="0" collapsed="false">
      <c r="A549" s="480"/>
      <c r="B549" s="481"/>
      <c r="C549" s="481"/>
      <c r="D549" s="35"/>
      <c r="E549" s="463"/>
      <c r="F549" s="210"/>
      <c r="G549" s="210"/>
      <c r="H549" s="210"/>
      <c r="I549" s="210"/>
      <c r="J549" s="464"/>
      <c r="K549" s="209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1"/>
      <c r="AA549" s="463"/>
      <c r="AB549" s="210"/>
      <c r="AC549" s="465"/>
    </row>
    <row r="550" customFormat="false" ht="14.25" hidden="false" customHeight="false" outlineLevel="0" collapsed="false">
      <c r="A550" s="480"/>
      <c r="B550" s="481"/>
      <c r="C550" s="481"/>
      <c r="D550" s="35"/>
      <c r="E550" s="463"/>
      <c r="F550" s="210"/>
      <c r="G550" s="210"/>
      <c r="H550" s="210"/>
      <c r="I550" s="210"/>
      <c r="J550" s="464"/>
      <c r="K550" s="209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1"/>
      <c r="AA550" s="463"/>
      <c r="AB550" s="210"/>
      <c r="AC550" s="465"/>
    </row>
    <row r="551" customFormat="false" ht="14.25" hidden="false" customHeight="false" outlineLevel="0" collapsed="false">
      <c r="A551" s="480"/>
      <c r="B551" s="481"/>
      <c r="C551" s="481"/>
      <c r="D551" s="35"/>
      <c r="E551" s="463"/>
      <c r="F551" s="210"/>
      <c r="G551" s="210"/>
      <c r="H551" s="210"/>
      <c r="I551" s="210"/>
      <c r="J551" s="464"/>
      <c r="K551" s="209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1"/>
      <c r="AA551" s="463"/>
      <c r="AB551" s="210"/>
      <c r="AC551" s="465"/>
    </row>
    <row r="552" customFormat="false" ht="14.25" hidden="false" customHeight="false" outlineLevel="0" collapsed="false">
      <c r="A552" s="480"/>
      <c r="B552" s="481"/>
      <c r="C552" s="481"/>
      <c r="D552" s="35"/>
      <c r="E552" s="463"/>
      <c r="F552" s="210"/>
      <c r="G552" s="210"/>
      <c r="H552" s="210"/>
      <c r="I552" s="210"/>
      <c r="J552" s="464"/>
      <c r="K552" s="209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1"/>
      <c r="AA552" s="463"/>
      <c r="AB552" s="210"/>
      <c r="AC552" s="465"/>
    </row>
    <row r="553" customFormat="false" ht="14.25" hidden="false" customHeight="false" outlineLevel="0" collapsed="false">
      <c r="A553" s="480"/>
      <c r="B553" s="481"/>
      <c r="C553" s="481"/>
      <c r="D553" s="35"/>
      <c r="E553" s="463"/>
      <c r="F553" s="210"/>
      <c r="G553" s="210"/>
      <c r="H553" s="210"/>
      <c r="I553" s="210"/>
      <c r="J553" s="464"/>
      <c r="K553" s="209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1"/>
      <c r="AA553" s="463"/>
      <c r="AB553" s="210"/>
      <c r="AC553" s="465"/>
    </row>
    <row r="554" customFormat="false" ht="14.25" hidden="false" customHeight="false" outlineLevel="0" collapsed="false">
      <c r="A554" s="480"/>
      <c r="B554" s="481"/>
      <c r="C554" s="481"/>
      <c r="D554" s="35"/>
      <c r="E554" s="463"/>
      <c r="F554" s="210"/>
      <c r="G554" s="210"/>
      <c r="H554" s="210"/>
      <c r="I554" s="210"/>
      <c r="J554" s="464"/>
      <c r="K554" s="209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1"/>
      <c r="AA554" s="463"/>
      <c r="AB554" s="210"/>
      <c r="AC554" s="465"/>
    </row>
    <row r="555" customFormat="false" ht="14.25" hidden="false" customHeight="false" outlineLevel="0" collapsed="false">
      <c r="A555" s="480"/>
      <c r="B555" s="481"/>
      <c r="C555" s="481"/>
      <c r="D555" s="35"/>
      <c r="E555" s="463"/>
      <c r="F555" s="210"/>
      <c r="G555" s="210"/>
      <c r="H555" s="210"/>
      <c r="I555" s="210"/>
      <c r="J555" s="464"/>
      <c r="K555" s="209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1"/>
      <c r="AA555" s="463"/>
      <c r="AB555" s="210"/>
      <c r="AC555" s="465"/>
    </row>
    <row r="556" customFormat="false" ht="14.25" hidden="false" customHeight="false" outlineLevel="0" collapsed="false">
      <c r="A556" s="480"/>
      <c r="B556" s="481"/>
      <c r="C556" s="481"/>
      <c r="D556" s="35"/>
      <c r="E556" s="463"/>
      <c r="F556" s="210"/>
      <c r="G556" s="210"/>
      <c r="H556" s="210"/>
      <c r="I556" s="210"/>
      <c r="J556" s="464"/>
      <c r="K556" s="209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1"/>
      <c r="AA556" s="463"/>
      <c r="AB556" s="210"/>
      <c r="AC556" s="465"/>
    </row>
    <row r="557" customFormat="false" ht="14.25" hidden="false" customHeight="false" outlineLevel="0" collapsed="false">
      <c r="A557" s="480"/>
      <c r="B557" s="481"/>
      <c r="C557" s="481"/>
      <c r="D557" s="35"/>
      <c r="E557" s="463"/>
      <c r="F557" s="210"/>
      <c r="G557" s="210"/>
      <c r="H557" s="210"/>
      <c r="I557" s="210"/>
      <c r="J557" s="464"/>
      <c r="K557" s="209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1"/>
      <c r="AA557" s="463"/>
      <c r="AB557" s="210"/>
      <c r="AC557" s="465"/>
    </row>
    <row r="558" customFormat="false" ht="14.25" hidden="false" customHeight="false" outlineLevel="0" collapsed="false">
      <c r="A558" s="480"/>
      <c r="B558" s="481"/>
      <c r="C558" s="481"/>
      <c r="D558" s="35"/>
      <c r="E558" s="463"/>
      <c r="F558" s="210"/>
      <c r="G558" s="210"/>
      <c r="H558" s="210"/>
      <c r="I558" s="210"/>
      <c r="J558" s="464"/>
      <c r="K558" s="209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1"/>
      <c r="AA558" s="463"/>
      <c r="AB558" s="210"/>
      <c r="AC558" s="465"/>
    </row>
    <row r="559" customFormat="false" ht="14.25" hidden="false" customHeight="false" outlineLevel="0" collapsed="false">
      <c r="A559" s="480"/>
      <c r="B559" s="481"/>
      <c r="C559" s="481"/>
      <c r="D559" s="35"/>
      <c r="E559" s="463"/>
      <c r="F559" s="210"/>
      <c r="G559" s="210"/>
      <c r="H559" s="210"/>
      <c r="I559" s="210"/>
      <c r="J559" s="464"/>
      <c r="K559" s="209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1"/>
      <c r="AA559" s="463"/>
      <c r="AB559" s="210"/>
      <c r="AC559" s="465"/>
    </row>
    <row r="560" customFormat="false" ht="14.25" hidden="false" customHeight="false" outlineLevel="0" collapsed="false">
      <c r="A560" s="480"/>
      <c r="B560" s="481"/>
      <c r="C560" s="481"/>
      <c r="D560" s="35"/>
      <c r="E560" s="463"/>
      <c r="F560" s="210"/>
      <c r="G560" s="210"/>
      <c r="H560" s="210"/>
      <c r="I560" s="210"/>
      <c r="J560" s="464"/>
      <c r="K560" s="209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1"/>
      <c r="AA560" s="463"/>
      <c r="AB560" s="210"/>
      <c r="AC560" s="465"/>
    </row>
    <row r="561" customFormat="false" ht="14.25" hidden="false" customHeight="false" outlineLevel="0" collapsed="false">
      <c r="A561" s="480"/>
      <c r="B561" s="481"/>
      <c r="C561" s="481"/>
      <c r="D561" s="35"/>
      <c r="E561" s="463"/>
      <c r="F561" s="210"/>
      <c r="G561" s="210"/>
      <c r="H561" s="210"/>
      <c r="I561" s="210"/>
      <c r="J561" s="464"/>
      <c r="K561" s="209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1"/>
      <c r="AA561" s="463"/>
      <c r="AB561" s="210"/>
      <c r="AC561" s="465"/>
    </row>
    <row r="562" customFormat="false" ht="14.25" hidden="false" customHeight="false" outlineLevel="0" collapsed="false">
      <c r="A562" s="480"/>
      <c r="B562" s="481"/>
      <c r="C562" s="481"/>
      <c r="D562" s="35"/>
      <c r="E562" s="463"/>
      <c r="F562" s="210"/>
      <c r="G562" s="210"/>
      <c r="H562" s="210"/>
      <c r="I562" s="210"/>
      <c r="J562" s="464"/>
      <c r="K562" s="209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1"/>
      <c r="AA562" s="463"/>
      <c r="AB562" s="210"/>
      <c r="AC562" s="465"/>
    </row>
    <row r="563" customFormat="false" ht="14.25" hidden="false" customHeight="false" outlineLevel="0" collapsed="false">
      <c r="A563" s="480"/>
      <c r="B563" s="481"/>
      <c r="C563" s="481"/>
      <c r="D563" s="35"/>
      <c r="E563" s="463"/>
      <c r="F563" s="210"/>
      <c r="G563" s="210"/>
      <c r="H563" s="210"/>
      <c r="I563" s="210"/>
      <c r="J563" s="464"/>
      <c r="K563" s="209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1"/>
      <c r="AA563" s="463"/>
      <c r="AB563" s="210"/>
      <c r="AC563" s="465"/>
    </row>
    <row r="564" customFormat="false" ht="14.25" hidden="false" customHeight="false" outlineLevel="0" collapsed="false">
      <c r="A564" s="480"/>
      <c r="B564" s="481"/>
      <c r="C564" s="481"/>
      <c r="D564" s="35"/>
      <c r="E564" s="463"/>
      <c r="F564" s="210"/>
      <c r="G564" s="210"/>
      <c r="H564" s="210"/>
      <c r="I564" s="210"/>
      <c r="J564" s="464"/>
      <c r="K564" s="209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1"/>
      <c r="AA564" s="463"/>
      <c r="AB564" s="210"/>
      <c r="AC564" s="465"/>
    </row>
    <row r="565" customFormat="false" ht="14.25" hidden="false" customHeight="false" outlineLevel="0" collapsed="false">
      <c r="A565" s="480"/>
      <c r="B565" s="481"/>
      <c r="C565" s="481"/>
      <c r="D565" s="35"/>
      <c r="E565" s="463"/>
      <c r="F565" s="210"/>
      <c r="G565" s="210"/>
      <c r="H565" s="210"/>
      <c r="I565" s="210"/>
      <c r="J565" s="464"/>
      <c r="K565" s="209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1"/>
      <c r="AA565" s="463"/>
      <c r="AB565" s="210"/>
      <c r="AC565" s="465"/>
    </row>
    <row r="566" customFormat="false" ht="14.25" hidden="false" customHeight="false" outlineLevel="0" collapsed="false">
      <c r="A566" s="480"/>
      <c r="B566" s="481"/>
      <c r="C566" s="481"/>
      <c r="D566" s="35"/>
      <c r="E566" s="463"/>
      <c r="F566" s="210"/>
      <c r="G566" s="210"/>
      <c r="H566" s="210"/>
      <c r="I566" s="210"/>
      <c r="J566" s="464"/>
      <c r="K566" s="209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1"/>
      <c r="AA566" s="463"/>
      <c r="AB566" s="210"/>
      <c r="AC566" s="465"/>
    </row>
    <row r="567" customFormat="false" ht="14.25" hidden="false" customHeight="false" outlineLevel="0" collapsed="false">
      <c r="A567" s="480"/>
      <c r="B567" s="481"/>
      <c r="C567" s="481"/>
      <c r="D567" s="35"/>
      <c r="E567" s="463"/>
      <c r="F567" s="210"/>
      <c r="G567" s="210"/>
      <c r="H567" s="210"/>
      <c r="I567" s="210"/>
      <c r="J567" s="464"/>
      <c r="K567" s="209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1"/>
      <c r="AA567" s="463"/>
      <c r="AB567" s="210"/>
      <c r="AC567" s="465"/>
    </row>
    <row r="568" customFormat="false" ht="14.25" hidden="false" customHeight="false" outlineLevel="0" collapsed="false">
      <c r="A568" s="480"/>
      <c r="B568" s="481"/>
      <c r="C568" s="481"/>
      <c r="D568" s="35"/>
      <c r="E568" s="463"/>
      <c r="F568" s="210"/>
      <c r="G568" s="210"/>
      <c r="H568" s="210"/>
      <c r="I568" s="210"/>
      <c r="J568" s="464"/>
      <c r="K568" s="209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1"/>
      <c r="AA568" s="463"/>
      <c r="AB568" s="210"/>
      <c r="AC568" s="465"/>
    </row>
    <row r="569" customFormat="false" ht="14.25" hidden="false" customHeight="false" outlineLevel="0" collapsed="false">
      <c r="A569" s="480"/>
      <c r="B569" s="481"/>
      <c r="C569" s="481"/>
      <c r="D569" s="35"/>
      <c r="E569" s="463"/>
      <c r="F569" s="210"/>
      <c r="G569" s="210"/>
      <c r="H569" s="210"/>
      <c r="I569" s="210"/>
      <c r="J569" s="464"/>
      <c r="K569" s="209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1"/>
      <c r="AA569" s="463"/>
      <c r="AB569" s="210"/>
      <c r="AC569" s="465"/>
    </row>
    <row r="570" customFormat="false" ht="14.25" hidden="false" customHeight="false" outlineLevel="0" collapsed="false">
      <c r="A570" s="480"/>
      <c r="B570" s="481"/>
      <c r="C570" s="481"/>
      <c r="D570" s="35"/>
      <c r="E570" s="463"/>
      <c r="F570" s="210"/>
      <c r="G570" s="210"/>
      <c r="H570" s="210"/>
      <c r="I570" s="210"/>
      <c r="J570" s="464"/>
      <c r="K570" s="209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1"/>
      <c r="AA570" s="463"/>
      <c r="AB570" s="210"/>
      <c r="AC570" s="465"/>
    </row>
    <row r="571" customFormat="false" ht="14.25" hidden="false" customHeight="false" outlineLevel="0" collapsed="false">
      <c r="A571" s="480"/>
      <c r="B571" s="481"/>
      <c r="C571" s="481"/>
      <c r="D571" s="35"/>
      <c r="E571" s="463"/>
      <c r="F571" s="210"/>
      <c r="G571" s="210"/>
      <c r="H571" s="210"/>
      <c r="I571" s="210"/>
      <c r="J571" s="464"/>
      <c r="K571" s="209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1"/>
      <c r="AA571" s="463"/>
      <c r="AB571" s="210"/>
      <c r="AC571" s="465"/>
    </row>
    <row r="572" customFormat="false" ht="14.25" hidden="false" customHeight="false" outlineLevel="0" collapsed="false">
      <c r="A572" s="480"/>
      <c r="B572" s="481"/>
      <c r="C572" s="481"/>
      <c r="D572" s="35"/>
      <c r="E572" s="463"/>
      <c r="F572" s="210"/>
      <c r="G572" s="210"/>
      <c r="H572" s="210"/>
      <c r="I572" s="210"/>
      <c r="J572" s="464"/>
      <c r="K572" s="209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1"/>
      <c r="AA572" s="463"/>
      <c r="AB572" s="210"/>
      <c r="AC572" s="465"/>
    </row>
    <row r="573" customFormat="false" ht="14.25" hidden="false" customHeight="false" outlineLevel="0" collapsed="false">
      <c r="A573" s="480"/>
      <c r="B573" s="481"/>
      <c r="C573" s="481"/>
      <c r="D573" s="35"/>
      <c r="E573" s="463"/>
      <c r="F573" s="210"/>
      <c r="G573" s="210"/>
      <c r="H573" s="210"/>
      <c r="I573" s="210"/>
      <c r="J573" s="464"/>
      <c r="K573" s="209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1"/>
      <c r="AA573" s="463"/>
      <c r="AB573" s="210"/>
      <c r="AC573" s="465"/>
    </row>
    <row r="574" customFormat="false" ht="14.25" hidden="false" customHeight="false" outlineLevel="0" collapsed="false">
      <c r="A574" s="480"/>
      <c r="B574" s="481"/>
      <c r="C574" s="481"/>
      <c r="D574" s="35"/>
      <c r="E574" s="463"/>
      <c r="F574" s="210"/>
      <c r="G574" s="210"/>
      <c r="H574" s="210"/>
      <c r="I574" s="210"/>
      <c r="J574" s="464"/>
      <c r="K574" s="209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1"/>
      <c r="AA574" s="463"/>
      <c r="AB574" s="210"/>
      <c r="AC574" s="465"/>
    </row>
    <row r="575" customFormat="false" ht="14.25" hidden="false" customHeight="false" outlineLevel="0" collapsed="false">
      <c r="A575" s="480"/>
      <c r="B575" s="481"/>
      <c r="C575" s="481"/>
      <c r="D575" s="35"/>
      <c r="E575" s="463"/>
      <c r="F575" s="210"/>
      <c r="G575" s="210"/>
      <c r="H575" s="210"/>
      <c r="I575" s="210"/>
      <c r="J575" s="464"/>
      <c r="K575" s="209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1"/>
      <c r="AA575" s="463"/>
      <c r="AB575" s="210"/>
      <c r="AC575" s="465"/>
    </row>
    <row r="576" customFormat="false" ht="14.25" hidden="false" customHeight="false" outlineLevel="0" collapsed="false">
      <c r="A576" s="480"/>
      <c r="B576" s="481"/>
      <c r="C576" s="481"/>
      <c r="D576" s="35"/>
      <c r="E576" s="463"/>
      <c r="F576" s="210"/>
      <c r="G576" s="210"/>
      <c r="H576" s="210"/>
      <c r="I576" s="210"/>
      <c r="J576" s="464"/>
      <c r="K576" s="209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1"/>
      <c r="AA576" s="463"/>
      <c r="AB576" s="210"/>
      <c r="AC576" s="465"/>
    </row>
    <row r="577" customFormat="false" ht="14.25" hidden="false" customHeight="false" outlineLevel="0" collapsed="false">
      <c r="A577" s="480"/>
      <c r="B577" s="481"/>
      <c r="C577" s="481"/>
      <c r="D577" s="35"/>
      <c r="E577" s="463"/>
      <c r="F577" s="210"/>
      <c r="G577" s="210"/>
      <c r="H577" s="210"/>
      <c r="I577" s="210"/>
      <c r="J577" s="464"/>
      <c r="K577" s="209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1"/>
      <c r="AA577" s="463"/>
      <c r="AB577" s="210"/>
      <c r="AC577" s="465"/>
    </row>
    <row r="578" customFormat="false" ht="14.25" hidden="false" customHeight="false" outlineLevel="0" collapsed="false">
      <c r="A578" s="480"/>
      <c r="B578" s="481"/>
      <c r="C578" s="481"/>
      <c r="D578" s="35"/>
      <c r="E578" s="463"/>
      <c r="F578" s="210"/>
      <c r="G578" s="210"/>
      <c r="H578" s="210"/>
      <c r="I578" s="210"/>
      <c r="J578" s="464"/>
      <c r="K578" s="209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1"/>
      <c r="AA578" s="463"/>
      <c r="AB578" s="210"/>
      <c r="AC578" s="465"/>
    </row>
    <row r="579" customFormat="false" ht="14.25" hidden="false" customHeight="false" outlineLevel="0" collapsed="false">
      <c r="A579" s="480"/>
      <c r="B579" s="481"/>
      <c r="C579" s="481"/>
      <c r="D579" s="35"/>
      <c r="E579" s="463"/>
      <c r="F579" s="210"/>
      <c r="G579" s="210"/>
      <c r="H579" s="210"/>
      <c r="I579" s="210"/>
      <c r="J579" s="464"/>
      <c r="K579" s="209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1"/>
      <c r="AA579" s="463"/>
      <c r="AB579" s="210"/>
      <c r="AC579" s="465"/>
    </row>
    <row r="580" customFormat="false" ht="14.25" hidden="false" customHeight="false" outlineLevel="0" collapsed="false">
      <c r="A580" s="480"/>
      <c r="B580" s="481"/>
      <c r="C580" s="481"/>
      <c r="D580" s="35"/>
      <c r="E580" s="463"/>
      <c r="F580" s="210"/>
      <c r="G580" s="210"/>
      <c r="H580" s="210"/>
      <c r="I580" s="210"/>
      <c r="J580" s="464"/>
      <c r="K580" s="209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1"/>
      <c r="AA580" s="463"/>
      <c r="AB580" s="210"/>
      <c r="AC580" s="465"/>
    </row>
    <row r="581" customFormat="false" ht="14.25" hidden="false" customHeight="false" outlineLevel="0" collapsed="false">
      <c r="A581" s="480"/>
      <c r="B581" s="481"/>
      <c r="C581" s="481"/>
      <c r="D581" s="35"/>
      <c r="E581" s="463"/>
      <c r="F581" s="210"/>
      <c r="G581" s="210"/>
      <c r="H581" s="210"/>
      <c r="I581" s="210"/>
      <c r="J581" s="464"/>
      <c r="K581" s="209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1"/>
      <c r="AA581" s="463"/>
      <c r="AB581" s="210"/>
      <c r="AC581" s="465"/>
    </row>
    <row r="582" customFormat="false" ht="14.25" hidden="false" customHeight="false" outlineLevel="0" collapsed="false">
      <c r="A582" s="480"/>
      <c r="B582" s="481"/>
      <c r="C582" s="481"/>
      <c r="D582" s="35"/>
      <c r="E582" s="463"/>
      <c r="F582" s="210"/>
      <c r="G582" s="210"/>
      <c r="H582" s="210"/>
      <c r="I582" s="210"/>
      <c r="J582" s="464"/>
      <c r="K582" s="209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1"/>
      <c r="AA582" s="463"/>
      <c r="AB582" s="210"/>
      <c r="AC582" s="465"/>
    </row>
    <row r="583" customFormat="false" ht="14.25" hidden="false" customHeight="false" outlineLevel="0" collapsed="false">
      <c r="A583" s="480"/>
      <c r="B583" s="481"/>
      <c r="C583" s="481"/>
      <c r="D583" s="35"/>
      <c r="E583" s="463"/>
      <c r="F583" s="210"/>
      <c r="G583" s="210"/>
      <c r="H583" s="210"/>
      <c r="I583" s="210"/>
      <c r="J583" s="464"/>
      <c r="K583" s="209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1"/>
      <c r="AA583" s="463"/>
      <c r="AB583" s="210"/>
      <c r="AC583" s="465"/>
    </row>
    <row r="584" customFormat="false" ht="14.25" hidden="false" customHeight="false" outlineLevel="0" collapsed="false">
      <c r="A584" s="480"/>
      <c r="B584" s="481"/>
      <c r="C584" s="481"/>
      <c r="D584" s="35"/>
      <c r="E584" s="463"/>
      <c r="F584" s="210"/>
      <c r="G584" s="210"/>
      <c r="H584" s="210"/>
      <c r="I584" s="210"/>
      <c r="J584" s="464"/>
      <c r="K584" s="209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1"/>
      <c r="AA584" s="463"/>
      <c r="AB584" s="210"/>
      <c r="AC584" s="465"/>
    </row>
    <row r="585" customFormat="false" ht="14.25" hidden="false" customHeight="false" outlineLevel="0" collapsed="false">
      <c r="A585" s="480"/>
      <c r="B585" s="481"/>
      <c r="C585" s="481"/>
      <c r="D585" s="35"/>
      <c r="E585" s="463"/>
      <c r="F585" s="210"/>
      <c r="G585" s="210"/>
      <c r="H585" s="210"/>
      <c r="I585" s="210"/>
      <c r="J585" s="464"/>
      <c r="K585" s="209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1"/>
      <c r="AA585" s="463"/>
      <c r="AB585" s="210"/>
      <c r="AC585" s="465"/>
    </row>
    <row r="586" customFormat="false" ht="14.25" hidden="false" customHeight="false" outlineLevel="0" collapsed="false">
      <c r="A586" s="480"/>
      <c r="B586" s="481"/>
      <c r="C586" s="481"/>
      <c r="D586" s="35"/>
      <c r="E586" s="463"/>
      <c r="F586" s="210"/>
      <c r="G586" s="210"/>
      <c r="H586" s="210"/>
      <c r="I586" s="210"/>
      <c r="J586" s="464"/>
      <c r="K586" s="209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1"/>
      <c r="AA586" s="463"/>
      <c r="AB586" s="210"/>
      <c r="AC586" s="465"/>
    </row>
    <row r="587" customFormat="false" ht="14.25" hidden="false" customHeight="false" outlineLevel="0" collapsed="false">
      <c r="A587" s="480"/>
      <c r="B587" s="481"/>
      <c r="C587" s="481"/>
      <c r="D587" s="35"/>
      <c r="E587" s="463"/>
      <c r="F587" s="210"/>
      <c r="G587" s="210"/>
      <c r="H587" s="210"/>
      <c r="I587" s="210"/>
      <c r="J587" s="464"/>
      <c r="K587" s="209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1"/>
      <c r="AA587" s="463"/>
      <c r="AB587" s="210"/>
      <c r="AC587" s="465"/>
    </row>
    <row r="588" customFormat="false" ht="14.25" hidden="false" customHeight="false" outlineLevel="0" collapsed="false">
      <c r="A588" s="480"/>
      <c r="B588" s="481"/>
      <c r="C588" s="481"/>
      <c r="D588" s="35"/>
      <c r="E588" s="463"/>
      <c r="F588" s="210"/>
      <c r="G588" s="210"/>
      <c r="H588" s="210"/>
      <c r="I588" s="210"/>
      <c r="J588" s="464"/>
      <c r="K588" s="209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1"/>
      <c r="AA588" s="463"/>
      <c r="AB588" s="210"/>
      <c r="AC588" s="465"/>
    </row>
    <row r="589" customFormat="false" ht="14.25" hidden="false" customHeight="false" outlineLevel="0" collapsed="false">
      <c r="A589" s="480"/>
      <c r="B589" s="481"/>
      <c r="C589" s="481"/>
      <c r="D589" s="35"/>
      <c r="E589" s="463"/>
      <c r="F589" s="210"/>
      <c r="G589" s="210"/>
      <c r="H589" s="210"/>
      <c r="I589" s="210"/>
      <c r="J589" s="464"/>
      <c r="K589" s="209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1"/>
      <c r="AA589" s="463"/>
      <c r="AB589" s="210"/>
      <c r="AC589" s="465"/>
    </row>
    <row r="590" customFormat="false" ht="14.25" hidden="false" customHeight="false" outlineLevel="0" collapsed="false">
      <c r="A590" s="480"/>
      <c r="B590" s="481"/>
      <c r="C590" s="481"/>
      <c r="D590" s="35"/>
      <c r="E590" s="463"/>
      <c r="F590" s="210"/>
      <c r="G590" s="210"/>
      <c r="H590" s="210"/>
      <c r="I590" s="210"/>
      <c r="J590" s="464"/>
      <c r="K590" s="209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1"/>
      <c r="AA590" s="463"/>
      <c r="AB590" s="210"/>
      <c r="AC590" s="465"/>
    </row>
    <row r="591" customFormat="false" ht="14.25" hidden="false" customHeight="false" outlineLevel="0" collapsed="false">
      <c r="A591" s="480"/>
      <c r="B591" s="481"/>
      <c r="C591" s="481"/>
      <c r="D591" s="35"/>
      <c r="E591" s="463"/>
      <c r="F591" s="210"/>
      <c r="G591" s="210"/>
      <c r="H591" s="210"/>
      <c r="I591" s="210"/>
      <c r="J591" s="464"/>
      <c r="K591" s="209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1"/>
      <c r="AA591" s="463"/>
      <c r="AB591" s="210"/>
      <c r="AC591" s="465"/>
    </row>
    <row r="592" customFormat="false" ht="14.25" hidden="false" customHeight="false" outlineLevel="0" collapsed="false">
      <c r="A592" s="480"/>
      <c r="B592" s="481"/>
      <c r="C592" s="481"/>
      <c r="D592" s="35"/>
      <c r="E592" s="463"/>
      <c r="F592" s="210"/>
      <c r="G592" s="210"/>
      <c r="H592" s="210"/>
      <c r="I592" s="210"/>
      <c r="J592" s="464"/>
      <c r="K592" s="209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1"/>
      <c r="AA592" s="463"/>
      <c r="AB592" s="210"/>
      <c r="AC592" s="465"/>
    </row>
    <row r="593" customFormat="false" ht="14.25" hidden="false" customHeight="false" outlineLevel="0" collapsed="false">
      <c r="A593" s="480"/>
      <c r="B593" s="481"/>
      <c r="C593" s="481"/>
      <c r="D593" s="35"/>
      <c r="E593" s="463"/>
      <c r="F593" s="210"/>
      <c r="G593" s="210"/>
      <c r="H593" s="210"/>
      <c r="I593" s="210"/>
      <c r="J593" s="464"/>
      <c r="K593" s="209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1"/>
      <c r="AA593" s="463"/>
      <c r="AB593" s="210"/>
      <c r="AC593" s="465"/>
    </row>
    <row r="594" customFormat="false" ht="14.25" hidden="false" customHeight="false" outlineLevel="0" collapsed="false">
      <c r="A594" s="480"/>
      <c r="B594" s="481"/>
      <c r="C594" s="481"/>
      <c r="D594" s="35"/>
      <c r="E594" s="463"/>
      <c r="F594" s="210"/>
      <c r="G594" s="210"/>
      <c r="H594" s="210"/>
      <c r="I594" s="210"/>
      <c r="J594" s="464"/>
      <c r="K594" s="209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1"/>
      <c r="AA594" s="463"/>
      <c r="AB594" s="210"/>
      <c r="AC594" s="465"/>
    </row>
    <row r="595" customFormat="false" ht="14.25" hidden="false" customHeight="false" outlineLevel="0" collapsed="false">
      <c r="A595" s="480"/>
      <c r="B595" s="481"/>
      <c r="C595" s="481"/>
      <c r="D595" s="35"/>
      <c r="E595" s="463"/>
      <c r="F595" s="210"/>
      <c r="G595" s="210"/>
      <c r="H595" s="210"/>
      <c r="I595" s="210"/>
      <c r="J595" s="464"/>
      <c r="K595" s="209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1"/>
      <c r="AA595" s="463"/>
      <c r="AB595" s="210"/>
      <c r="AC595" s="465"/>
    </row>
    <row r="596" customFormat="false" ht="14.25" hidden="false" customHeight="false" outlineLevel="0" collapsed="false">
      <c r="A596" s="480"/>
      <c r="B596" s="481"/>
      <c r="C596" s="481"/>
      <c r="D596" s="35"/>
      <c r="E596" s="463"/>
      <c r="F596" s="210"/>
      <c r="G596" s="210"/>
      <c r="H596" s="210"/>
      <c r="I596" s="210"/>
      <c r="J596" s="464"/>
      <c r="K596" s="209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1"/>
      <c r="AA596" s="463"/>
      <c r="AB596" s="210"/>
      <c r="AC596" s="465"/>
    </row>
    <row r="597" customFormat="false" ht="14.25" hidden="false" customHeight="false" outlineLevel="0" collapsed="false">
      <c r="A597" s="480"/>
      <c r="B597" s="481"/>
      <c r="C597" s="481"/>
      <c r="D597" s="35"/>
      <c r="E597" s="463"/>
      <c r="F597" s="210"/>
      <c r="G597" s="210"/>
      <c r="H597" s="210"/>
      <c r="I597" s="210"/>
      <c r="J597" s="464"/>
      <c r="K597" s="209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1"/>
      <c r="AA597" s="463"/>
      <c r="AB597" s="210"/>
      <c r="AC597" s="465"/>
    </row>
    <row r="598" customFormat="false" ht="14.25" hidden="false" customHeight="false" outlineLevel="0" collapsed="false">
      <c r="A598" s="480"/>
      <c r="B598" s="481"/>
      <c r="C598" s="481"/>
      <c r="D598" s="35"/>
      <c r="E598" s="463"/>
      <c r="F598" s="210"/>
      <c r="G598" s="210"/>
      <c r="H598" s="210"/>
      <c r="I598" s="210"/>
      <c r="J598" s="464"/>
      <c r="K598" s="209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1"/>
      <c r="AA598" s="463"/>
      <c r="AB598" s="210"/>
      <c r="AC598" s="465"/>
    </row>
    <row r="599" customFormat="false" ht="14.25" hidden="false" customHeight="false" outlineLevel="0" collapsed="false">
      <c r="A599" s="480"/>
      <c r="B599" s="481"/>
      <c r="C599" s="481"/>
      <c r="D599" s="35"/>
      <c r="E599" s="463"/>
      <c r="F599" s="210"/>
      <c r="G599" s="210"/>
      <c r="H599" s="210"/>
      <c r="I599" s="210"/>
      <c r="J599" s="464"/>
      <c r="K599" s="209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1"/>
      <c r="AA599" s="463"/>
      <c r="AB599" s="210"/>
      <c r="AC599" s="465"/>
    </row>
    <row r="600" customFormat="false" ht="14.25" hidden="false" customHeight="false" outlineLevel="0" collapsed="false">
      <c r="A600" s="480"/>
      <c r="B600" s="481"/>
      <c r="C600" s="481"/>
      <c r="D600" s="35"/>
      <c r="E600" s="463"/>
      <c r="F600" s="210"/>
      <c r="G600" s="210"/>
      <c r="H600" s="210"/>
      <c r="I600" s="210"/>
      <c r="J600" s="464"/>
      <c r="K600" s="209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1"/>
      <c r="AA600" s="463"/>
      <c r="AB600" s="210"/>
      <c r="AC600" s="465"/>
    </row>
    <row r="601" customFormat="false" ht="14.25" hidden="false" customHeight="false" outlineLevel="0" collapsed="false">
      <c r="A601" s="480"/>
      <c r="B601" s="481"/>
      <c r="C601" s="481"/>
      <c r="D601" s="35"/>
      <c r="E601" s="463"/>
      <c r="F601" s="210"/>
      <c r="G601" s="210"/>
      <c r="H601" s="210"/>
      <c r="I601" s="210"/>
      <c r="J601" s="464"/>
      <c r="K601" s="209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1"/>
      <c r="AA601" s="463"/>
      <c r="AB601" s="210"/>
      <c r="AC601" s="465"/>
    </row>
    <row r="602" customFormat="false" ht="14.25" hidden="false" customHeight="false" outlineLevel="0" collapsed="false">
      <c r="A602" s="480"/>
      <c r="B602" s="481"/>
      <c r="C602" s="481"/>
      <c r="D602" s="35"/>
      <c r="E602" s="463"/>
      <c r="F602" s="210"/>
      <c r="G602" s="210"/>
      <c r="H602" s="210"/>
      <c r="I602" s="210"/>
      <c r="J602" s="464"/>
      <c r="K602" s="209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1"/>
      <c r="AA602" s="463"/>
      <c r="AB602" s="210"/>
      <c r="AC602" s="465"/>
    </row>
    <row r="603" customFormat="false" ht="14.25" hidden="false" customHeight="false" outlineLevel="0" collapsed="false">
      <c r="A603" s="480"/>
      <c r="B603" s="481"/>
      <c r="C603" s="481"/>
      <c r="D603" s="35"/>
      <c r="E603" s="463"/>
      <c r="F603" s="210"/>
      <c r="G603" s="210"/>
      <c r="H603" s="210"/>
      <c r="I603" s="210"/>
      <c r="J603" s="464"/>
      <c r="K603" s="209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1"/>
      <c r="AA603" s="463"/>
      <c r="AB603" s="210"/>
      <c r="AC603" s="465"/>
    </row>
    <row r="604" customFormat="false" ht="14.25" hidden="false" customHeight="false" outlineLevel="0" collapsed="false">
      <c r="A604" s="480"/>
      <c r="B604" s="481"/>
      <c r="C604" s="481"/>
      <c r="D604" s="35"/>
      <c r="E604" s="463"/>
      <c r="F604" s="210"/>
      <c r="G604" s="210"/>
      <c r="H604" s="210"/>
      <c r="I604" s="210"/>
      <c r="J604" s="464"/>
      <c r="K604" s="209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1"/>
      <c r="AA604" s="463"/>
      <c r="AB604" s="210"/>
      <c r="AC604" s="465"/>
    </row>
    <row r="605" customFormat="false" ht="14.25" hidden="false" customHeight="false" outlineLevel="0" collapsed="false">
      <c r="A605" s="480"/>
      <c r="B605" s="481"/>
      <c r="C605" s="481"/>
      <c r="D605" s="35"/>
      <c r="E605" s="463"/>
      <c r="F605" s="210"/>
      <c r="G605" s="210"/>
      <c r="H605" s="210"/>
      <c r="I605" s="210"/>
      <c r="J605" s="464"/>
      <c r="K605" s="209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1"/>
      <c r="AA605" s="463"/>
      <c r="AB605" s="210"/>
      <c r="AC605" s="465"/>
    </row>
    <row r="606" customFormat="false" ht="14.25" hidden="false" customHeight="false" outlineLevel="0" collapsed="false">
      <c r="A606" s="480"/>
      <c r="B606" s="481"/>
      <c r="C606" s="481"/>
      <c r="D606" s="35"/>
      <c r="E606" s="463"/>
      <c r="F606" s="210"/>
      <c r="G606" s="210"/>
      <c r="H606" s="210"/>
      <c r="I606" s="210"/>
      <c r="J606" s="464"/>
      <c r="K606" s="209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1"/>
      <c r="AA606" s="463"/>
      <c r="AB606" s="210"/>
      <c r="AC606" s="465"/>
    </row>
    <row r="607" customFormat="false" ht="14.25" hidden="false" customHeight="false" outlineLevel="0" collapsed="false">
      <c r="A607" s="480"/>
      <c r="B607" s="481"/>
      <c r="C607" s="481"/>
      <c r="D607" s="35"/>
      <c r="E607" s="463"/>
      <c r="F607" s="210"/>
      <c r="G607" s="210"/>
      <c r="H607" s="210"/>
      <c r="I607" s="210"/>
      <c r="J607" s="464"/>
      <c r="K607" s="209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1"/>
      <c r="AA607" s="463"/>
      <c r="AB607" s="210"/>
      <c r="AC607" s="465"/>
    </row>
    <row r="608" customFormat="false" ht="14.25" hidden="false" customHeight="false" outlineLevel="0" collapsed="false">
      <c r="A608" s="480"/>
      <c r="B608" s="481"/>
      <c r="C608" s="481"/>
      <c r="D608" s="35"/>
      <c r="E608" s="463"/>
      <c r="F608" s="210"/>
      <c r="G608" s="210"/>
      <c r="H608" s="210"/>
      <c r="I608" s="210"/>
      <c r="J608" s="464"/>
      <c r="K608" s="209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1"/>
      <c r="AA608" s="463"/>
      <c r="AB608" s="210"/>
      <c r="AC608" s="465"/>
    </row>
    <row r="609" customFormat="false" ht="14.25" hidden="false" customHeight="false" outlineLevel="0" collapsed="false">
      <c r="A609" s="480"/>
      <c r="B609" s="481"/>
      <c r="C609" s="481"/>
      <c r="D609" s="35"/>
      <c r="E609" s="463"/>
      <c r="F609" s="210"/>
      <c r="G609" s="210"/>
      <c r="H609" s="210"/>
      <c r="I609" s="210"/>
      <c r="J609" s="464"/>
      <c r="K609" s="209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1"/>
      <c r="AA609" s="463"/>
      <c r="AB609" s="210"/>
      <c r="AC609" s="465"/>
    </row>
    <row r="610" customFormat="false" ht="14.25" hidden="false" customHeight="false" outlineLevel="0" collapsed="false">
      <c r="A610" s="480"/>
      <c r="B610" s="481"/>
      <c r="C610" s="481"/>
      <c r="D610" s="35"/>
      <c r="E610" s="463"/>
      <c r="F610" s="210"/>
      <c r="G610" s="210"/>
      <c r="H610" s="210"/>
      <c r="I610" s="210"/>
      <c r="J610" s="464"/>
      <c r="K610" s="209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1"/>
      <c r="AA610" s="463"/>
      <c r="AB610" s="210"/>
      <c r="AC610" s="465"/>
    </row>
    <row r="611" customFormat="false" ht="14.25" hidden="false" customHeight="false" outlineLevel="0" collapsed="false">
      <c r="A611" s="480"/>
      <c r="B611" s="481"/>
      <c r="C611" s="481"/>
      <c r="D611" s="35"/>
      <c r="E611" s="463"/>
      <c r="F611" s="210"/>
      <c r="G611" s="210"/>
      <c r="H611" s="210"/>
      <c r="I611" s="210"/>
      <c r="J611" s="464"/>
      <c r="K611" s="209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1"/>
      <c r="AA611" s="463"/>
      <c r="AB611" s="210"/>
      <c r="AC611" s="465"/>
    </row>
    <row r="612" customFormat="false" ht="14.25" hidden="false" customHeight="false" outlineLevel="0" collapsed="false">
      <c r="A612" s="480"/>
      <c r="B612" s="481"/>
      <c r="C612" s="481"/>
      <c r="D612" s="35"/>
      <c r="E612" s="463"/>
      <c r="F612" s="210"/>
      <c r="G612" s="210"/>
      <c r="H612" s="210"/>
      <c r="I612" s="210"/>
      <c r="J612" s="464"/>
      <c r="K612" s="209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1"/>
      <c r="AA612" s="463"/>
      <c r="AB612" s="210"/>
      <c r="AC612" s="465"/>
    </row>
    <row r="613" customFormat="false" ht="14.25" hidden="false" customHeight="false" outlineLevel="0" collapsed="false">
      <c r="A613" s="480"/>
      <c r="B613" s="481"/>
      <c r="C613" s="481"/>
      <c r="D613" s="35"/>
      <c r="E613" s="463"/>
      <c r="F613" s="210"/>
      <c r="G613" s="210"/>
      <c r="H613" s="210"/>
      <c r="I613" s="210"/>
      <c r="J613" s="464"/>
      <c r="K613" s="209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1"/>
      <c r="AA613" s="463"/>
      <c r="AB613" s="210"/>
      <c r="AC613" s="465"/>
    </row>
    <row r="614" customFormat="false" ht="14.25" hidden="false" customHeight="false" outlineLevel="0" collapsed="false">
      <c r="A614" s="480"/>
      <c r="B614" s="481"/>
      <c r="C614" s="481"/>
      <c r="D614" s="35"/>
      <c r="E614" s="463"/>
      <c r="F614" s="210"/>
      <c r="G614" s="210"/>
      <c r="H614" s="210"/>
      <c r="I614" s="210"/>
      <c r="J614" s="464"/>
      <c r="K614" s="209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1"/>
      <c r="AA614" s="463"/>
      <c r="AB614" s="210"/>
      <c r="AC614" s="465"/>
    </row>
    <row r="615" customFormat="false" ht="14.25" hidden="false" customHeight="false" outlineLevel="0" collapsed="false">
      <c r="A615" s="480"/>
      <c r="B615" s="481"/>
      <c r="C615" s="481"/>
      <c r="D615" s="35"/>
      <c r="E615" s="463"/>
      <c r="F615" s="210"/>
      <c r="G615" s="210"/>
      <c r="H615" s="210"/>
      <c r="I615" s="210"/>
      <c r="J615" s="464"/>
      <c r="K615" s="209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1"/>
      <c r="AA615" s="463"/>
      <c r="AB615" s="210"/>
      <c r="AC615" s="465"/>
    </row>
    <row r="616" customFormat="false" ht="14.25" hidden="false" customHeight="false" outlineLevel="0" collapsed="false">
      <c r="A616" s="480"/>
      <c r="B616" s="481"/>
      <c r="C616" s="481"/>
      <c r="D616" s="35"/>
      <c r="E616" s="463"/>
      <c r="F616" s="210"/>
      <c r="G616" s="210"/>
      <c r="H616" s="210"/>
      <c r="I616" s="210"/>
      <c r="J616" s="464"/>
      <c r="K616" s="209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1"/>
      <c r="AA616" s="463"/>
      <c r="AB616" s="210"/>
      <c r="AC616" s="465"/>
    </row>
    <row r="617" customFormat="false" ht="14.25" hidden="false" customHeight="false" outlineLevel="0" collapsed="false">
      <c r="A617" s="480"/>
      <c r="B617" s="481"/>
      <c r="C617" s="481"/>
      <c r="D617" s="35"/>
      <c r="E617" s="463"/>
      <c r="F617" s="210"/>
      <c r="G617" s="210"/>
      <c r="H617" s="210"/>
      <c r="I617" s="210"/>
      <c r="J617" s="464"/>
      <c r="K617" s="209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1"/>
      <c r="AA617" s="463"/>
      <c r="AB617" s="210"/>
      <c r="AC617" s="465"/>
    </row>
    <row r="618" customFormat="false" ht="14.25" hidden="false" customHeight="false" outlineLevel="0" collapsed="false">
      <c r="A618" s="480"/>
      <c r="B618" s="481"/>
      <c r="C618" s="481"/>
      <c r="D618" s="35"/>
      <c r="E618" s="463"/>
      <c r="F618" s="210"/>
      <c r="G618" s="210"/>
      <c r="H618" s="210"/>
      <c r="I618" s="210"/>
      <c r="J618" s="464"/>
      <c r="K618" s="209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1"/>
      <c r="AA618" s="463"/>
      <c r="AB618" s="210"/>
      <c r="AC618" s="465"/>
    </row>
    <row r="619" customFormat="false" ht="14.25" hidden="false" customHeight="false" outlineLevel="0" collapsed="false">
      <c r="A619" s="480"/>
      <c r="B619" s="481"/>
      <c r="C619" s="481"/>
      <c r="D619" s="35"/>
      <c r="E619" s="463"/>
      <c r="F619" s="210"/>
      <c r="G619" s="210"/>
      <c r="H619" s="210"/>
      <c r="I619" s="210"/>
      <c r="J619" s="464"/>
      <c r="K619" s="209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1"/>
      <c r="AA619" s="463"/>
      <c r="AB619" s="210"/>
      <c r="AC619" s="465"/>
    </row>
    <row r="620" customFormat="false" ht="14.25" hidden="false" customHeight="false" outlineLevel="0" collapsed="false">
      <c r="A620" s="480"/>
      <c r="B620" s="481"/>
      <c r="C620" s="481"/>
      <c r="D620" s="35"/>
      <c r="E620" s="463"/>
      <c r="F620" s="210"/>
      <c r="G620" s="210"/>
      <c r="H620" s="210"/>
      <c r="I620" s="210"/>
      <c r="J620" s="464"/>
      <c r="K620" s="209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1"/>
      <c r="AA620" s="463"/>
      <c r="AB620" s="210"/>
      <c r="AC620" s="465"/>
    </row>
    <row r="621" customFormat="false" ht="14.25" hidden="false" customHeight="false" outlineLevel="0" collapsed="false">
      <c r="A621" s="480"/>
      <c r="B621" s="481"/>
      <c r="C621" s="481"/>
      <c r="D621" s="35"/>
      <c r="E621" s="463"/>
      <c r="F621" s="210"/>
      <c r="G621" s="210"/>
      <c r="H621" s="210"/>
      <c r="I621" s="210"/>
      <c r="J621" s="464"/>
      <c r="K621" s="209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1"/>
      <c r="AA621" s="463"/>
      <c r="AB621" s="210"/>
      <c r="AC621" s="465"/>
    </row>
    <row r="622" customFormat="false" ht="14.25" hidden="false" customHeight="false" outlineLevel="0" collapsed="false">
      <c r="A622" s="480"/>
      <c r="B622" s="481"/>
      <c r="C622" s="481"/>
      <c r="D622" s="35"/>
      <c r="E622" s="463"/>
      <c r="F622" s="210"/>
      <c r="G622" s="210"/>
      <c r="H622" s="210"/>
      <c r="I622" s="210"/>
      <c r="J622" s="464"/>
      <c r="K622" s="209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1"/>
      <c r="AA622" s="463"/>
      <c r="AB622" s="210"/>
      <c r="AC622" s="465"/>
    </row>
    <row r="623" customFormat="false" ht="14.25" hidden="false" customHeight="false" outlineLevel="0" collapsed="false">
      <c r="A623" s="480"/>
      <c r="B623" s="481"/>
      <c r="C623" s="481"/>
      <c r="D623" s="35"/>
      <c r="E623" s="463"/>
      <c r="F623" s="210"/>
      <c r="G623" s="210"/>
      <c r="H623" s="210"/>
      <c r="I623" s="210"/>
      <c r="J623" s="464"/>
      <c r="K623" s="209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1"/>
      <c r="AA623" s="463"/>
      <c r="AB623" s="210"/>
      <c r="AC623" s="465"/>
    </row>
    <row r="624" customFormat="false" ht="14.25" hidden="false" customHeight="false" outlineLevel="0" collapsed="false">
      <c r="A624" s="480"/>
      <c r="B624" s="481"/>
      <c r="C624" s="481"/>
      <c r="D624" s="35"/>
      <c r="E624" s="463"/>
      <c r="F624" s="210"/>
      <c r="G624" s="210"/>
      <c r="H624" s="210"/>
      <c r="I624" s="210"/>
      <c r="J624" s="464"/>
      <c r="K624" s="209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1"/>
      <c r="AA624" s="463"/>
      <c r="AB624" s="210"/>
      <c r="AC624" s="465"/>
    </row>
    <row r="625" customFormat="false" ht="14.25" hidden="false" customHeight="false" outlineLevel="0" collapsed="false">
      <c r="A625" s="480"/>
      <c r="B625" s="481"/>
      <c r="C625" s="481"/>
      <c r="D625" s="35"/>
      <c r="E625" s="463"/>
      <c r="F625" s="210"/>
      <c r="G625" s="210"/>
      <c r="H625" s="210"/>
      <c r="I625" s="210"/>
      <c r="J625" s="464"/>
      <c r="K625" s="209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1"/>
      <c r="AA625" s="463"/>
      <c r="AB625" s="210"/>
      <c r="AC625" s="465"/>
    </row>
    <row r="626" customFormat="false" ht="14.25" hidden="false" customHeight="false" outlineLevel="0" collapsed="false">
      <c r="A626" s="480"/>
      <c r="B626" s="481"/>
      <c r="C626" s="481"/>
      <c r="D626" s="35"/>
      <c r="E626" s="463"/>
      <c r="F626" s="210"/>
      <c r="G626" s="210"/>
      <c r="H626" s="210"/>
      <c r="I626" s="210"/>
      <c r="J626" s="464"/>
      <c r="K626" s="209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1"/>
      <c r="AA626" s="463"/>
      <c r="AB626" s="210"/>
      <c r="AC626" s="465"/>
    </row>
    <row r="627" customFormat="false" ht="14.25" hidden="false" customHeight="false" outlineLevel="0" collapsed="false">
      <c r="A627" s="480"/>
      <c r="B627" s="481"/>
      <c r="C627" s="481"/>
      <c r="D627" s="35"/>
      <c r="E627" s="463"/>
      <c r="F627" s="210"/>
      <c r="G627" s="210"/>
      <c r="H627" s="210"/>
      <c r="I627" s="210"/>
      <c r="J627" s="464"/>
      <c r="K627" s="209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1"/>
      <c r="AA627" s="463"/>
      <c r="AB627" s="210"/>
      <c r="AC627" s="465"/>
    </row>
    <row r="628" customFormat="false" ht="14.25" hidden="false" customHeight="false" outlineLevel="0" collapsed="false">
      <c r="A628" s="480"/>
      <c r="B628" s="481"/>
      <c r="C628" s="481"/>
      <c r="D628" s="35"/>
      <c r="E628" s="463"/>
      <c r="F628" s="210"/>
      <c r="G628" s="210"/>
      <c r="H628" s="210"/>
      <c r="I628" s="210"/>
      <c r="J628" s="464"/>
      <c r="K628" s="209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1"/>
      <c r="AA628" s="463"/>
      <c r="AB628" s="210"/>
      <c r="AC628" s="465"/>
    </row>
    <row r="629" customFormat="false" ht="14.25" hidden="false" customHeight="false" outlineLevel="0" collapsed="false">
      <c r="A629" s="480"/>
      <c r="B629" s="481"/>
      <c r="C629" s="481"/>
      <c r="D629" s="35"/>
      <c r="E629" s="463"/>
      <c r="F629" s="210"/>
      <c r="G629" s="210"/>
      <c r="H629" s="210"/>
      <c r="I629" s="210"/>
      <c r="J629" s="464"/>
      <c r="K629" s="209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1"/>
      <c r="AA629" s="463"/>
      <c r="AB629" s="210"/>
      <c r="AC629" s="465"/>
    </row>
    <row r="630" customFormat="false" ht="14.25" hidden="false" customHeight="false" outlineLevel="0" collapsed="false">
      <c r="A630" s="480"/>
      <c r="B630" s="481"/>
      <c r="C630" s="481"/>
      <c r="D630" s="35"/>
      <c r="E630" s="463"/>
      <c r="F630" s="210"/>
      <c r="G630" s="210"/>
      <c r="H630" s="210"/>
      <c r="I630" s="210"/>
      <c r="J630" s="464"/>
      <c r="K630" s="209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1"/>
      <c r="AA630" s="463"/>
      <c r="AB630" s="210"/>
      <c r="AC630" s="465"/>
    </row>
    <row r="631" customFormat="false" ht="14.25" hidden="false" customHeight="false" outlineLevel="0" collapsed="false">
      <c r="A631" s="480"/>
      <c r="B631" s="481"/>
      <c r="C631" s="481"/>
      <c r="D631" s="35"/>
      <c r="E631" s="463"/>
      <c r="F631" s="210"/>
      <c r="G631" s="210"/>
      <c r="H631" s="210"/>
      <c r="I631" s="210"/>
      <c r="J631" s="464"/>
      <c r="K631" s="209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1"/>
      <c r="AA631" s="463"/>
      <c r="AB631" s="210"/>
      <c r="AC631" s="465"/>
    </row>
    <row r="632" customFormat="false" ht="14.25" hidden="false" customHeight="false" outlineLevel="0" collapsed="false">
      <c r="A632" s="480"/>
      <c r="B632" s="481"/>
      <c r="C632" s="481"/>
      <c r="D632" s="35"/>
      <c r="E632" s="463"/>
      <c r="F632" s="210"/>
      <c r="G632" s="210"/>
      <c r="H632" s="210"/>
      <c r="I632" s="210"/>
      <c r="J632" s="464"/>
      <c r="K632" s="209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1"/>
      <c r="AA632" s="463"/>
      <c r="AB632" s="210"/>
      <c r="AC632" s="465"/>
    </row>
    <row r="633" customFormat="false" ht="14.25" hidden="false" customHeight="false" outlineLevel="0" collapsed="false">
      <c r="A633" s="480"/>
      <c r="B633" s="481"/>
      <c r="C633" s="481"/>
      <c r="D633" s="35"/>
      <c r="E633" s="463"/>
      <c r="F633" s="210"/>
      <c r="G633" s="210"/>
      <c r="H633" s="210"/>
      <c r="I633" s="210"/>
      <c r="J633" s="464"/>
      <c r="K633" s="209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1"/>
      <c r="AA633" s="463"/>
      <c r="AB633" s="210"/>
      <c r="AC633" s="465"/>
    </row>
    <row r="634" customFormat="false" ht="14.25" hidden="false" customHeight="false" outlineLevel="0" collapsed="false">
      <c r="A634" s="480"/>
      <c r="B634" s="481"/>
      <c r="C634" s="481"/>
      <c r="D634" s="35"/>
      <c r="E634" s="463"/>
      <c r="F634" s="210"/>
      <c r="G634" s="210"/>
      <c r="H634" s="210"/>
      <c r="I634" s="210"/>
      <c r="J634" s="464"/>
      <c r="K634" s="209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1"/>
      <c r="AA634" s="463"/>
      <c r="AB634" s="210"/>
      <c r="AC634" s="465"/>
    </row>
    <row r="635" customFormat="false" ht="14.25" hidden="false" customHeight="false" outlineLevel="0" collapsed="false">
      <c r="A635" s="480"/>
      <c r="B635" s="481"/>
      <c r="C635" s="481"/>
      <c r="D635" s="35"/>
      <c r="E635" s="463"/>
      <c r="F635" s="210"/>
      <c r="G635" s="210"/>
      <c r="H635" s="210"/>
      <c r="I635" s="210"/>
      <c r="J635" s="464"/>
      <c r="K635" s="209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1"/>
      <c r="AA635" s="463"/>
      <c r="AB635" s="210"/>
      <c r="AC635" s="465"/>
    </row>
    <row r="636" customFormat="false" ht="14.25" hidden="false" customHeight="false" outlineLevel="0" collapsed="false">
      <c r="A636" s="480"/>
      <c r="B636" s="481"/>
      <c r="C636" s="481"/>
      <c r="D636" s="35"/>
      <c r="E636" s="463"/>
      <c r="F636" s="210"/>
      <c r="G636" s="210"/>
      <c r="H636" s="210"/>
      <c r="I636" s="210"/>
      <c r="J636" s="464"/>
      <c r="K636" s="209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1"/>
      <c r="AA636" s="463"/>
      <c r="AB636" s="210"/>
      <c r="AC636" s="465"/>
    </row>
    <row r="637" customFormat="false" ht="14.25" hidden="false" customHeight="false" outlineLevel="0" collapsed="false">
      <c r="A637" s="480"/>
      <c r="B637" s="481"/>
      <c r="C637" s="481"/>
      <c r="D637" s="35"/>
      <c r="E637" s="463"/>
      <c r="F637" s="210"/>
      <c r="G637" s="210"/>
      <c r="H637" s="210"/>
      <c r="I637" s="210"/>
      <c r="J637" s="464"/>
      <c r="K637" s="209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1"/>
      <c r="AA637" s="463"/>
      <c r="AB637" s="210"/>
      <c r="AC637" s="465"/>
    </row>
    <row r="638" customFormat="false" ht="14.25" hidden="false" customHeight="false" outlineLevel="0" collapsed="false">
      <c r="A638" s="480"/>
      <c r="B638" s="481"/>
      <c r="C638" s="481"/>
      <c r="D638" s="35"/>
      <c r="E638" s="463"/>
      <c r="F638" s="210"/>
      <c r="G638" s="210"/>
      <c r="H638" s="210"/>
      <c r="I638" s="210"/>
      <c r="J638" s="464"/>
      <c r="K638" s="209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1"/>
      <c r="AA638" s="463"/>
      <c r="AB638" s="210"/>
      <c r="AC638" s="465"/>
    </row>
    <row r="639" customFormat="false" ht="14.25" hidden="false" customHeight="false" outlineLevel="0" collapsed="false">
      <c r="A639" s="480"/>
      <c r="B639" s="481"/>
      <c r="C639" s="481"/>
      <c r="D639" s="35"/>
      <c r="E639" s="463"/>
      <c r="F639" s="210"/>
      <c r="G639" s="210"/>
      <c r="H639" s="210"/>
      <c r="I639" s="210"/>
      <c r="J639" s="464"/>
      <c r="K639" s="209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1"/>
      <c r="AA639" s="463"/>
      <c r="AB639" s="210"/>
      <c r="AC639" s="465"/>
    </row>
    <row r="640" customFormat="false" ht="14.25" hidden="false" customHeight="false" outlineLevel="0" collapsed="false">
      <c r="A640" s="480"/>
      <c r="B640" s="481"/>
      <c r="C640" s="481"/>
      <c r="D640" s="35"/>
      <c r="E640" s="463"/>
      <c r="F640" s="210"/>
      <c r="G640" s="210"/>
      <c r="H640" s="210"/>
      <c r="I640" s="210"/>
      <c r="J640" s="464"/>
      <c r="K640" s="209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1"/>
      <c r="AA640" s="463"/>
      <c r="AB640" s="210"/>
      <c r="AC640" s="465"/>
    </row>
    <row r="641" customFormat="false" ht="14.25" hidden="false" customHeight="false" outlineLevel="0" collapsed="false">
      <c r="A641" s="480"/>
      <c r="B641" s="481"/>
      <c r="C641" s="481"/>
      <c r="D641" s="35"/>
      <c r="E641" s="463"/>
      <c r="F641" s="210"/>
      <c r="G641" s="210"/>
      <c r="H641" s="210"/>
      <c r="I641" s="210"/>
      <c r="J641" s="464"/>
      <c r="K641" s="209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1"/>
      <c r="AA641" s="463"/>
      <c r="AB641" s="210"/>
      <c r="AC641" s="465"/>
    </row>
    <row r="642" customFormat="false" ht="14.25" hidden="false" customHeight="false" outlineLevel="0" collapsed="false">
      <c r="A642" s="480"/>
      <c r="B642" s="481"/>
      <c r="C642" s="481"/>
      <c r="D642" s="35"/>
      <c r="E642" s="463"/>
      <c r="F642" s="210"/>
      <c r="G642" s="210"/>
      <c r="H642" s="210"/>
      <c r="I642" s="210"/>
      <c r="J642" s="464"/>
      <c r="K642" s="209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1"/>
      <c r="AA642" s="463"/>
      <c r="AB642" s="210"/>
      <c r="AC642" s="465"/>
    </row>
    <row r="643" customFormat="false" ht="14.25" hidden="false" customHeight="false" outlineLevel="0" collapsed="false">
      <c r="A643" s="480"/>
      <c r="B643" s="481"/>
      <c r="C643" s="481"/>
      <c r="D643" s="35"/>
      <c r="E643" s="463"/>
      <c r="F643" s="210"/>
      <c r="G643" s="210"/>
      <c r="H643" s="210"/>
      <c r="I643" s="210"/>
      <c r="J643" s="464"/>
      <c r="K643" s="209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1"/>
      <c r="AA643" s="463"/>
      <c r="AB643" s="210"/>
      <c r="AC643" s="465"/>
    </row>
    <row r="644" customFormat="false" ht="14.25" hidden="false" customHeight="false" outlineLevel="0" collapsed="false">
      <c r="A644" s="480"/>
      <c r="B644" s="481"/>
      <c r="C644" s="481"/>
      <c r="D644" s="35"/>
      <c r="E644" s="463"/>
      <c r="F644" s="210"/>
      <c r="G644" s="210"/>
      <c r="H644" s="210"/>
      <c r="I644" s="210"/>
      <c r="J644" s="464"/>
      <c r="K644" s="209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1"/>
      <c r="AA644" s="463"/>
      <c r="AB644" s="210"/>
      <c r="AC644" s="465"/>
    </row>
    <row r="645" customFormat="false" ht="14.25" hidden="false" customHeight="false" outlineLevel="0" collapsed="false">
      <c r="A645" s="480"/>
      <c r="B645" s="481"/>
      <c r="C645" s="481"/>
      <c r="D645" s="35"/>
      <c r="E645" s="463"/>
      <c r="F645" s="210"/>
      <c r="G645" s="210"/>
      <c r="H645" s="210"/>
      <c r="I645" s="210"/>
      <c r="J645" s="464"/>
      <c r="K645" s="209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1"/>
      <c r="AA645" s="463"/>
      <c r="AB645" s="210"/>
      <c r="AC645" s="465"/>
    </row>
    <row r="646" customFormat="false" ht="14.25" hidden="false" customHeight="false" outlineLevel="0" collapsed="false">
      <c r="A646" s="480"/>
      <c r="B646" s="481"/>
      <c r="C646" s="481"/>
      <c r="D646" s="35"/>
      <c r="E646" s="463"/>
      <c r="F646" s="210"/>
      <c r="G646" s="210"/>
      <c r="H646" s="210"/>
      <c r="I646" s="210"/>
      <c r="J646" s="464"/>
      <c r="K646" s="209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1"/>
      <c r="AA646" s="463"/>
      <c r="AB646" s="210"/>
      <c r="AC646" s="465"/>
    </row>
    <row r="647" customFormat="false" ht="14.25" hidden="false" customHeight="false" outlineLevel="0" collapsed="false">
      <c r="A647" s="480"/>
      <c r="B647" s="481"/>
      <c r="C647" s="481"/>
      <c r="D647" s="35"/>
      <c r="E647" s="463"/>
      <c r="F647" s="210"/>
      <c r="G647" s="210"/>
      <c r="H647" s="210"/>
      <c r="I647" s="210"/>
      <c r="J647" s="464"/>
      <c r="K647" s="209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1"/>
      <c r="AA647" s="463"/>
      <c r="AB647" s="210"/>
      <c r="AC647" s="465"/>
    </row>
    <row r="648" customFormat="false" ht="14.25" hidden="false" customHeight="false" outlineLevel="0" collapsed="false">
      <c r="A648" s="480"/>
      <c r="B648" s="481"/>
      <c r="C648" s="481"/>
      <c r="D648" s="35"/>
      <c r="E648" s="463"/>
      <c r="F648" s="210"/>
      <c r="G648" s="210"/>
      <c r="H648" s="210"/>
      <c r="I648" s="210"/>
      <c r="J648" s="464"/>
      <c r="K648" s="209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1"/>
      <c r="AA648" s="463"/>
      <c r="AB648" s="210"/>
      <c r="AC648" s="465"/>
    </row>
    <row r="649" customFormat="false" ht="14.25" hidden="false" customHeight="false" outlineLevel="0" collapsed="false">
      <c r="A649" s="480"/>
      <c r="B649" s="481"/>
      <c r="C649" s="481"/>
      <c r="D649" s="35"/>
      <c r="E649" s="463"/>
      <c r="F649" s="210"/>
      <c r="G649" s="210"/>
      <c r="H649" s="210"/>
      <c r="I649" s="210"/>
      <c r="J649" s="464"/>
      <c r="K649" s="209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1"/>
      <c r="AA649" s="463"/>
      <c r="AB649" s="210"/>
      <c r="AC649" s="465"/>
    </row>
    <row r="650" customFormat="false" ht="14.25" hidden="false" customHeight="false" outlineLevel="0" collapsed="false">
      <c r="A650" s="480"/>
      <c r="B650" s="481"/>
      <c r="C650" s="481"/>
      <c r="D650" s="35"/>
      <c r="E650" s="463"/>
      <c r="F650" s="210"/>
      <c r="G650" s="210"/>
      <c r="H650" s="210"/>
      <c r="I650" s="210"/>
      <c r="J650" s="464"/>
      <c r="K650" s="209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1"/>
      <c r="AA650" s="463"/>
      <c r="AB650" s="210"/>
      <c r="AC650" s="465"/>
    </row>
    <row r="651" customFormat="false" ht="14.25" hidden="false" customHeight="false" outlineLevel="0" collapsed="false">
      <c r="A651" s="480"/>
      <c r="B651" s="481"/>
      <c r="C651" s="481"/>
      <c r="D651" s="35"/>
      <c r="E651" s="463"/>
      <c r="F651" s="210"/>
      <c r="G651" s="210"/>
      <c r="H651" s="210"/>
      <c r="I651" s="210"/>
      <c r="J651" s="464"/>
      <c r="K651" s="209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1"/>
      <c r="AA651" s="463"/>
      <c r="AB651" s="210"/>
      <c r="AC651" s="465"/>
    </row>
    <row r="652" customFormat="false" ht="14.25" hidden="false" customHeight="false" outlineLevel="0" collapsed="false">
      <c r="A652" s="480"/>
      <c r="B652" s="481"/>
      <c r="C652" s="481"/>
      <c r="D652" s="35"/>
      <c r="E652" s="463"/>
      <c r="F652" s="210"/>
      <c r="G652" s="210"/>
      <c r="H652" s="210"/>
      <c r="I652" s="210"/>
      <c r="J652" s="464"/>
      <c r="K652" s="209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1"/>
      <c r="AA652" s="463"/>
      <c r="AB652" s="210"/>
      <c r="AC652" s="465"/>
    </row>
    <row r="653" customFormat="false" ht="14.25" hidden="false" customHeight="false" outlineLevel="0" collapsed="false">
      <c r="A653" s="480"/>
      <c r="B653" s="481"/>
      <c r="C653" s="481"/>
      <c r="D653" s="35"/>
      <c r="E653" s="463"/>
      <c r="F653" s="210"/>
      <c r="G653" s="210"/>
      <c r="H653" s="210"/>
      <c r="I653" s="210"/>
      <c r="J653" s="464"/>
      <c r="K653" s="209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1"/>
      <c r="AA653" s="463"/>
      <c r="AB653" s="210"/>
      <c r="AC653" s="465"/>
    </row>
    <row r="654" customFormat="false" ht="14.25" hidden="false" customHeight="false" outlineLevel="0" collapsed="false">
      <c r="A654" s="480"/>
      <c r="B654" s="481"/>
      <c r="C654" s="481"/>
      <c r="D654" s="35"/>
      <c r="E654" s="463"/>
      <c r="F654" s="210"/>
      <c r="G654" s="210"/>
      <c r="H654" s="210"/>
      <c r="I654" s="210"/>
      <c r="J654" s="464"/>
      <c r="K654" s="209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1"/>
      <c r="AA654" s="463"/>
      <c r="AB654" s="210"/>
      <c r="AC654" s="465"/>
    </row>
    <row r="655" customFormat="false" ht="14.25" hidden="false" customHeight="false" outlineLevel="0" collapsed="false">
      <c r="A655" s="480"/>
      <c r="B655" s="481"/>
      <c r="C655" s="481"/>
      <c r="D655" s="35"/>
      <c r="E655" s="463"/>
      <c r="F655" s="210"/>
      <c r="G655" s="210"/>
      <c r="H655" s="210"/>
      <c r="I655" s="210"/>
      <c r="J655" s="464"/>
      <c r="K655" s="209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1"/>
      <c r="AA655" s="463"/>
      <c r="AB655" s="210"/>
      <c r="AC655" s="465"/>
    </row>
    <row r="656" customFormat="false" ht="14.25" hidden="false" customHeight="false" outlineLevel="0" collapsed="false">
      <c r="A656" s="480"/>
      <c r="B656" s="481"/>
      <c r="C656" s="481"/>
      <c r="D656" s="35"/>
      <c r="E656" s="463"/>
      <c r="F656" s="210"/>
      <c r="G656" s="210"/>
      <c r="H656" s="210"/>
      <c r="I656" s="210"/>
      <c r="J656" s="464"/>
      <c r="K656" s="209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1"/>
      <c r="AA656" s="463"/>
      <c r="AB656" s="210"/>
      <c r="AC656" s="465"/>
    </row>
    <row r="657" customFormat="false" ht="14.25" hidden="false" customHeight="false" outlineLevel="0" collapsed="false">
      <c r="A657" s="480"/>
      <c r="B657" s="481"/>
      <c r="C657" s="481"/>
      <c r="D657" s="35"/>
      <c r="E657" s="463"/>
      <c r="F657" s="210"/>
      <c r="G657" s="210"/>
      <c r="H657" s="210"/>
      <c r="I657" s="210"/>
      <c r="J657" s="464"/>
      <c r="K657" s="209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1"/>
      <c r="AA657" s="463"/>
      <c r="AB657" s="210"/>
      <c r="AC657" s="465"/>
    </row>
    <row r="658" customFormat="false" ht="14.25" hidden="false" customHeight="false" outlineLevel="0" collapsed="false">
      <c r="A658" s="480"/>
      <c r="B658" s="481"/>
      <c r="C658" s="481"/>
      <c r="D658" s="35"/>
      <c r="E658" s="463"/>
      <c r="F658" s="210"/>
      <c r="G658" s="210"/>
      <c r="H658" s="210"/>
      <c r="I658" s="210"/>
      <c r="J658" s="464"/>
      <c r="K658" s="209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1"/>
      <c r="AA658" s="463"/>
      <c r="AB658" s="210"/>
      <c r="AC658" s="465"/>
    </row>
    <row r="659" customFormat="false" ht="14.25" hidden="false" customHeight="false" outlineLevel="0" collapsed="false">
      <c r="A659" s="480"/>
      <c r="B659" s="481"/>
      <c r="C659" s="481"/>
      <c r="D659" s="35"/>
      <c r="E659" s="463"/>
      <c r="F659" s="210"/>
      <c r="G659" s="210"/>
      <c r="H659" s="210"/>
      <c r="I659" s="210"/>
      <c r="J659" s="464"/>
      <c r="K659" s="209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1"/>
      <c r="AA659" s="463"/>
      <c r="AB659" s="210"/>
      <c r="AC659" s="465"/>
    </row>
    <row r="660" customFormat="false" ht="14.25" hidden="false" customHeight="false" outlineLevel="0" collapsed="false">
      <c r="A660" s="480"/>
      <c r="B660" s="481"/>
      <c r="C660" s="481"/>
      <c r="D660" s="35"/>
      <c r="E660" s="463"/>
      <c r="F660" s="210"/>
      <c r="G660" s="210"/>
      <c r="H660" s="210"/>
      <c r="I660" s="210"/>
      <c r="J660" s="464"/>
      <c r="K660" s="209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1"/>
      <c r="AA660" s="463"/>
      <c r="AB660" s="210"/>
      <c r="AC660" s="465"/>
    </row>
    <row r="661" customFormat="false" ht="14.25" hidden="false" customHeight="false" outlineLevel="0" collapsed="false">
      <c r="A661" s="480"/>
      <c r="B661" s="481"/>
      <c r="C661" s="481"/>
      <c r="D661" s="35"/>
      <c r="E661" s="463"/>
      <c r="F661" s="210"/>
      <c r="G661" s="210"/>
      <c r="H661" s="210"/>
      <c r="I661" s="210"/>
      <c r="J661" s="464"/>
      <c r="K661" s="209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1"/>
      <c r="AA661" s="463"/>
      <c r="AB661" s="210"/>
      <c r="AC661" s="465"/>
    </row>
    <row r="662" customFormat="false" ht="14.25" hidden="false" customHeight="false" outlineLevel="0" collapsed="false">
      <c r="A662" s="480"/>
      <c r="B662" s="481"/>
      <c r="C662" s="481"/>
      <c r="D662" s="35"/>
      <c r="E662" s="463"/>
      <c r="F662" s="210"/>
      <c r="G662" s="210"/>
      <c r="H662" s="210"/>
      <c r="I662" s="210"/>
      <c r="J662" s="464"/>
      <c r="K662" s="209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1"/>
      <c r="AA662" s="463"/>
      <c r="AB662" s="210"/>
      <c r="AC662" s="465"/>
    </row>
    <row r="663" customFormat="false" ht="14.25" hidden="false" customHeight="false" outlineLevel="0" collapsed="false">
      <c r="A663" s="480"/>
      <c r="B663" s="481"/>
      <c r="C663" s="481"/>
      <c r="D663" s="35"/>
      <c r="E663" s="463"/>
      <c r="F663" s="210"/>
      <c r="G663" s="210"/>
      <c r="H663" s="210"/>
      <c r="I663" s="210"/>
      <c r="J663" s="464"/>
      <c r="K663" s="209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1"/>
      <c r="AA663" s="463"/>
      <c r="AB663" s="210"/>
      <c r="AC663" s="465"/>
    </row>
    <row r="664" customFormat="false" ht="14.25" hidden="false" customHeight="false" outlineLevel="0" collapsed="false">
      <c r="A664" s="480"/>
      <c r="B664" s="481"/>
      <c r="C664" s="481"/>
      <c r="D664" s="35"/>
      <c r="E664" s="463"/>
      <c r="F664" s="210"/>
      <c r="G664" s="210"/>
      <c r="H664" s="210"/>
      <c r="I664" s="210"/>
      <c r="J664" s="464"/>
      <c r="K664" s="209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1"/>
      <c r="AA664" s="463"/>
      <c r="AB664" s="210"/>
      <c r="AC664" s="465"/>
    </row>
    <row r="665" customFormat="false" ht="14.25" hidden="false" customHeight="false" outlineLevel="0" collapsed="false">
      <c r="A665" s="480"/>
      <c r="B665" s="481"/>
      <c r="C665" s="481"/>
      <c r="D665" s="35"/>
      <c r="E665" s="463"/>
      <c r="F665" s="210"/>
      <c r="G665" s="210"/>
      <c r="H665" s="210"/>
      <c r="I665" s="210"/>
      <c r="J665" s="464"/>
      <c r="K665" s="209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1"/>
      <c r="AA665" s="463"/>
      <c r="AB665" s="210"/>
      <c r="AC665" s="465"/>
    </row>
    <row r="666" customFormat="false" ht="14.25" hidden="false" customHeight="false" outlineLevel="0" collapsed="false">
      <c r="A666" s="480"/>
      <c r="B666" s="481"/>
      <c r="C666" s="481"/>
      <c r="D666" s="35"/>
      <c r="E666" s="463"/>
      <c r="F666" s="210"/>
      <c r="G666" s="210"/>
      <c r="H666" s="210"/>
      <c r="I666" s="210"/>
      <c r="J666" s="464"/>
      <c r="K666" s="209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1"/>
      <c r="AA666" s="463"/>
      <c r="AB666" s="210"/>
      <c r="AC666" s="465"/>
    </row>
    <row r="667" customFormat="false" ht="14.25" hidden="false" customHeight="false" outlineLevel="0" collapsed="false">
      <c r="A667" s="480"/>
      <c r="B667" s="481"/>
      <c r="C667" s="481"/>
      <c r="D667" s="35"/>
      <c r="E667" s="463"/>
      <c r="F667" s="210"/>
      <c r="G667" s="210"/>
      <c r="H667" s="210"/>
      <c r="I667" s="210"/>
      <c r="J667" s="464"/>
      <c r="K667" s="209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1"/>
      <c r="AA667" s="463"/>
      <c r="AB667" s="210"/>
      <c r="AC667" s="465"/>
    </row>
    <row r="668" customFormat="false" ht="14.25" hidden="false" customHeight="false" outlineLevel="0" collapsed="false">
      <c r="A668" s="480"/>
      <c r="B668" s="481"/>
      <c r="C668" s="481"/>
      <c r="D668" s="35"/>
      <c r="E668" s="463"/>
      <c r="F668" s="210"/>
      <c r="G668" s="210"/>
      <c r="H668" s="210"/>
      <c r="I668" s="210"/>
      <c r="J668" s="464"/>
      <c r="K668" s="209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1"/>
      <c r="AA668" s="463"/>
      <c r="AB668" s="210"/>
      <c r="AC668" s="465"/>
    </row>
    <row r="669" customFormat="false" ht="14.25" hidden="false" customHeight="false" outlineLevel="0" collapsed="false">
      <c r="A669" s="480"/>
      <c r="B669" s="481"/>
      <c r="C669" s="481"/>
      <c r="D669" s="35"/>
      <c r="E669" s="463"/>
      <c r="F669" s="210"/>
      <c r="G669" s="210"/>
      <c r="H669" s="210"/>
      <c r="I669" s="210"/>
      <c r="J669" s="464"/>
      <c r="K669" s="209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1"/>
      <c r="AA669" s="463"/>
      <c r="AB669" s="210"/>
      <c r="AC669" s="465"/>
    </row>
    <row r="670" customFormat="false" ht="14.25" hidden="false" customHeight="false" outlineLevel="0" collapsed="false">
      <c r="A670" s="480"/>
      <c r="B670" s="481"/>
      <c r="C670" s="481"/>
      <c r="D670" s="35"/>
      <c r="E670" s="463"/>
      <c r="F670" s="210"/>
      <c r="G670" s="210"/>
      <c r="H670" s="210"/>
      <c r="I670" s="210"/>
      <c r="J670" s="464"/>
      <c r="K670" s="209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1"/>
      <c r="AA670" s="463"/>
      <c r="AB670" s="210"/>
      <c r="AC670" s="465"/>
    </row>
    <row r="671" customFormat="false" ht="14.25" hidden="false" customHeight="false" outlineLevel="0" collapsed="false">
      <c r="A671" s="480"/>
      <c r="B671" s="481"/>
      <c r="C671" s="481"/>
      <c r="D671" s="35"/>
      <c r="E671" s="463"/>
      <c r="F671" s="210"/>
      <c r="G671" s="210"/>
      <c r="H671" s="210"/>
      <c r="I671" s="210"/>
      <c r="J671" s="464"/>
      <c r="K671" s="209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1"/>
      <c r="AA671" s="463"/>
      <c r="AB671" s="210"/>
      <c r="AC671" s="465"/>
    </row>
    <row r="672" customFormat="false" ht="14.25" hidden="false" customHeight="false" outlineLevel="0" collapsed="false">
      <c r="A672" s="480"/>
      <c r="B672" s="481"/>
      <c r="C672" s="481"/>
      <c r="D672" s="35"/>
      <c r="E672" s="463"/>
      <c r="F672" s="210"/>
      <c r="G672" s="210"/>
      <c r="H672" s="210"/>
      <c r="I672" s="210"/>
      <c r="J672" s="464"/>
      <c r="K672" s="209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1"/>
      <c r="AA672" s="463"/>
      <c r="AB672" s="210"/>
      <c r="AC672" s="465"/>
    </row>
    <row r="673" customFormat="false" ht="14.25" hidden="false" customHeight="false" outlineLevel="0" collapsed="false">
      <c r="A673" s="480"/>
      <c r="B673" s="481"/>
      <c r="C673" s="481"/>
      <c r="D673" s="35"/>
      <c r="E673" s="463"/>
      <c r="F673" s="210"/>
      <c r="G673" s="210"/>
      <c r="H673" s="210"/>
      <c r="I673" s="210"/>
      <c r="J673" s="464"/>
      <c r="K673" s="209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1"/>
      <c r="AA673" s="463"/>
      <c r="AB673" s="210"/>
      <c r="AC673" s="465"/>
    </row>
    <row r="674" customFormat="false" ht="14.25" hidden="false" customHeight="false" outlineLevel="0" collapsed="false">
      <c r="A674" s="480"/>
      <c r="B674" s="481"/>
      <c r="C674" s="481"/>
      <c r="D674" s="35"/>
      <c r="E674" s="463"/>
      <c r="F674" s="210"/>
      <c r="G674" s="210"/>
      <c r="H674" s="210"/>
      <c r="I674" s="210"/>
      <c r="J674" s="464"/>
      <c r="K674" s="209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1"/>
      <c r="AA674" s="463"/>
      <c r="AB674" s="210"/>
      <c r="AC674" s="465"/>
    </row>
    <row r="675" customFormat="false" ht="14.25" hidden="false" customHeight="false" outlineLevel="0" collapsed="false">
      <c r="A675" s="480"/>
      <c r="B675" s="481"/>
      <c r="C675" s="481"/>
      <c r="D675" s="35"/>
      <c r="E675" s="463"/>
      <c r="F675" s="210"/>
      <c r="G675" s="210"/>
      <c r="H675" s="210"/>
      <c r="I675" s="210"/>
      <c r="J675" s="464"/>
      <c r="K675" s="209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1"/>
      <c r="AA675" s="463"/>
      <c r="AB675" s="210"/>
      <c r="AC675" s="465"/>
    </row>
    <row r="676" customFormat="false" ht="14.25" hidden="false" customHeight="false" outlineLevel="0" collapsed="false">
      <c r="A676" s="480"/>
      <c r="B676" s="481"/>
      <c r="C676" s="481"/>
      <c r="D676" s="35"/>
      <c r="E676" s="463"/>
      <c r="F676" s="210"/>
      <c r="G676" s="210"/>
      <c r="H676" s="210"/>
      <c r="I676" s="210"/>
      <c r="J676" s="464"/>
      <c r="K676" s="209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1"/>
      <c r="AA676" s="463"/>
      <c r="AB676" s="210"/>
      <c r="AC676" s="465"/>
    </row>
    <row r="677" customFormat="false" ht="14.25" hidden="false" customHeight="false" outlineLevel="0" collapsed="false">
      <c r="A677" s="480"/>
      <c r="B677" s="481"/>
      <c r="C677" s="481"/>
      <c r="D677" s="35"/>
      <c r="E677" s="463"/>
      <c r="F677" s="210"/>
      <c r="G677" s="210"/>
      <c r="H677" s="210"/>
      <c r="I677" s="210"/>
      <c r="J677" s="464"/>
      <c r="K677" s="209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1"/>
      <c r="AA677" s="463"/>
      <c r="AB677" s="210"/>
      <c r="AC677" s="465"/>
    </row>
    <row r="678" customFormat="false" ht="14.25" hidden="false" customHeight="false" outlineLevel="0" collapsed="false">
      <c r="A678" s="480"/>
      <c r="B678" s="481"/>
      <c r="C678" s="481"/>
      <c r="D678" s="35"/>
      <c r="E678" s="463"/>
      <c r="F678" s="210"/>
      <c r="G678" s="210"/>
      <c r="H678" s="210"/>
      <c r="I678" s="210"/>
      <c r="J678" s="464"/>
      <c r="K678" s="209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1"/>
      <c r="AA678" s="463"/>
      <c r="AB678" s="210"/>
      <c r="AC678" s="465"/>
    </row>
    <row r="679" customFormat="false" ht="14.25" hidden="false" customHeight="false" outlineLevel="0" collapsed="false">
      <c r="A679" s="480"/>
      <c r="B679" s="481"/>
      <c r="C679" s="481"/>
      <c r="D679" s="35"/>
      <c r="E679" s="463"/>
      <c r="F679" s="210"/>
      <c r="G679" s="210"/>
      <c r="H679" s="210"/>
      <c r="I679" s="210"/>
      <c r="J679" s="464"/>
      <c r="K679" s="209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1"/>
      <c r="AA679" s="463"/>
      <c r="AB679" s="210"/>
      <c r="AC679" s="465"/>
    </row>
    <row r="680" customFormat="false" ht="14.25" hidden="false" customHeight="false" outlineLevel="0" collapsed="false">
      <c r="A680" s="480"/>
      <c r="B680" s="481"/>
      <c r="C680" s="481"/>
      <c r="D680" s="35"/>
      <c r="E680" s="463"/>
      <c r="F680" s="210"/>
      <c r="G680" s="210"/>
      <c r="H680" s="210"/>
      <c r="I680" s="210"/>
      <c r="J680" s="464"/>
      <c r="K680" s="209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1"/>
      <c r="AA680" s="463"/>
      <c r="AB680" s="210"/>
      <c r="AC680" s="465"/>
    </row>
    <row r="681" customFormat="false" ht="14.25" hidden="false" customHeight="false" outlineLevel="0" collapsed="false">
      <c r="A681" s="480"/>
      <c r="B681" s="481"/>
      <c r="C681" s="481"/>
      <c r="D681" s="35"/>
      <c r="E681" s="463"/>
      <c r="F681" s="210"/>
      <c r="G681" s="210"/>
      <c r="H681" s="210"/>
      <c r="I681" s="210"/>
      <c r="J681" s="464"/>
      <c r="K681" s="209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1"/>
      <c r="AA681" s="463"/>
      <c r="AB681" s="210"/>
      <c r="AC681" s="465"/>
    </row>
    <row r="682" customFormat="false" ht="14.25" hidden="false" customHeight="false" outlineLevel="0" collapsed="false">
      <c r="A682" s="480"/>
      <c r="B682" s="481"/>
      <c r="C682" s="481"/>
      <c r="D682" s="35"/>
      <c r="E682" s="463"/>
      <c r="F682" s="210"/>
      <c r="G682" s="210"/>
      <c r="H682" s="210"/>
      <c r="I682" s="210"/>
      <c r="J682" s="464"/>
      <c r="K682" s="209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1"/>
      <c r="AA682" s="463"/>
      <c r="AB682" s="210"/>
      <c r="AC682" s="465"/>
    </row>
    <row r="683" customFormat="false" ht="14.25" hidden="false" customHeight="false" outlineLevel="0" collapsed="false">
      <c r="A683" s="480"/>
      <c r="B683" s="481"/>
      <c r="C683" s="481"/>
      <c r="D683" s="35"/>
      <c r="E683" s="463"/>
      <c r="F683" s="210"/>
      <c r="G683" s="210"/>
      <c r="H683" s="210"/>
      <c r="I683" s="210"/>
      <c r="J683" s="464"/>
      <c r="K683" s="209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1"/>
      <c r="AA683" s="463"/>
      <c r="AB683" s="210"/>
      <c r="AC683" s="465"/>
    </row>
    <row r="684" customFormat="false" ht="14.25" hidden="false" customHeight="false" outlineLevel="0" collapsed="false">
      <c r="A684" s="480"/>
      <c r="B684" s="481"/>
      <c r="C684" s="481"/>
      <c r="D684" s="35"/>
      <c r="E684" s="463"/>
      <c r="F684" s="210"/>
      <c r="G684" s="210"/>
      <c r="H684" s="210"/>
      <c r="I684" s="210"/>
      <c r="J684" s="464"/>
      <c r="K684" s="209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1"/>
      <c r="AA684" s="463"/>
      <c r="AB684" s="210"/>
      <c r="AC684" s="465"/>
    </row>
    <row r="685" customFormat="false" ht="14.25" hidden="false" customHeight="false" outlineLevel="0" collapsed="false">
      <c r="A685" s="480"/>
      <c r="B685" s="481"/>
      <c r="C685" s="481"/>
      <c r="D685" s="35"/>
      <c r="E685" s="463"/>
      <c r="F685" s="210"/>
      <c r="G685" s="210"/>
      <c r="H685" s="210"/>
      <c r="I685" s="210"/>
      <c r="J685" s="464"/>
      <c r="K685" s="209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1"/>
      <c r="AA685" s="463"/>
      <c r="AB685" s="210"/>
      <c r="AC685" s="465"/>
    </row>
    <row r="686" customFormat="false" ht="14.25" hidden="false" customHeight="false" outlineLevel="0" collapsed="false">
      <c r="A686" s="480"/>
      <c r="B686" s="481"/>
      <c r="C686" s="481"/>
      <c r="D686" s="35"/>
      <c r="E686" s="463"/>
      <c r="F686" s="210"/>
      <c r="G686" s="210"/>
      <c r="H686" s="210"/>
      <c r="I686" s="210"/>
      <c r="J686" s="464"/>
      <c r="K686" s="209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1"/>
      <c r="AA686" s="463"/>
      <c r="AB686" s="210"/>
      <c r="AC686" s="465"/>
    </row>
    <row r="687" customFormat="false" ht="14.25" hidden="false" customHeight="false" outlineLevel="0" collapsed="false">
      <c r="A687" s="480"/>
      <c r="B687" s="481"/>
      <c r="C687" s="481"/>
      <c r="D687" s="35"/>
      <c r="E687" s="463"/>
      <c r="F687" s="210"/>
      <c r="G687" s="210"/>
      <c r="H687" s="210"/>
      <c r="I687" s="210"/>
      <c r="J687" s="464"/>
      <c r="K687" s="209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1"/>
      <c r="AA687" s="463"/>
      <c r="AB687" s="210"/>
      <c r="AC687" s="465"/>
    </row>
    <row r="688" customFormat="false" ht="14.25" hidden="false" customHeight="false" outlineLevel="0" collapsed="false">
      <c r="A688" s="480"/>
      <c r="B688" s="481"/>
      <c r="C688" s="481"/>
      <c r="D688" s="35"/>
      <c r="E688" s="463"/>
      <c r="F688" s="210"/>
      <c r="G688" s="210"/>
      <c r="H688" s="210"/>
      <c r="I688" s="210"/>
      <c r="J688" s="464"/>
      <c r="K688" s="209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1"/>
      <c r="AA688" s="463"/>
      <c r="AB688" s="210"/>
      <c r="AC688" s="465"/>
    </row>
    <row r="689" customFormat="false" ht="14.25" hidden="false" customHeight="false" outlineLevel="0" collapsed="false">
      <c r="A689" s="480"/>
      <c r="B689" s="481"/>
      <c r="C689" s="481"/>
      <c r="D689" s="35"/>
      <c r="E689" s="463"/>
      <c r="F689" s="210"/>
      <c r="G689" s="210"/>
      <c r="H689" s="210"/>
      <c r="I689" s="210"/>
      <c r="J689" s="464"/>
      <c r="K689" s="209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1"/>
      <c r="AA689" s="463"/>
      <c r="AB689" s="210"/>
      <c r="AC689" s="465"/>
    </row>
    <row r="690" customFormat="false" ht="14.25" hidden="false" customHeight="false" outlineLevel="0" collapsed="false">
      <c r="A690" s="480"/>
      <c r="B690" s="481"/>
      <c r="C690" s="481"/>
      <c r="D690" s="35"/>
      <c r="E690" s="463"/>
      <c r="F690" s="210"/>
      <c r="G690" s="210"/>
      <c r="H690" s="210"/>
      <c r="I690" s="210"/>
      <c r="J690" s="464"/>
      <c r="K690" s="209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1"/>
      <c r="AA690" s="463"/>
      <c r="AB690" s="210"/>
      <c r="AC690" s="465"/>
    </row>
    <row r="691" customFormat="false" ht="14.25" hidden="false" customHeight="false" outlineLevel="0" collapsed="false">
      <c r="A691" s="480"/>
      <c r="B691" s="481"/>
      <c r="C691" s="481"/>
      <c r="D691" s="35"/>
      <c r="E691" s="463"/>
      <c r="F691" s="210"/>
      <c r="G691" s="210"/>
      <c r="H691" s="210"/>
      <c r="I691" s="210"/>
      <c r="J691" s="464"/>
      <c r="K691" s="209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1"/>
      <c r="AA691" s="463"/>
      <c r="AB691" s="210"/>
      <c r="AC691" s="465"/>
    </row>
    <row r="692" customFormat="false" ht="14.25" hidden="false" customHeight="false" outlineLevel="0" collapsed="false">
      <c r="A692" s="480"/>
      <c r="B692" s="481"/>
      <c r="C692" s="481"/>
      <c r="D692" s="35"/>
      <c r="E692" s="463"/>
      <c r="F692" s="210"/>
      <c r="G692" s="210"/>
      <c r="H692" s="210"/>
      <c r="I692" s="210"/>
      <c r="J692" s="464"/>
      <c r="K692" s="209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1"/>
      <c r="AA692" s="463"/>
      <c r="AB692" s="210"/>
      <c r="AC692" s="465"/>
    </row>
    <row r="693" customFormat="false" ht="14.25" hidden="false" customHeight="false" outlineLevel="0" collapsed="false">
      <c r="A693" s="480"/>
      <c r="B693" s="481"/>
      <c r="C693" s="481"/>
      <c r="D693" s="35"/>
      <c r="E693" s="463"/>
      <c r="F693" s="210"/>
      <c r="G693" s="210"/>
      <c r="H693" s="210"/>
      <c r="I693" s="210"/>
      <c r="J693" s="464"/>
      <c r="K693" s="209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1"/>
      <c r="AA693" s="463"/>
      <c r="AB693" s="210"/>
      <c r="AC693" s="465"/>
    </row>
    <row r="694" customFormat="false" ht="14.25" hidden="false" customHeight="false" outlineLevel="0" collapsed="false">
      <c r="A694" s="480"/>
      <c r="B694" s="481"/>
      <c r="C694" s="481"/>
      <c r="D694" s="35"/>
      <c r="E694" s="463"/>
      <c r="F694" s="210"/>
      <c r="G694" s="210"/>
      <c r="H694" s="210"/>
      <c r="I694" s="210"/>
      <c r="J694" s="464"/>
      <c r="K694" s="209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1"/>
      <c r="AA694" s="463"/>
      <c r="AB694" s="210"/>
      <c r="AC694" s="465"/>
    </row>
    <row r="695" customFormat="false" ht="14.25" hidden="false" customHeight="false" outlineLevel="0" collapsed="false">
      <c r="A695" s="480"/>
      <c r="B695" s="481"/>
      <c r="C695" s="481"/>
      <c r="D695" s="35"/>
      <c r="E695" s="463"/>
      <c r="F695" s="210"/>
      <c r="G695" s="210"/>
      <c r="H695" s="210"/>
      <c r="I695" s="210"/>
      <c r="J695" s="464"/>
      <c r="K695" s="209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1"/>
      <c r="AA695" s="463"/>
      <c r="AB695" s="210"/>
      <c r="AC695" s="465"/>
    </row>
    <row r="696" customFormat="false" ht="14.25" hidden="false" customHeight="false" outlineLevel="0" collapsed="false">
      <c r="A696" s="480"/>
      <c r="B696" s="481"/>
      <c r="C696" s="481"/>
      <c r="D696" s="35"/>
      <c r="E696" s="463"/>
      <c r="F696" s="210"/>
      <c r="G696" s="210"/>
      <c r="H696" s="210"/>
      <c r="I696" s="210"/>
      <c r="J696" s="464"/>
      <c r="K696" s="209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1"/>
      <c r="AA696" s="463"/>
      <c r="AB696" s="210"/>
      <c r="AC696" s="465"/>
    </row>
    <row r="697" customFormat="false" ht="14.25" hidden="false" customHeight="false" outlineLevel="0" collapsed="false">
      <c r="A697" s="480"/>
      <c r="B697" s="481"/>
      <c r="C697" s="481"/>
      <c r="D697" s="35"/>
      <c r="E697" s="463"/>
      <c r="F697" s="210"/>
      <c r="G697" s="210"/>
      <c r="H697" s="210"/>
      <c r="I697" s="210"/>
      <c r="J697" s="464"/>
      <c r="K697" s="209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1"/>
      <c r="AA697" s="463"/>
      <c r="AB697" s="210"/>
      <c r="AC697" s="465"/>
    </row>
    <row r="698" customFormat="false" ht="14.25" hidden="false" customHeight="false" outlineLevel="0" collapsed="false">
      <c r="A698" s="480"/>
      <c r="B698" s="481"/>
      <c r="C698" s="481"/>
      <c r="D698" s="35"/>
      <c r="E698" s="463"/>
      <c r="F698" s="210"/>
      <c r="G698" s="210"/>
      <c r="H698" s="210"/>
      <c r="I698" s="210"/>
      <c r="J698" s="464"/>
      <c r="K698" s="209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1"/>
      <c r="AA698" s="463"/>
      <c r="AB698" s="210"/>
      <c r="AC698" s="465"/>
    </row>
    <row r="699" customFormat="false" ht="14.25" hidden="false" customHeight="false" outlineLevel="0" collapsed="false">
      <c r="A699" s="480"/>
      <c r="B699" s="481"/>
      <c r="C699" s="481"/>
      <c r="D699" s="35"/>
      <c r="E699" s="463"/>
      <c r="F699" s="210"/>
      <c r="G699" s="210"/>
      <c r="H699" s="210"/>
      <c r="I699" s="210"/>
      <c r="J699" s="464"/>
      <c r="K699" s="209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1"/>
      <c r="AA699" s="463"/>
      <c r="AB699" s="210"/>
      <c r="AC699" s="465"/>
    </row>
    <row r="700" customFormat="false" ht="14.25" hidden="false" customHeight="false" outlineLevel="0" collapsed="false">
      <c r="A700" s="480"/>
      <c r="B700" s="481"/>
      <c r="C700" s="481"/>
      <c r="D700" s="35"/>
      <c r="E700" s="463"/>
      <c r="F700" s="210"/>
      <c r="G700" s="210"/>
      <c r="H700" s="210"/>
      <c r="I700" s="210"/>
      <c r="J700" s="464"/>
      <c r="K700" s="209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1"/>
      <c r="AA700" s="463"/>
      <c r="AB700" s="210"/>
      <c r="AC700" s="465"/>
    </row>
    <row r="701" customFormat="false" ht="14.25" hidden="false" customHeight="false" outlineLevel="0" collapsed="false">
      <c r="A701" s="480"/>
      <c r="B701" s="481"/>
      <c r="C701" s="481"/>
      <c r="D701" s="35"/>
      <c r="E701" s="463"/>
      <c r="F701" s="210"/>
      <c r="G701" s="210"/>
      <c r="H701" s="210"/>
      <c r="I701" s="210"/>
      <c r="J701" s="464"/>
      <c r="K701" s="209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1"/>
      <c r="AA701" s="463"/>
      <c r="AB701" s="210"/>
      <c r="AC701" s="465"/>
    </row>
    <row r="702" customFormat="false" ht="14.25" hidden="false" customHeight="false" outlineLevel="0" collapsed="false">
      <c r="A702" s="480"/>
      <c r="B702" s="481"/>
      <c r="C702" s="481"/>
      <c r="D702" s="35"/>
      <c r="E702" s="463"/>
      <c r="F702" s="210"/>
      <c r="G702" s="210"/>
      <c r="H702" s="210"/>
      <c r="I702" s="210"/>
      <c r="J702" s="464"/>
      <c r="K702" s="209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1"/>
      <c r="AA702" s="463"/>
      <c r="AB702" s="210"/>
      <c r="AC702" s="465"/>
    </row>
    <row r="703" customFormat="false" ht="14.25" hidden="false" customHeight="false" outlineLevel="0" collapsed="false">
      <c r="A703" s="480"/>
      <c r="B703" s="481"/>
      <c r="C703" s="481"/>
      <c r="D703" s="35"/>
      <c r="E703" s="463"/>
      <c r="F703" s="210"/>
      <c r="G703" s="210"/>
      <c r="H703" s="210"/>
      <c r="I703" s="210"/>
      <c r="J703" s="464"/>
      <c r="K703" s="209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1"/>
      <c r="AA703" s="463"/>
      <c r="AB703" s="210"/>
      <c r="AC703" s="465"/>
    </row>
    <row r="704" customFormat="false" ht="14.25" hidden="false" customHeight="false" outlineLevel="0" collapsed="false">
      <c r="A704" s="480"/>
      <c r="B704" s="481"/>
      <c r="C704" s="481"/>
      <c r="D704" s="35"/>
      <c r="E704" s="463"/>
      <c r="F704" s="210"/>
      <c r="G704" s="210"/>
      <c r="H704" s="210"/>
      <c r="I704" s="210"/>
      <c r="J704" s="464"/>
      <c r="K704" s="209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1"/>
      <c r="AA704" s="463"/>
      <c r="AB704" s="210"/>
      <c r="AC704" s="465"/>
    </row>
    <row r="705" customFormat="false" ht="14.25" hidden="false" customHeight="false" outlineLevel="0" collapsed="false">
      <c r="A705" s="480"/>
      <c r="B705" s="481"/>
      <c r="C705" s="481"/>
      <c r="D705" s="35"/>
      <c r="E705" s="463"/>
      <c r="F705" s="210"/>
      <c r="G705" s="210"/>
      <c r="H705" s="210"/>
      <c r="I705" s="210"/>
      <c r="J705" s="464"/>
      <c r="K705" s="209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1"/>
      <c r="AA705" s="463"/>
      <c r="AB705" s="210"/>
      <c r="AC705" s="465"/>
    </row>
    <row r="706" customFormat="false" ht="14.25" hidden="false" customHeight="false" outlineLevel="0" collapsed="false">
      <c r="A706" s="480"/>
      <c r="B706" s="481"/>
      <c r="C706" s="481"/>
      <c r="D706" s="35"/>
      <c r="E706" s="463"/>
      <c r="F706" s="210"/>
      <c r="G706" s="210"/>
      <c r="H706" s="210"/>
      <c r="I706" s="210"/>
      <c r="J706" s="464"/>
      <c r="K706" s="209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1"/>
      <c r="AA706" s="463"/>
      <c r="AB706" s="210"/>
      <c r="AC706" s="465"/>
    </row>
    <row r="707" customFormat="false" ht="14.25" hidden="false" customHeight="false" outlineLevel="0" collapsed="false">
      <c r="A707" s="480"/>
      <c r="B707" s="481"/>
      <c r="C707" s="481"/>
      <c r="D707" s="35"/>
      <c r="E707" s="463"/>
      <c r="F707" s="210"/>
      <c r="G707" s="210"/>
      <c r="H707" s="210"/>
      <c r="I707" s="210"/>
      <c r="J707" s="464"/>
      <c r="K707" s="209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1"/>
      <c r="AA707" s="463"/>
      <c r="AB707" s="210"/>
      <c r="AC707" s="465"/>
    </row>
    <row r="708" customFormat="false" ht="14.25" hidden="false" customHeight="false" outlineLevel="0" collapsed="false">
      <c r="A708" s="480"/>
      <c r="B708" s="481"/>
      <c r="C708" s="481"/>
      <c r="D708" s="35"/>
      <c r="E708" s="463"/>
      <c r="F708" s="210"/>
      <c r="G708" s="210"/>
      <c r="H708" s="210"/>
      <c r="I708" s="210"/>
      <c r="J708" s="464"/>
      <c r="K708" s="209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1"/>
      <c r="AA708" s="463"/>
      <c r="AB708" s="210"/>
      <c r="AC708" s="465"/>
    </row>
    <row r="709" customFormat="false" ht="14.25" hidden="false" customHeight="false" outlineLevel="0" collapsed="false">
      <c r="A709" s="480"/>
      <c r="B709" s="481"/>
      <c r="C709" s="481"/>
      <c r="D709" s="35"/>
      <c r="E709" s="463"/>
      <c r="F709" s="210"/>
      <c r="G709" s="210"/>
      <c r="H709" s="210"/>
      <c r="I709" s="210"/>
      <c r="J709" s="464"/>
      <c r="K709" s="209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1"/>
      <c r="AA709" s="463"/>
      <c r="AB709" s="210"/>
      <c r="AC709" s="465"/>
    </row>
    <row r="710" customFormat="false" ht="14.25" hidden="false" customHeight="false" outlineLevel="0" collapsed="false">
      <c r="A710" s="480"/>
      <c r="B710" s="481"/>
      <c r="C710" s="481"/>
      <c r="D710" s="35"/>
      <c r="E710" s="463"/>
      <c r="F710" s="210"/>
      <c r="G710" s="210"/>
      <c r="H710" s="210"/>
      <c r="I710" s="210"/>
      <c r="J710" s="464"/>
      <c r="K710" s="209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1"/>
      <c r="AA710" s="463"/>
      <c r="AB710" s="210"/>
      <c r="AC710" s="465"/>
    </row>
    <row r="711" customFormat="false" ht="14.25" hidden="false" customHeight="false" outlineLevel="0" collapsed="false">
      <c r="A711" s="480"/>
      <c r="B711" s="481"/>
      <c r="C711" s="481"/>
      <c r="D711" s="35"/>
      <c r="E711" s="463"/>
      <c r="F711" s="210"/>
      <c r="G711" s="210"/>
      <c r="H711" s="210"/>
      <c r="I711" s="210"/>
      <c r="J711" s="464"/>
      <c r="K711" s="209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1"/>
      <c r="AA711" s="463"/>
      <c r="AB711" s="210"/>
      <c r="AC711" s="465"/>
    </row>
    <row r="712" customFormat="false" ht="14.25" hidden="false" customHeight="false" outlineLevel="0" collapsed="false">
      <c r="A712" s="480"/>
      <c r="B712" s="481"/>
      <c r="C712" s="481"/>
      <c r="D712" s="35"/>
      <c r="E712" s="463"/>
      <c r="F712" s="210"/>
      <c r="G712" s="210"/>
      <c r="H712" s="210"/>
      <c r="I712" s="210"/>
      <c r="J712" s="464"/>
      <c r="K712" s="209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1"/>
      <c r="AA712" s="463"/>
      <c r="AB712" s="210"/>
      <c r="AC712" s="465"/>
    </row>
    <row r="713" customFormat="false" ht="14.25" hidden="false" customHeight="false" outlineLevel="0" collapsed="false">
      <c r="A713" s="480"/>
      <c r="B713" s="481"/>
      <c r="C713" s="481"/>
      <c r="D713" s="35"/>
      <c r="E713" s="463"/>
      <c r="F713" s="210"/>
      <c r="G713" s="210"/>
      <c r="H713" s="210"/>
      <c r="I713" s="210"/>
      <c r="J713" s="464"/>
      <c r="K713" s="209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1"/>
      <c r="AA713" s="463"/>
      <c r="AB713" s="210"/>
      <c r="AC713" s="465"/>
    </row>
    <row r="714" customFormat="false" ht="14.25" hidden="false" customHeight="false" outlineLevel="0" collapsed="false">
      <c r="A714" s="480"/>
      <c r="B714" s="481"/>
      <c r="C714" s="481"/>
      <c r="D714" s="35"/>
      <c r="E714" s="463"/>
      <c r="F714" s="210"/>
      <c r="G714" s="210"/>
      <c r="H714" s="210"/>
      <c r="I714" s="210"/>
      <c r="J714" s="464"/>
      <c r="K714" s="209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1"/>
      <c r="AA714" s="463"/>
      <c r="AB714" s="210"/>
      <c r="AC714" s="465"/>
    </row>
    <row r="715" customFormat="false" ht="14.25" hidden="false" customHeight="false" outlineLevel="0" collapsed="false">
      <c r="A715" s="480"/>
      <c r="B715" s="481"/>
      <c r="C715" s="481"/>
      <c r="D715" s="35"/>
      <c r="E715" s="463"/>
      <c r="F715" s="210"/>
      <c r="G715" s="210"/>
      <c r="H715" s="210"/>
      <c r="I715" s="210"/>
      <c r="J715" s="464"/>
      <c r="K715" s="209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1"/>
      <c r="AA715" s="463"/>
      <c r="AB715" s="210"/>
      <c r="AC715" s="465"/>
    </row>
    <row r="716" customFormat="false" ht="14.25" hidden="false" customHeight="false" outlineLevel="0" collapsed="false">
      <c r="A716" s="480"/>
      <c r="B716" s="481"/>
      <c r="C716" s="481"/>
      <c r="D716" s="35"/>
      <c r="E716" s="463"/>
      <c r="F716" s="210"/>
      <c r="G716" s="210"/>
      <c r="H716" s="210"/>
      <c r="I716" s="210"/>
      <c r="J716" s="464"/>
      <c r="K716" s="209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1"/>
      <c r="AA716" s="463"/>
      <c r="AB716" s="210"/>
      <c r="AC716" s="465"/>
    </row>
    <row r="717" customFormat="false" ht="14.25" hidden="false" customHeight="false" outlineLevel="0" collapsed="false">
      <c r="A717" s="480"/>
      <c r="B717" s="481"/>
      <c r="C717" s="481"/>
      <c r="D717" s="35"/>
      <c r="E717" s="463"/>
      <c r="F717" s="210"/>
      <c r="G717" s="210"/>
      <c r="H717" s="210"/>
      <c r="I717" s="210"/>
      <c r="J717" s="464"/>
      <c r="K717" s="209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1"/>
      <c r="AA717" s="463"/>
      <c r="AB717" s="210"/>
      <c r="AC717" s="465"/>
    </row>
    <row r="718" customFormat="false" ht="14.25" hidden="false" customHeight="false" outlineLevel="0" collapsed="false">
      <c r="A718" s="480"/>
      <c r="B718" s="481"/>
      <c r="C718" s="481"/>
      <c r="D718" s="35"/>
      <c r="E718" s="463"/>
      <c r="F718" s="210"/>
      <c r="G718" s="210"/>
      <c r="H718" s="210"/>
      <c r="I718" s="210"/>
      <c r="J718" s="464"/>
      <c r="K718" s="209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1"/>
      <c r="AA718" s="463"/>
      <c r="AB718" s="210"/>
      <c r="AC718" s="465"/>
    </row>
    <row r="719" customFormat="false" ht="14.25" hidden="false" customHeight="false" outlineLevel="0" collapsed="false">
      <c r="A719" s="480"/>
      <c r="B719" s="481"/>
      <c r="C719" s="481"/>
      <c r="D719" s="35"/>
      <c r="E719" s="463"/>
      <c r="F719" s="210"/>
      <c r="G719" s="210"/>
      <c r="H719" s="210"/>
      <c r="I719" s="210"/>
      <c r="J719" s="464"/>
      <c r="K719" s="209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1"/>
      <c r="AA719" s="463"/>
      <c r="AB719" s="210"/>
      <c r="AC719" s="465"/>
    </row>
    <row r="720" customFormat="false" ht="14.25" hidden="false" customHeight="false" outlineLevel="0" collapsed="false">
      <c r="A720" s="480"/>
      <c r="B720" s="481"/>
      <c r="C720" s="481"/>
      <c r="D720" s="35"/>
      <c r="E720" s="463"/>
      <c r="F720" s="210"/>
      <c r="G720" s="210"/>
      <c r="H720" s="210"/>
      <c r="I720" s="210"/>
      <c r="J720" s="464"/>
      <c r="K720" s="209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1"/>
      <c r="AA720" s="463"/>
      <c r="AB720" s="210"/>
      <c r="AC720" s="465"/>
    </row>
    <row r="721" customFormat="false" ht="14.25" hidden="false" customHeight="false" outlineLevel="0" collapsed="false">
      <c r="A721" s="480"/>
      <c r="B721" s="481"/>
      <c r="C721" s="481"/>
      <c r="D721" s="35"/>
      <c r="E721" s="463"/>
      <c r="F721" s="210"/>
      <c r="G721" s="210"/>
      <c r="H721" s="210"/>
      <c r="I721" s="210"/>
      <c r="J721" s="464"/>
      <c r="K721" s="209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1"/>
      <c r="AA721" s="463"/>
      <c r="AB721" s="210"/>
      <c r="AC721" s="465"/>
    </row>
    <row r="722" customFormat="false" ht="14.25" hidden="false" customHeight="false" outlineLevel="0" collapsed="false">
      <c r="A722" s="480"/>
      <c r="B722" s="481"/>
      <c r="C722" s="481"/>
      <c r="D722" s="35"/>
      <c r="E722" s="463"/>
      <c r="F722" s="210"/>
      <c r="G722" s="210"/>
      <c r="H722" s="210"/>
      <c r="I722" s="210"/>
      <c r="J722" s="464"/>
      <c r="K722" s="209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1"/>
      <c r="AA722" s="463"/>
      <c r="AB722" s="210"/>
      <c r="AC722" s="465"/>
    </row>
    <row r="723" customFormat="false" ht="14.25" hidden="false" customHeight="false" outlineLevel="0" collapsed="false">
      <c r="A723" s="480"/>
      <c r="B723" s="481"/>
      <c r="C723" s="481"/>
      <c r="D723" s="35"/>
      <c r="E723" s="463"/>
      <c r="F723" s="210"/>
      <c r="G723" s="210"/>
      <c r="H723" s="210"/>
      <c r="I723" s="210"/>
      <c r="J723" s="464"/>
      <c r="K723" s="209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1"/>
      <c r="AA723" s="463"/>
      <c r="AB723" s="210"/>
      <c r="AC723" s="465"/>
    </row>
    <row r="724" customFormat="false" ht="14.25" hidden="false" customHeight="false" outlineLevel="0" collapsed="false">
      <c r="A724" s="480"/>
      <c r="B724" s="481"/>
      <c r="C724" s="481"/>
      <c r="D724" s="35"/>
      <c r="E724" s="463"/>
      <c r="F724" s="210"/>
      <c r="G724" s="210"/>
      <c r="H724" s="210"/>
      <c r="I724" s="210"/>
      <c r="J724" s="464"/>
      <c r="K724" s="209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1"/>
      <c r="AA724" s="463"/>
      <c r="AB724" s="210"/>
      <c r="AC724" s="465"/>
    </row>
    <row r="725" customFormat="false" ht="14.25" hidden="false" customHeight="false" outlineLevel="0" collapsed="false">
      <c r="A725" s="480"/>
      <c r="B725" s="481"/>
      <c r="C725" s="481"/>
      <c r="D725" s="35"/>
      <c r="E725" s="463"/>
      <c r="F725" s="210"/>
      <c r="G725" s="210"/>
      <c r="H725" s="210"/>
      <c r="I725" s="210"/>
      <c r="J725" s="464"/>
      <c r="K725" s="209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1"/>
      <c r="AA725" s="463"/>
      <c r="AB725" s="210"/>
      <c r="AC725" s="465"/>
    </row>
    <row r="726" customFormat="false" ht="14.25" hidden="false" customHeight="false" outlineLevel="0" collapsed="false">
      <c r="A726" s="480"/>
      <c r="B726" s="481"/>
      <c r="C726" s="481"/>
      <c r="D726" s="35"/>
      <c r="E726" s="463"/>
      <c r="F726" s="210"/>
      <c r="G726" s="210"/>
      <c r="H726" s="210"/>
      <c r="I726" s="210"/>
      <c r="J726" s="464"/>
      <c r="K726" s="209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1"/>
      <c r="AA726" s="463"/>
      <c r="AB726" s="210"/>
      <c r="AC726" s="465"/>
    </row>
    <row r="727" customFormat="false" ht="14.25" hidden="false" customHeight="false" outlineLevel="0" collapsed="false">
      <c r="A727" s="480"/>
      <c r="B727" s="481"/>
      <c r="C727" s="481"/>
      <c r="D727" s="35"/>
      <c r="E727" s="463"/>
      <c r="F727" s="210"/>
      <c r="G727" s="210"/>
      <c r="H727" s="210"/>
      <c r="I727" s="210"/>
      <c r="J727" s="464"/>
      <c r="K727" s="209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1"/>
      <c r="AA727" s="463"/>
      <c r="AB727" s="210"/>
      <c r="AC727" s="465"/>
    </row>
    <row r="728" customFormat="false" ht="14.25" hidden="false" customHeight="false" outlineLevel="0" collapsed="false">
      <c r="A728" s="480"/>
      <c r="B728" s="481"/>
      <c r="C728" s="481"/>
      <c r="D728" s="35"/>
      <c r="E728" s="463"/>
      <c r="F728" s="210"/>
      <c r="G728" s="210"/>
      <c r="H728" s="210"/>
      <c r="I728" s="210"/>
      <c r="J728" s="464"/>
      <c r="K728" s="209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1"/>
      <c r="AA728" s="463"/>
      <c r="AB728" s="210"/>
      <c r="AC728" s="465"/>
    </row>
    <row r="729" customFormat="false" ht="14.25" hidden="false" customHeight="false" outlineLevel="0" collapsed="false">
      <c r="A729" s="480"/>
      <c r="B729" s="481"/>
      <c r="C729" s="481"/>
      <c r="D729" s="35"/>
      <c r="E729" s="463"/>
      <c r="F729" s="210"/>
      <c r="G729" s="210"/>
      <c r="H729" s="210"/>
      <c r="I729" s="210"/>
      <c r="J729" s="464"/>
      <c r="K729" s="209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1"/>
      <c r="AA729" s="463"/>
      <c r="AB729" s="210"/>
      <c r="AC729" s="465"/>
    </row>
    <row r="730" customFormat="false" ht="14.25" hidden="false" customHeight="false" outlineLevel="0" collapsed="false">
      <c r="A730" s="480"/>
      <c r="B730" s="481"/>
      <c r="C730" s="481"/>
      <c r="D730" s="35"/>
      <c r="E730" s="463"/>
      <c r="F730" s="210"/>
      <c r="G730" s="210"/>
      <c r="H730" s="210"/>
      <c r="I730" s="210"/>
      <c r="J730" s="464"/>
      <c r="K730" s="209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1"/>
      <c r="AA730" s="463"/>
      <c r="AB730" s="210"/>
      <c r="AC730" s="465"/>
    </row>
    <row r="731" customFormat="false" ht="14.25" hidden="false" customHeight="false" outlineLevel="0" collapsed="false">
      <c r="A731" s="480"/>
      <c r="B731" s="481"/>
      <c r="C731" s="481"/>
      <c r="D731" s="35"/>
      <c r="E731" s="463"/>
      <c r="F731" s="210"/>
      <c r="G731" s="210"/>
      <c r="H731" s="210"/>
      <c r="I731" s="210"/>
      <c r="J731" s="464"/>
      <c r="K731" s="209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1"/>
      <c r="AA731" s="463"/>
      <c r="AB731" s="210"/>
      <c r="AC731" s="465"/>
    </row>
    <row r="732" customFormat="false" ht="14.25" hidden="false" customHeight="false" outlineLevel="0" collapsed="false">
      <c r="A732" s="480"/>
      <c r="B732" s="481"/>
      <c r="C732" s="481"/>
      <c r="D732" s="35"/>
      <c r="E732" s="463"/>
      <c r="F732" s="210"/>
      <c r="G732" s="210"/>
      <c r="H732" s="210"/>
      <c r="I732" s="210"/>
      <c r="J732" s="464"/>
      <c r="K732" s="209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1"/>
      <c r="AA732" s="463"/>
      <c r="AB732" s="210"/>
      <c r="AC732" s="465"/>
    </row>
    <row r="733" customFormat="false" ht="14.25" hidden="false" customHeight="false" outlineLevel="0" collapsed="false">
      <c r="A733" s="480"/>
      <c r="B733" s="481"/>
      <c r="C733" s="481"/>
      <c r="D733" s="35"/>
      <c r="E733" s="463"/>
      <c r="F733" s="210"/>
      <c r="G733" s="210"/>
      <c r="H733" s="210"/>
      <c r="I733" s="210"/>
      <c r="J733" s="464"/>
      <c r="K733" s="209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1"/>
      <c r="AA733" s="463"/>
      <c r="AB733" s="210"/>
      <c r="AC733" s="465"/>
    </row>
    <row r="734" customFormat="false" ht="14.25" hidden="false" customHeight="false" outlineLevel="0" collapsed="false">
      <c r="A734" s="480"/>
      <c r="B734" s="481"/>
      <c r="C734" s="481"/>
      <c r="D734" s="35"/>
      <c r="E734" s="463"/>
      <c r="F734" s="210"/>
      <c r="G734" s="210"/>
      <c r="H734" s="210"/>
      <c r="I734" s="210"/>
      <c r="J734" s="464"/>
      <c r="K734" s="209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1"/>
      <c r="AA734" s="463"/>
      <c r="AB734" s="210"/>
      <c r="AC734" s="465"/>
    </row>
    <row r="735" customFormat="false" ht="14.25" hidden="false" customHeight="false" outlineLevel="0" collapsed="false">
      <c r="A735" s="480"/>
      <c r="B735" s="481"/>
      <c r="C735" s="481"/>
      <c r="D735" s="35"/>
      <c r="E735" s="463"/>
      <c r="F735" s="210"/>
      <c r="G735" s="210"/>
      <c r="H735" s="210"/>
      <c r="I735" s="210"/>
      <c r="J735" s="464"/>
      <c r="K735" s="209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1"/>
      <c r="AA735" s="463"/>
      <c r="AB735" s="210"/>
      <c r="AC735" s="465"/>
    </row>
    <row r="736" customFormat="false" ht="14.25" hidden="false" customHeight="false" outlineLevel="0" collapsed="false">
      <c r="A736" s="480"/>
      <c r="B736" s="481"/>
      <c r="C736" s="481"/>
      <c r="D736" s="35"/>
      <c r="E736" s="463"/>
      <c r="F736" s="210"/>
      <c r="G736" s="210"/>
      <c r="H736" s="210"/>
      <c r="I736" s="210"/>
      <c r="J736" s="464"/>
      <c r="K736" s="209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1"/>
      <c r="AA736" s="463"/>
      <c r="AB736" s="210"/>
      <c r="AC736" s="465"/>
    </row>
    <row r="737" customFormat="false" ht="14.25" hidden="false" customHeight="false" outlineLevel="0" collapsed="false">
      <c r="A737" s="480"/>
      <c r="B737" s="481"/>
      <c r="C737" s="481"/>
      <c r="D737" s="35"/>
      <c r="E737" s="463"/>
      <c r="F737" s="210"/>
      <c r="G737" s="210"/>
      <c r="H737" s="210"/>
      <c r="I737" s="210"/>
      <c r="J737" s="464"/>
      <c r="K737" s="209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1"/>
      <c r="AA737" s="463"/>
      <c r="AB737" s="210"/>
      <c r="AC737" s="465"/>
    </row>
    <row r="738" customFormat="false" ht="14.25" hidden="false" customHeight="false" outlineLevel="0" collapsed="false">
      <c r="A738" s="480"/>
      <c r="B738" s="481"/>
      <c r="C738" s="481"/>
      <c r="D738" s="35"/>
      <c r="E738" s="463"/>
      <c r="F738" s="210"/>
      <c r="G738" s="210"/>
      <c r="H738" s="210"/>
      <c r="I738" s="210"/>
      <c r="J738" s="464"/>
      <c r="K738" s="209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1"/>
      <c r="AA738" s="463"/>
      <c r="AB738" s="210"/>
      <c r="AC738" s="465"/>
    </row>
    <row r="739" customFormat="false" ht="14.25" hidden="false" customHeight="false" outlineLevel="0" collapsed="false">
      <c r="A739" s="480"/>
      <c r="B739" s="481"/>
      <c r="C739" s="481"/>
      <c r="D739" s="35"/>
      <c r="E739" s="463"/>
      <c r="F739" s="210"/>
      <c r="G739" s="210"/>
      <c r="H739" s="210"/>
      <c r="I739" s="210"/>
      <c r="J739" s="464"/>
      <c r="K739" s="209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1"/>
      <c r="AA739" s="463"/>
      <c r="AB739" s="210"/>
      <c r="AC739" s="465"/>
    </row>
    <row r="740" customFormat="false" ht="14.25" hidden="false" customHeight="false" outlineLevel="0" collapsed="false">
      <c r="A740" s="480"/>
      <c r="B740" s="481"/>
      <c r="C740" s="481"/>
      <c r="D740" s="35"/>
      <c r="E740" s="463"/>
      <c r="F740" s="210"/>
      <c r="G740" s="210"/>
      <c r="H740" s="210"/>
      <c r="I740" s="210"/>
      <c r="J740" s="464"/>
      <c r="K740" s="209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1"/>
      <c r="AA740" s="463"/>
      <c r="AB740" s="210"/>
      <c r="AC740" s="465"/>
    </row>
    <row r="741" customFormat="false" ht="14.25" hidden="false" customHeight="false" outlineLevel="0" collapsed="false">
      <c r="A741" s="480"/>
      <c r="B741" s="481"/>
      <c r="C741" s="481"/>
      <c r="D741" s="35"/>
      <c r="E741" s="463"/>
      <c r="F741" s="210"/>
      <c r="G741" s="210"/>
      <c r="H741" s="210"/>
      <c r="I741" s="210"/>
      <c r="J741" s="464"/>
      <c r="K741" s="209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1"/>
      <c r="AA741" s="463"/>
      <c r="AB741" s="210"/>
      <c r="AC741" s="465"/>
    </row>
    <row r="742" customFormat="false" ht="14.25" hidden="false" customHeight="false" outlineLevel="0" collapsed="false">
      <c r="A742" s="480"/>
      <c r="B742" s="481"/>
      <c r="C742" s="481"/>
      <c r="D742" s="35"/>
      <c r="E742" s="463"/>
      <c r="F742" s="210"/>
      <c r="G742" s="210"/>
      <c r="H742" s="210"/>
      <c r="I742" s="210"/>
      <c r="J742" s="464"/>
      <c r="K742" s="209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1"/>
      <c r="AA742" s="463"/>
      <c r="AB742" s="210"/>
      <c r="AC742" s="465"/>
    </row>
    <row r="743" customFormat="false" ht="14.25" hidden="false" customHeight="false" outlineLevel="0" collapsed="false">
      <c r="A743" s="480"/>
      <c r="B743" s="481"/>
      <c r="C743" s="481"/>
      <c r="D743" s="35"/>
      <c r="E743" s="463"/>
      <c r="F743" s="210"/>
      <c r="G743" s="210"/>
      <c r="H743" s="210"/>
      <c r="I743" s="210"/>
      <c r="J743" s="464"/>
      <c r="K743" s="209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1"/>
      <c r="AA743" s="463"/>
      <c r="AB743" s="210"/>
      <c r="AC743" s="465"/>
    </row>
    <row r="744" customFormat="false" ht="14.25" hidden="false" customHeight="false" outlineLevel="0" collapsed="false">
      <c r="A744" s="480"/>
      <c r="B744" s="481"/>
      <c r="C744" s="481"/>
      <c r="D744" s="35"/>
      <c r="E744" s="463"/>
      <c r="F744" s="210"/>
      <c r="G744" s="210"/>
      <c r="H744" s="210"/>
      <c r="I744" s="210"/>
      <c r="J744" s="464"/>
      <c r="K744" s="209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1"/>
      <c r="AA744" s="463"/>
      <c r="AB744" s="210"/>
      <c r="AC744" s="465"/>
    </row>
    <row r="745" customFormat="false" ht="14.25" hidden="false" customHeight="false" outlineLevel="0" collapsed="false">
      <c r="A745" s="480"/>
      <c r="B745" s="481"/>
      <c r="C745" s="481"/>
      <c r="D745" s="35"/>
      <c r="E745" s="463"/>
      <c r="F745" s="210"/>
      <c r="G745" s="210"/>
      <c r="H745" s="210"/>
      <c r="I745" s="210"/>
      <c r="J745" s="464"/>
      <c r="K745" s="209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1"/>
      <c r="AA745" s="463"/>
      <c r="AB745" s="210"/>
      <c r="AC745" s="465"/>
    </row>
    <row r="746" customFormat="false" ht="14.25" hidden="false" customHeight="false" outlineLevel="0" collapsed="false">
      <c r="A746" s="480"/>
      <c r="B746" s="481"/>
      <c r="C746" s="481"/>
      <c r="D746" s="35"/>
      <c r="E746" s="463"/>
      <c r="F746" s="210"/>
      <c r="G746" s="210"/>
      <c r="H746" s="210"/>
      <c r="I746" s="210"/>
      <c r="J746" s="464"/>
      <c r="K746" s="209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1"/>
      <c r="AA746" s="463"/>
      <c r="AB746" s="210"/>
      <c r="AC746" s="465"/>
    </row>
    <row r="747" customFormat="false" ht="14.25" hidden="false" customHeight="false" outlineLevel="0" collapsed="false">
      <c r="A747" s="480"/>
      <c r="B747" s="481"/>
      <c r="C747" s="481"/>
      <c r="D747" s="35"/>
      <c r="E747" s="463"/>
      <c r="F747" s="210"/>
      <c r="G747" s="210"/>
      <c r="H747" s="210"/>
      <c r="I747" s="210"/>
      <c r="J747" s="464"/>
      <c r="K747" s="209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1"/>
      <c r="AA747" s="463"/>
      <c r="AB747" s="210"/>
      <c r="AC747" s="465"/>
    </row>
    <row r="748" customFormat="false" ht="14.25" hidden="false" customHeight="false" outlineLevel="0" collapsed="false">
      <c r="A748" s="480"/>
      <c r="B748" s="481"/>
      <c r="C748" s="481"/>
      <c r="D748" s="35"/>
      <c r="E748" s="463"/>
      <c r="F748" s="210"/>
      <c r="G748" s="210"/>
      <c r="H748" s="210"/>
      <c r="I748" s="210"/>
      <c r="J748" s="464"/>
      <c r="K748" s="209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1"/>
      <c r="AA748" s="463"/>
      <c r="AB748" s="210"/>
      <c r="AC748" s="465"/>
    </row>
    <row r="749" customFormat="false" ht="14.25" hidden="false" customHeight="false" outlineLevel="0" collapsed="false">
      <c r="A749" s="480"/>
      <c r="B749" s="481"/>
      <c r="C749" s="481"/>
      <c r="D749" s="35"/>
      <c r="E749" s="463"/>
      <c r="F749" s="210"/>
      <c r="G749" s="210"/>
      <c r="H749" s="210"/>
      <c r="I749" s="210"/>
      <c r="J749" s="464"/>
      <c r="K749" s="209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1"/>
      <c r="AA749" s="463"/>
      <c r="AB749" s="210"/>
      <c r="AC749" s="465"/>
    </row>
    <row r="750" customFormat="false" ht="14.25" hidden="false" customHeight="false" outlineLevel="0" collapsed="false">
      <c r="A750" s="480"/>
      <c r="B750" s="481"/>
      <c r="C750" s="481"/>
      <c r="D750" s="35"/>
      <c r="E750" s="463"/>
      <c r="F750" s="210"/>
      <c r="G750" s="210"/>
      <c r="H750" s="210"/>
      <c r="I750" s="210"/>
      <c r="J750" s="464"/>
      <c r="K750" s="209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1"/>
      <c r="AA750" s="463"/>
      <c r="AB750" s="210"/>
      <c r="AC750" s="465"/>
    </row>
    <row r="751" customFormat="false" ht="14.25" hidden="false" customHeight="false" outlineLevel="0" collapsed="false">
      <c r="A751" s="480"/>
      <c r="B751" s="481"/>
      <c r="C751" s="481"/>
      <c r="D751" s="35"/>
      <c r="E751" s="463"/>
      <c r="F751" s="210"/>
      <c r="G751" s="210"/>
      <c r="H751" s="210"/>
      <c r="I751" s="210"/>
      <c r="J751" s="464"/>
      <c r="K751" s="209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1"/>
      <c r="AA751" s="463"/>
      <c r="AB751" s="210"/>
      <c r="AC751" s="465"/>
    </row>
    <row r="752" customFormat="false" ht="14.25" hidden="false" customHeight="false" outlineLevel="0" collapsed="false">
      <c r="A752" s="480"/>
      <c r="B752" s="481"/>
      <c r="C752" s="481"/>
      <c r="D752" s="35"/>
      <c r="E752" s="463"/>
      <c r="F752" s="210"/>
      <c r="G752" s="210"/>
      <c r="H752" s="210"/>
      <c r="I752" s="210"/>
      <c r="J752" s="464"/>
      <c r="K752" s="209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1"/>
      <c r="AA752" s="463"/>
      <c r="AB752" s="210"/>
      <c r="AC752" s="465"/>
    </row>
    <row r="753" customFormat="false" ht="14.25" hidden="false" customHeight="false" outlineLevel="0" collapsed="false">
      <c r="A753" s="480"/>
      <c r="B753" s="481"/>
      <c r="C753" s="481"/>
      <c r="D753" s="35"/>
      <c r="E753" s="463"/>
      <c r="F753" s="210"/>
      <c r="G753" s="210"/>
      <c r="H753" s="210"/>
      <c r="I753" s="210"/>
      <c r="J753" s="464"/>
      <c r="K753" s="209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1"/>
      <c r="AA753" s="463"/>
      <c r="AB753" s="210"/>
      <c r="AC753" s="465"/>
    </row>
    <row r="754" customFormat="false" ht="14.25" hidden="false" customHeight="false" outlineLevel="0" collapsed="false">
      <c r="A754" s="480"/>
      <c r="B754" s="481"/>
      <c r="C754" s="481"/>
      <c r="D754" s="35"/>
      <c r="E754" s="463"/>
      <c r="F754" s="210"/>
      <c r="G754" s="210"/>
      <c r="H754" s="210"/>
      <c r="I754" s="210"/>
      <c r="J754" s="464"/>
      <c r="K754" s="209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1"/>
      <c r="AA754" s="463"/>
      <c r="AB754" s="210"/>
      <c r="AC754" s="465"/>
    </row>
    <row r="755" customFormat="false" ht="14.25" hidden="false" customHeight="false" outlineLevel="0" collapsed="false">
      <c r="A755" s="480"/>
      <c r="B755" s="481"/>
      <c r="C755" s="481"/>
      <c r="D755" s="35"/>
      <c r="E755" s="463"/>
      <c r="F755" s="210"/>
      <c r="G755" s="210"/>
      <c r="H755" s="210"/>
      <c r="I755" s="210"/>
      <c r="J755" s="464"/>
      <c r="K755" s="209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1"/>
      <c r="AA755" s="463"/>
      <c r="AB755" s="210"/>
      <c r="AC755" s="465"/>
    </row>
    <row r="756" customFormat="false" ht="14.25" hidden="false" customHeight="false" outlineLevel="0" collapsed="false">
      <c r="A756" s="480"/>
      <c r="B756" s="481"/>
      <c r="C756" s="481"/>
      <c r="D756" s="35"/>
      <c r="E756" s="463"/>
      <c r="F756" s="210"/>
      <c r="G756" s="210"/>
      <c r="H756" s="210"/>
      <c r="I756" s="210"/>
      <c r="J756" s="464"/>
      <c r="K756" s="209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1"/>
      <c r="AA756" s="463"/>
      <c r="AB756" s="210"/>
      <c r="AC756" s="465"/>
    </row>
    <row r="757" customFormat="false" ht="14.25" hidden="false" customHeight="false" outlineLevel="0" collapsed="false">
      <c r="A757" s="480"/>
      <c r="B757" s="481"/>
      <c r="C757" s="481"/>
      <c r="D757" s="35"/>
      <c r="E757" s="463"/>
      <c r="F757" s="210"/>
      <c r="G757" s="210"/>
      <c r="H757" s="210"/>
      <c r="I757" s="210"/>
      <c r="J757" s="464"/>
      <c r="K757" s="209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1"/>
      <c r="AA757" s="463"/>
      <c r="AB757" s="210"/>
      <c r="AC757" s="465"/>
    </row>
    <row r="758" customFormat="false" ht="14.25" hidden="false" customHeight="false" outlineLevel="0" collapsed="false">
      <c r="A758" s="480"/>
      <c r="B758" s="481"/>
      <c r="C758" s="481"/>
      <c r="D758" s="35"/>
      <c r="E758" s="463"/>
      <c r="F758" s="210"/>
      <c r="G758" s="210"/>
      <c r="H758" s="210"/>
      <c r="I758" s="210"/>
      <c r="J758" s="464"/>
      <c r="K758" s="209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1"/>
      <c r="AA758" s="463"/>
      <c r="AB758" s="210"/>
      <c r="AC758" s="465"/>
    </row>
    <row r="759" customFormat="false" ht="14.25" hidden="false" customHeight="false" outlineLevel="0" collapsed="false">
      <c r="A759" s="480"/>
      <c r="B759" s="481"/>
      <c r="C759" s="481"/>
      <c r="D759" s="35"/>
      <c r="E759" s="463"/>
      <c r="F759" s="210"/>
      <c r="G759" s="210"/>
      <c r="H759" s="210"/>
      <c r="I759" s="210"/>
      <c r="J759" s="464"/>
      <c r="K759" s="209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1"/>
      <c r="AA759" s="463"/>
      <c r="AB759" s="210"/>
      <c r="AC759" s="465"/>
    </row>
    <row r="760" customFormat="false" ht="14.25" hidden="false" customHeight="false" outlineLevel="0" collapsed="false">
      <c r="A760" s="480"/>
      <c r="B760" s="481"/>
      <c r="C760" s="481"/>
      <c r="D760" s="35"/>
      <c r="E760" s="463"/>
      <c r="F760" s="210"/>
      <c r="G760" s="210"/>
      <c r="H760" s="210"/>
      <c r="I760" s="210"/>
      <c r="J760" s="464"/>
      <c r="K760" s="209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1"/>
      <c r="AA760" s="463"/>
      <c r="AB760" s="210"/>
      <c r="AC760" s="465"/>
    </row>
    <row r="761" customFormat="false" ht="14.25" hidden="false" customHeight="false" outlineLevel="0" collapsed="false">
      <c r="A761" s="480"/>
      <c r="B761" s="481"/>
      <c r="C761" s="481"/>
      <c r="D761" s="35"/>
      <c r="E761" s="463"/>
      <c r="F761" s="210"/>
      <c r="G761" s="210"/>
      <c r="H761" s="210"/>
      <c r="I761" s="210"/>
      <c r="J761" s="464"/>
      <c r="K761" s="209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1"/>
      <c r="AA761" s="463"/>
      <c r="AB761" s="210"/>
      <c r="AC761" s="465"/>
    </row>
    <row r="762" customFormat="false" ht="14.25" hidden="false" customHeight="false" outlineLevel="0" collapsed="false">
      <c r="A762" s="480"/>
      <c r="B762" s="481"/>
      <c r="C762" s="481"/>
      <c r="D762" s="35"/>
      <c r="E762" s="463"/>
      <c r="F762" s="210"/>
      <c r="G762" s="210"/>
      <c r="H762" s="210"/>
      <c r="I762" s="210"/>
      <c r="J762" s="464"/>
      <c r="K762" s="209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1"/>
      <c r="AA762" s="463"/>
      <c r="AB762" s="210"/>
      <c r="AC762" s="465"/>
    </row>
    <row r="763" customFormat="false" ht="14.25" hidden="false" customHeight="false" outlineLevel="0" collapsed="false">
      <c r="A763" s="480"/>
      <c r="B763" s="481"/>
      <c r="C763" s="481"/>
      <c r="D763" s="35"/>
      <c r="E763" s="463"/>
      <c r="F763" s="210"/>
      <c r="G763" s="210"/>
      <c r="H763" s="210"/>
      <c r="I763" s="210"/>
      <c r="J763" s="464"/>
      <c r="K763" s="209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1"/>
      <c r="AA763" s="463"/>
      <c r="AB763" s="210"/>
      <c r="AC763" s="465"/>
    </row>
    <row r="764" customFormat="false" ht="14.25" hidden="false" customHeight="false" outlineLevel="0" collapsed="false">
      <c r="A764" s="480"/>
      <c r="B764" s="481"/>
      <c r="C764" s="481"/>
      <c r="D764" s="35"/>
      <c r="E764" s="463"/>
      <c r="F764" s="210"/>
      <c r="G764" s="210"/>
      <c r="H764" s="210"/>
      <c r="I764" s="210"/>
      <c r="J764" s="464"/>
      <c r="K764" s="209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1"/>
      <c r="AA764" s="463"/>
      <c r="AB764" s="210"/>
      <c r="AC764" s="465"/>
    </row>
    <row r="765" customFormat="false" ht="14.25" hidden="false" customHeight="false" outlineLevel="0" collapsed="false">
      <c r="A765" s="480"/>
      <c r="B765" s="481"/>
      <c r="C765" s="481"/>
      <c r="D765" s="35"/>
      <c r="E765" s="463"/>
      <c r="F765" s="210"/>
      <c r="G765" s="210"/>
      <c r="H765" s="210"/>
      <c r="I765" s="210"/>
      <c r="J765" s="464"/>
      <c r="K765" s="209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1"/>
      <c r="AA765" s="463"/>
      <c r="AB765" s="210"/>
      <c r="AC765" s="465"/>
    </row>
    <row r="766" customFormat="false" ht="14.25" hidden="false" customHeight="false" outlineLevel="0" collapsed="false">
      <c r="A766" s="480"/>
      <c r="B766" s="481"/>
      <c r="C766" s="481"/>
      <c r="D766" s="35"/>
      <c r="E766" s="463"/>
      <c r="F766" s="210"/>
      <c r="G766" s="210"/>
      <c r="H766" s="210"/>
      <c r="I766" s="210"/>
      <c r="J766" s="464"/>
      <c r="K766" s="209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1"/>
      <c r="AA766" s="463"/>
      <c r="AB766" s="210"/>
      <c r="AC766" s="465"/>
    </row>
    <row r="767" customFormat="false" ht="14.25" hidden="false" customHeight="false" outlineLevel="0" collapsed="false">
      <c r="A767" s="480"/>
      <c r="B767" s="481"/>
      <c r="C767" s="481"/>
      <c r="D767" s="35"/>
      <c r="E767" s="463"/>
      <c r="F767" s="210"/>
      <c r="G767" s="210"/>
      <c r="H767" s="210"/>
      <c r="I767" s="210"/>
      <c r="J767" s="464"/>
      <c r="K767" s="209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1"/>
      <c r="AA767" s="463"/>
      <c r="AB767" s="210"/>
      <c r="AC767" s="465"/>
    </row>
    <row r="768" customFormat="false" ht="14.25" hidden="false" customHeight="false" outlineLevel="0" collapsed="false">
      <c r="A768" s="480"/>
      <c r="B768" s="481"/>
      <c r="C768" s="481"/>
      <c r="D768" s="35"/>
      <c r="E768" s="463"/>
      <c r="F768" s="210"/>
      <c r="G768" s="210"/>
      <c r="H768" s="210"/>
      <c r="I768" s="210"/>
      <c r="J768" s="464"/>
      <c r="K768" s="209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1"/>
      <c r="AA768" s="463"/>
      <c r="AB768" s="210"/>
      <c r="AC768" s="465"/>
    </row>
    <row r="769" customFormat="false" ht="14.25" hidden="false" customHeight="false" outlineLevel="0" collapsed="false">
      <c r="A769" s="480"/>
      <c r="B769" s="481"/>
      <c r="C769" s="481"/>
      <c r="D769" s="35"/>
      <c r="E769" s="463"/>
      <c r="F769" s="210"/>
      <c r="G769" s="210"/>
      <c r="H769" s="210"/>
      <c r="I769" s="210"/>
      <c r="J769" s="464"/>
      <c r="K769" s="209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1"/>
      <c r="AA769" s="463"/>
      <c r="AB769" s="210"/>
      <c r="AC769" s="465"/>
    </row>
    <row r="770" customFormat="false" ht="14.25" hidden="false" customHeight="false" outlineLevel="0" collapsed="false">
      <c r="A770" s="480"/>
      <c r="B770" s="481"/>
      <c r="C770" s="481"/>
      <c r="D770" s="35"/>
      <c r="E770" s="463"/>
      <c r="F770" s="210"/>
      <c r="G770" s="210"/>
      <c r="H770" s="210"/>
      <c r="I770" s="210"/>
      <c r="J770" s="464"/>
      <c r="K770" s="209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1"/>
      <c r="AA770" s="463"/>
      <c r="AB770" s="210"/>
      <c r="AC770" s="465"/>
    </row>
    <row r="771" customFormat="false" ht="14.25" hidden="false" customHeight="false" outlineLevel="0" collapsed="false">
      <c r="A771" s="480"/>
      <c r="B771" s="481"/>
      <c r="C771" s="481"/>
      <c r="D771" s="35"/>
      <c r="E771" s="463"/>
      <c r="F771" s="210"/>
      <c r="G771" s="210"/>
      <c r="H771" s="210"/>
      <c r="I771" s="210"/>
      <c r="J771" s="464"/>
      <c r="K771" s="209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1"/>
      <c r="AA771" s="463"/>
      <c r="AB771" s="210"/>
      <c r="AC771" s="465"/>
    </row>
    <row r="772" customFormat="false" ht="14.25" hidden="false" customHeight="false" outlineLevel="0" collapsed="false">
      <c r="A772" s="480"/>
      <c r="B772" s="481"/>
      <c r="C772" s="481"/>
      <c r="D772" s="35"/>
      <c r="E772" s="463"/>
      <c r="F772" s="210"/>
      <c r="G772" s="210"/>
      <c r="H772" s="210"/>
      <c r="I772" s="210"/>
      <c r="J772" s="464"/>
      <c r="K772" s="209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1"/>
      <c r="AA772" s="463"/>
      <c r="AB772" s="210"/>
      <c r="AC772" s="465"/>
    </row>
    <row r="773" customFormat="false" ht="14.25" hidden="false" customHeight="false" outlineLevel="0" collapsed="false">
      <c r="A773" s="480"/>
      <c r="B773" s="481"/>
      <c r="C773" s="481"/>
      <c r="D773" s="35"/>
      <c r="E773" s="463"/>
      <c r="F773" s="210"/>
      <c r="G773" s="210"/>
      <c r="H773" s="210"/>
      <c r="I773" s="210"/>
      <c r="J773" s="464"/>
      <c r="K773" s="209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1"/>
      <c r="AA773" s="463"/>
      <c r="AB773" s="210"/>
      <c r="AC773" s="465"/>
    </row>
    <row r="774" customFormat="false" ht="14.25" hidden="false" customHeight="false" outlineLevel="0" collapsed="false">
      <c r="A774" s="480"/>
      <c r="B774" s="481"/>
      <c r="C774" s="481"/>
      <c r="D774" s="35"/>
      <c r="E774" s="463"/>
      <c r="F774" s="210"/>
      <c r="G774" s="210"/>
      <c r="H774" s="210"/>
      <c r="I774" s="210"/>
      <c r="J774" s="464"/>
      <c r="K774" s="209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1"/>
      <c r="AA774" s="463"/>
      <c r="AB774" s="210"/>
      <c r="AC774" s="465"/>
    </row>
    <row r="775" customFormat="false" ht="14.25" hidden="false" customHeight="false" outlineLevel="0" collapsed="false">
      <c r="A775" s="480"/>
      <c r="B775" s="481"/>
      <c r="C775" s="481"/>
      <c r="D775" s="35"/>
      <c r="E775" s="463"/>
      <c r="F775" s="210"/>
      <c r="G775" s="210"/>
      <c r="H775" s="210"/>
      <c r="I775" s="210"/>
      <c r="J775" s="464"/>
      <c r="K775" s="209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1"/>
      <c r="AA775" s="463"/>
      <c r="AB775" s="210"/>
      <c r="AC775" s="465"/>
    </row>
    <row r="776" customFormat="false" ht="14.25" hidden="false" customHeight="false" outlineLevel="0" collapsed="false">
      <c r="A776" s="480"/>
      <c r="B776" s="481"/>
      <c r="C776" s="481"/>
      <c r="D776" s="35"/>
      <c r="E776" s="463"/>
      <c r="F776" s="210"/>
      <c r="G776" s="210"/>
      <c r="H776" s="210"/>
      <c r="I776" s="210"/>
      <c r="J776" s="464"/>
      <c r="K776" s="209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1"/>
      <c r="AA776" s="463"/>
      <c r="AB776" s="210"/>
      <c r="AC776" s="465"/>
    </row>
    <row r="777" customFormat="false" ht="14.25" hidden="false" customHeight="false" outlineLevel="0" collapsed="false">
      <c r="A777" s="480"/>
      <c r="B777" s="481"/>
      <c r="C777" s="481"/>
      <c r="D777" s="35"/>
      <c r="E777" s="463"/>
      <c r="F777" s="210"/>
      <c r="G777" s="210"/>
      <c r="H777" s="210"/>
      <c r="I777" s="210"/>
      <c r="J777" s="464"/>
      <c r="K777" s="209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1"/>
      <c r="AA777" s="463"/>
      <c r="AB777" s="210"/>
      <c r="AC777" s="465"/>
    </row>
    <row r="778" customFormat="false" ht="14.25" hidden="false" customHeight="false" outlineLevel="0" collapsed="false">
      <c r="A778" s="480"/>
      <c r="B778" s="481"/>
      <c r="C778" s="481"/>
      <c r="D778" s="35"/>
      <c r="E778" s="463"/>
      <c r="F778" s="210"/>
      <c r="G778" s="210"/>
      <c r="H778" s="210"/>
      <c r="I778" s="210"/>
      <c r="J778" s="464"/>
      <c r="K778" s="209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1"/>
      <c r="AA778" s="463"/>
      <c r="AB778" s="210"/>
      <c r="AC778" s="465"/>
    </row>
    <row r="779" customFormat="false" ht="14.25" hidden="false" customHeight="false" outlineLevel="0" collapsed="false">
      <c r="A779" s="480"/>
      <c r="B779" s="481"/>
      <c r="C779" s="481"/>
      <c r="D779" s="35"/>
      <c r="E779" s="463"/>
      <c r="F779" s="210"/>
      <c r="G779" s="210"/>
      <c r="H779" s="210"/>
      <c r="I779" s="210"/>
      <c r="J779" s="464"/>
      <c r="K779" s="209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1"/>
      <c r="AA779" s="463"/>
      <c r="AB779" s="210"/>
      <c r="AC779" s="465"/>
    </row>
    <row r="780" customFormat="false" ht="14.25" hidden="false" customHeight="false" outlineLevel="0" collapsed="false">
      <c r="A780" s="480"/>
      <c r="B780" s="481"/>
      <c r="C780" s="481"/>
      <c r="D780" s="35"/>
      <c r="E780" s="463"/>
      <c r="F780" s="210"/>
      <c r="G780" s="210"/>
      <c r="H780" s="210"/>
      <c r="I780" s="210"/>
      <c r="J780" s="464"/>
      <c r="K780" s="209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1"/>
      <c r="AA780" s="463"/>
      <c r="AB780" s="210"/>
      <c r="AC780" s="465"/>
    </row>
    <row r="781" customFormat="false" ht="14.25" hidden="false" customHeight="false" outlineLevel="0" collapsed="false">
      <c r="A781" s="480"/>
      <c r="B781" s="481"/>
      <c r="C781" s="481"/>
      <c r="D781" s="35"/>
      <c r="E781" s="463"/>
      <c r="F781" s="210"/>
      <c r="G781" s="210"/>
      <c r="H781" s="210"/>
      <c r="I781" s="210"/>
      <c r="J781" s="464"/>
      <c r="K781" s="209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1"/>
      <c r="AA781" s="463"/>
      <c r="AB781" s="210"/>
      <c r="AC781" s="465"/>
    </row>
    <row r="782" customFormat="false" ht="14.25" hidden="false" customHeight="false" outlineLevel="0" collapsed="false">
      <c r="A782" s="480"/>
      <c r="B782" s="481"/>
      <c r="C782" s="481"/>
      <c r="D782" s="35"/>
      <c r="E782" s="463"/>
      <c r="F782" s="210"/>
      <c r="G782" s="210"/>
      <c r="H782" s="210"/>
      <c r="I782" s="210"/>
      <c r="J782" s="464"/>
      <c r="K782" s="209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1"/>
      <c r="AA782" s="463"/>
      <c r="AB782" s="210"/>
      <c r="AC782" s="465"/>
    </row>
    <row r="783" customFormat="false" ht="14.25" hidden="false" customHeight="false" outlineLevel="0" collapsed="false">
      <c r="A783" s="480"/>
      <c r="B783" s="481"/>
      <c r="C783" s="481"/>
      <c r="D783" s="35"/>
      <c r="E783" s="463"/>
      <c r="F783" s="210"/>
      <c r="G783" s="210"/>
      <c r="H783" s="210"/>
      <c r="I783" s="210"/>
      <c r="J783" s="464"/>
      <c r="K783" s="209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1"/>
      <c r="AA783" s="463"/>
      <c r="AB783" s="210"/>
      <c r="AC783" s="465"/>
    </row>
    <row r="784" customFormat="false" ht="14.25" hidden="false" customHeight="false" outlineLevel="0" collapsed="false">
      <c r="A784" s="480"/>
      <c r="B784" s="481"/>
      <c r="C784" s="481"/>
      <c r="D784" s="35"/>
      <c r="E784" s="463"/>
      <c r="F784" s="210"/>
      <c r="G784" s="210"/>
      <c r="H784" s="210"/>
      <c r="I784" s="210"/>
      <c r="J784" s="464"/>
      <c r="K784" s="209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1"/>
      <c r="AA784" s="463"/>
      <c r="AB784" s="210"/>
      <c r="AC784" s="465"/>
    </row>
    <row r="785" customFormat="false" ht="14.25" hidden="false" customHeight="false" outlineLevel="0" collapsed="false">
      <c r="A785" s="480"/>
      <c r="B785" s="481"/>
      <c r="C785" s="481"/>
      <c r="D785" s="35"/>
      <c r="E785" s="463"/>
      <c r="F785" s="210"/>
      <c r="G785" s="210"/>
      <c r="H785" s="210"/>
      <c r="I785" s="210"/>
      <c r="J785" s="464"/>
      <c r="K785" s="209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1"/>
      <c r="AA785" s="463"/>
      <c r="AB785" s="210"/>
      <c r="AC785" s="465"/>
    </row>
    <row r="786" customFormat="false" ht="14.25" hidden="false" customHeight="false" outlineLevel="0" collapsed="false">
      <c r="A786" s="480"/>
      <c r="B786" s="481"/>
      <c r="C786" s="481"/>
      <c r="D786" s="35"/>
      <c r="E786" s="463"/>
      <c r="F786" s="210"/>
      <c r="G786" s="210"/>
      <c r="H786" s="210"/>
      <c r="I786" s="210"/>
      <c r="J786" s="464"/>
      <c r="K786" s="209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1"/>
      <c r="AA786" s="463"/>
      <c r="AB786" s="210"/>
      <c r="AC786" s="465"/>
    </row>
    <row r="787" customFormat="false" ht="14.25" hidden="false" customHeight="false" outlineLevel="0" collapsed="false">
      <c r="A787" s="480"/>
      <c r="B787" s="481"/>
      <c r="C787" s="481"/>
      <c r="D787" s="35"/>
      <c r="E787" s="463"/>
      <c r="F787" s="210"/>
      <c r="G787" s="210"/>
      <c r="H787" s="210"/>
      <c r="I787" s="210"/>
      <c r="J787" s="464"/>
      <c r="K787" s="209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1"/>
      <c r="AA787" s="463"/>
      <c r="AB787" s="210"/>
      <c r="AC787" s="465"/>
    </row>
    <row r="788" customFormat="false" ht="14.25" hidden="false" customHeight="false" outlineLevel="0" collapsed="false">
      <c r="A788" s="480"/>
      <c r="B788" s="481"/>
      <c r="C788" s="481"/>
      <c r="D788" s="35"/>
      <c r="E788" s="463"/>
      <c r="F788" s="210"/>
      <c r="G788" s="210"/>
      <c r="H788" s="210"/>
      <c r="I788" s="210"/>
      <c r="J788" s="464"/>
      <c r="K788" s="209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1"/>
      <c r="AA788" s="463"/>
      <c r="AB788" s="210"/>
      <c r="AC788" s="465"/>
    </row>
    <row r="789" customFormat="false" ht="14.25" hidden="false" customHeight="false" outlineLevel="0" collapsed="false">
      <c r="A789" s="480"/>
      <c r="B789" s="481"/>
      <c r="C789" s="481"/>
      <c r="D789" s="35"/>
      <c r="E789" s="463"/>
      <c r="F789" s="210"/>
      <c r="G789" s="210"/>
      <c r="H789" s="210"/>
      <c r="I789" s="210"/>
      <c r="J789" s="464"/>
      <c r="K789" s="209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1"/>
      <c r="AA789" s="463"/>
      <c r="AB789" s="210"/>
      <c r="AC789" s="465"/>
    </row>
    <row r="790" customFormat="false" ht="14.25" hidden="false" customHeight="false" outlineLevel="0" collapsed="false">
      <c r="A790" s="480"/>
      <c r="B790" s="481"/>
      <c r="C790" s="481"/>
      <c r="D790" s="35"/>
      <c r="E790" s="463"/>
      <c r="F790" s="210"/>
      <c r="G790" s="210"/>
      <c r="H790" s="210"/>
      <c r="I790" s="210"/>
      <c r="J790" s="464"/>
      <c r="K790" s="209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1"/>
      <c r="AA790" s="463"/>
      <c r="AB790" s="210"/>
      <c r="AC790" s="465"/>
    </row>
    <row r="791" customFormat="false" ht="14.25" hidden="false" customHeight="false" outlineLevel="0" collapsed="false">
      <c r="A791" s="480"/>
      <c r="B791" s="481"/>
      <c r="C791" s="481"/>
      <c r="D791" s="35"/>
      <c r="E791" s="463"/>
      <c r="F791" s="210"/>
      <c r="G791" s="210"/>
      <c r="H791" s="210"/>
      <c r="I791" s="210"/>
      <c r="J791" s="464"/>
      <c r="K791" s="209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1"/>
      <c r="AA791" s="463"/>
      <c r="AB791" s="210"/>
      <c r="AC791" s="465"/>
    </row>
    <row r="792" customFormat="false" ht="14.25" hidden="false" customHeight="false" outlineLevel="0" collapsed="false">
      <c r="A792" s="480"/>
      <c r="B792" s="481"/>
      <c r="C792" s="481"/>
      <c r="D792" s="35"/>
      <c r="E792" s="463"/>
      <c r="F792" s="210"/>
      <c r="G792" s="210"/>
      <c r="H792" s="210"/>
      <c r="I792" s="210"/>
      <c r="J792" s="464"/>
      <c r="K792" s="209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1"/>
      <c r="AA792" s="463"/>
      <c r="AB792" s="210"/>
      <c r="AC792" s="465"/>
    </row>
    <row r="793" customFormat="false" ht="14.25" hidden="false" customHeight="false" outlineLevel="0" collapsed="false">
      <c r="A793" s="480"/>
      <c r="B793" s="481"/>
      <c r="C793" s="481"/>
      <c r="D793" s="35"/>
      <c r="E793" s="463"/>
      <c r="F793" s="210"/>
      <c r="G793" s="210"/>
      <c r="H793" s="210"/>
      <c r="I793" s="210"/>
      <c r="J793" s="464"/>
      <c r="K793" s="209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1"/>
      <c r="AA793" s="463"/>
      <c r="AB793" s="210"/>
      <c r="AC793" s="465"/>
    </row>
    <row r="794" customFormat="false" ht="14.25" hidden="false" customHeight="false" outlineLevel="0" collapsed="false">
      <c r="A794" s="480"/>
      <c r="B794" s="481"/>
      <c r="C794" s="481"/>
      <c r="D794" s="35"/>
      <c r="E794" s="463"/>
      <c r="F794" s="210"/>
      <c r="G794" s="210"/>
      <c r="H794" s="210"/>
      <c r="I794" s="210"/>
      <c r="J794" s="464"/>
      <c r="K794" s="209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1"/>
      <c r="AA794" s="463"/>
      <c r="AB794" s="210"/>
      <c r="AC794" s="465"/>
    </row>
    <row r="795" customFormat="false" ht="14.25" hidden="false" customHeight="false" outlineLevel="0" collapsed="false">
      <c r="A795" s="480"/>
      <c r="B795" s="481"/>
      <c r="C795" s="481"/>
      <c r="D795" s="35"/>
      <c r="E795" s="463"/>
      <c r="F795" s="210"/>
      <c r="G795" s="210"/>
      <c r="H795" s="210"/>
      <c r="I795" s="210"/>
      <c r="J795" s="464"/>
      <c r="K795" s="209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1"/>
      <c r="AA795" s="463"/>
      <c r="AB795" s="210"/>
      <c r="AC795" s="465"/>
    </row>
    <row r="796" customFormat="false" ht="14.25" hidden="false" customHeight="false" outlineLevel="0" collapsed="false">
      <c r="A796" s="480"/>
      <c r="B796" s="481"/>
      <c r="C796" s="481"/>
      <c r="D796" s="35"/>
      <c r="E796" s="463"/>
      <c r="F796" s="210"/>
      <c r="G796" s="210"/>
      <c r="H796" s="210"/>
      <c r="I796" s="210"/>
      <c r="J796" s="464"/>
      <c r="K796" s="209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1"/>
      <c r="AA796" s="463"/>
      <c r="AB796" s="210"/>
      <c r="AC796" s="465"/>
    </row>
    <row r="797" customFormat="false" ht="14.25" hidden="false" customHeight="false" outlineLevel="0" collapsed="false">
      <c r="A797" s="480"/>
      <c r="B797" s="481"/>
      <c r="C797" s="481"/>
      <c r="D797" s="35"/>
      <c r="E797" s="463"/>
      <c r="F797" s="210"/>
      <c r="G797" s="210"/>
      <c r="H797" s="210"/>
      <c r="I797" s="210"/>
      <c r="J797" s="464"/>
      <c r="K797" s="209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1"/>
      <c r="AA797" s="463"/>
      <c r="AB797" s="210"/>
      <c r="AC797" s="465"/>
    </row>
    <row r="798" customFormat="false" ht="14.25" hidden="false" customHeight="false" outlineLevel="0" collapsed="false">
      <c r="A798" s="480"/>
      <c r="B798" s="481"/>
      <c r="C798" s="481"/>
      <c r="D798" s="35"/>
      <c r="E798" s="463"/>
      <c r="F798" s="210"/>
      <c r="G798" s="210"/>
      <c r="H798" s="210"/>
      <c r="I798" s="210"/>
      <c r="J798" s="464"/>
      <c r="K798" s="209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1"/>
      <c r="AA798" s="463"/>
      <c r="AB798" s="210"/>
      <c r="AC798" s="465"/>
    </row>
    <row r="799" customFormat="false" ht="14.25" hidden="false" customHeight="false" outlineLevel="0" collapsed="false">
      <c r="A799" s="480"/>
      <c r="B799" s="481"/>
      <c r="C799" s="481"/>
      <c r="D799" s="35"/>
      <c r="E799" s="463"/>
      <c r="F799" s="210"/>
      <c r="G799" s="210"/>
      <c r="H799" s="210"/>
      <c r="I799" s="210"/>
      <c r="J799" s="464"/>
      <c r="K799" s="209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1"/>
      <c r="AA799" s="463"/>
      <c r="AB799" s="210"/>
      <c r="AC799" s="465"/>
    </row>
    <row r="800" customFormat="false" ht="14.25" hidden="false" customHeight="false" outlineLevel="0" collapsed="false">
      <c r="A800" s="480"/>
      <c r="B800" s="481"/>
      <c r="C800" s="481"/>
      <c r="D800" s="35"/>
      <c r="E800" s="463"/>
      <c r="F800" s="210"/>
      <c r="G800" s="210"/>
      <c r="H800" s="210"/>
      <c r="I800" s="210"/>
      <c r="J800" s="464"/>
      <c r="K800" s="209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1"/>
      <c r="AA800" s="463"/>
      <c r="AB800" s="210"/>
      <c r="AC800" s="465"/>
    </row>
    <row r="801" customFormat="false" ht="14.25" hidden="false" customHeight="false" outlineLevel="0" collapsed="false">
      <c r="A801" s="480"/>
      <c r="B801" s="481"/>
      <c r="C801" s="481"/>
      <c r="D801" s="35"/>
      <c r="E801" s="463"/>
      <c r="F801" s="210"/>
      <c r="G801" s="210"/>
      <c r="H801" s="210"/>
      <c r="I801" s="210"/>
      <c r="J801" s="464"/>
      <c r="K801" s="209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1"/>
      <c r="AA801" s="463"/>
      <c r="AB801" s="210"/>
      <c r="AC801" s="465"/>
    </row>
    <row r="802" customFormat="false" ht="14.25" hidden="false" customHeight="false" outlineLevel="0" collapsed="false">
      <c r="A802" s="480"/>
      <c r="B802" s="481"/>
      <c r="C802" s="481"/>
      <c r="D802" s="35"/>
      <c r="E802" s="463"/>
      <c r="F802" s="210"/>
      <c r="G802" s="210"/>
      <c r="H802" s="210"/>
      <c r="I802" s="210"/>
      <c r="J802" s="464"/>
      <c r="K802" s="209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1"/>
      <c r="AA802" s="463"/>
      <c r="AB802" s="210"/>
      <c r="AC802" s="465"/>
    </row>
    <row r="803" customFormat="false" ht="14.25" hidden="false" customHeight="false" outlineLevel="0" collapsed="false">
      <c r="A803" s="480"/>
      <c r="B803" s="481"/>
      <c r="C803" s="481"/>
      <c r="D803" s="35"/>
      <c r="E803" s="463"/>
      <c r="F803" s="210"/>
      <c r="G803" s="210"/>
      <c r="H803" s="210"/>
      <c r="I803" s="210"/>
      <c r="J803" s="464"/>
      <c r="K803" s="209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1"/>
      <c r="AA803" s="463"/>
      <c r="AB803" s="210"/>
      <c r="AC803" s="465"/>
    </row>
    <row r="804" customFormat="false" ht="14.25" hidden="false" customHeight="false" outlineLevel="0" collapsed="false">
      <c r="A804" s="480"/>
      <c r="B804" s="481"/>
      <c r="C804" s="481"/>
      <c r="D804" s="35"/>
      <c r="E804" s="463"/>
      <c r="F804" s="210"/>
      <c r="G804" s="210"/>
      <c r="H804" s="210"/>
      <c r="I804" s="210"/>
      <c r="J804" s="464"/>
      <c r="K804" s="209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1"/>
      <c r="AA804" s="463"/>
      <c r="AB804" s="210"/>
      <c r="AC804" s="465"/>
    </row>
    <row r="805" customFormat="false" ht="14.25" hidden="false" customHeight="false" outlineLevel="0" collapsed="false">
      <c r="A805" s="480"/>
      <c r="B805" s="481"/>
      <c r="C805" s="481"/>
      <c r="D805" s="35"/>
      <c r="E805" s="463"/>
      <c r="F805" s="210"/>
      <c r="G805" s="210"/>
      <c r="H805" s="210"/>
      <c r="I805" s="210"/>
      <c r="J805" s="464"/>
      <c r="K805" s="209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1"/>
      <c r="AA805" s="463"/>
      <c r="AB805" s="210"/>
      <c r="AC805" s="465"/>
    </row>
    <row r="806" customFormat="false" ht="14.25" hidden="false" customHeight="false" outlineLevel="0" collapsed="false">
      <c r="A806" s="480"/>
      <c r="B806" s="481"/>
      <c r="C806" s="481"/>
      <c r="D806" s="35"/>
      <c r="E806" s="463"/>
      <c r="F806" s="210"/>
      <c r="G806" s="210"/>
      <c r="H806" s="210"/>
      <c r="I806" s="210"/>
      <c r="J806" s="464"/>
      <c r="K806" s="209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1"/>
      <c r="AA806" s="463"/>
      <c r="AB806" s="210"/>
      <c r="AC806" s="465"/>
    </row>
    <row r="807" customFormat="false" ht="14.25" hidden="false" customHeight="false" outlineLevel="0" collapsed="false">
      <c r="A807" s="480"/>
      <c r="B807" s="481"/>
      <c r="C807" s="481"/>
      <c r="D807" s="35"/>
      <c r="E807" s="463"/>
      <c r="F807" s="210"/>
      <c r="G807" s="210"/>
      <c r="H807" s="210"/>
      <c r="I807" s="210"/>
      <c r="J807" s="464"/>
      <c r="K807" s="209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1"/>
      <c r="AA807" s="463"/>
      <c r="AB807" s="210"/>
      <c r="AC807" s="465"/>
    </row>
    <row r="808" customFormat="false" ht="14.25" hidden="false" customHeight="false" outlineLevel="0" collapsed="false">
      <c r="A808" s="480"/>
      <c r="B808" s="481"/>
      <c r="C808" s="481"/>
      <c r="D808" s="35"/>
      <c r="E808" s="463"/>
      <c r="F808" s="210"/>
      <c r="G808" s="210"/>
      <c r="H808" s="210"/>
      <c r="I808" s="210"/>
      <c r="J808" s="464"/>
      <c r="K808" s="209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1"/>
      <c r="AA808" s="463"/>
      <c r="AB808" s="210"/>
      <c r="AC808" s="465"/>
    </row>
    <row r="809" customFormat="false" ht="14.25" hidden="false" customHeight="false" outlineLevel="0" collapsed="false">
      <c r="A809" s="480"/>
      <c r="B809" s="481"/>
      <c r="C809" s="481"/>
      <c r="D809" s="35"/>
      <c r="E809" s="463"/>
      <c r="F809" s="210"/>
      <c r="G809" s="210"/>
      <c r="H809" s="210"/>
      <c r="I809" s="210"/>
      <c r="J809" s="464"/>
      <c r="K809" s="209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1"/>
      <c r="AA809" s="463"/>
      <c r="AB809" s="210"/>
      <c r="AC809" s="465"/>
    </row>
    <row r="810" customFormat="false" ht="14.25" hidden="false" customHeight="false" outlineLevel="0" collapsed="false">
      <c r="A810" s="480"/>
      <c r="B810" s="481"/>
      <c r="C810" s="481"/>
      <c r="D810" s="35"/>
      <c r="E810" s="463"/>
      <c r="F810" s="210"/>
      <c r="G810" s="210"/>
      <c r="H810" s="210"/>
      <c r="I810" s="210"/>
      <c r="J810" s="464"/>
      <c r="K810" s="209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1"/>
      <c r="AA810" s="463"/>
      <c r="AB810" s="210"/>
      <c r="AC810" s="465"/>
    </row>
    <row r="811" customFormat="false" ht="14.25" hidden="false" customHeight="false" outlineLevel="0" collapsed="false">
      <c r="A811" s="480"/>
      <c r="B811" s="481"/>
      <c r="C811" s="481"/>
      <c r="D811" s="35"/>
      <c r="E811" s="463"/>
      <c r="F811" s="210"/>
      <c r="G811" s="210"/>
      <c r="H811" s="210"/>
      <c r="I811" s="210"/>
      <c r="J811" s="464"/>
      <c r="K811" s="209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1"/>
      <c r="AA811" s="463"/>
      <c r="AB811" s="210"/>
      <c r="AC811" s="465"/>
    </row>
    <row r="812" customFormat="false" ht="14.25" hidden="false" customHeight="false" outlineLevel="0" collapsed="false">
      <c r="A812" s="480"/>
      <c r="B812" s="481"/>
      <c r="C812" s="481"/>
      <c r="D812" s="35"/>
      <c r="E812" s="463"/>
      <c r="F812" s="210"/>
      <c r="G812" s="210"/>
      <c r="H812" s="210"/>
      <c r="I812" s="210"/>
      <c r="J812" s="464"/>
      <c r="K812" s="209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1"/>
      <c r="AA812" s="463"/>
      <c r="AB812" s="210"/>
      <c r="AC812" s="465"/>
    </row>
    <row r="813" customFormat="false" ht="14.25" hidden="false" customHeight="false" outlineLevel="0" collapsed="false">
      <c r="A813" s="480"/>
      <c r="B813" s="481"/>
      <c r="C813" s="481"/>
      <c r="D813" s="35"/>
      <c r="E813" s="463"/>
      <c r="F813" s="210"/>
      <c r="G813" s="210"/>
      <c r="H813" s="210"/>
      <c r="I813" s="210"/>
      <c r="J813" s="464"/>
      <c r="K813" s="209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1"/>
      <c r="AA813" s="463"/>
      <c r="AB813" s="210"/>
      <c r="AC813" s="465"/>
    </row>
    <row r="814" customFormat="false" ht="14.25" hidden="false" customHeight="false" outlineLevel="0" collapsed="false">
      <c r="A814" s="480"/>
      <c r="B814" s="481"/>
      <c r="C814" s="481"/>
      <c r="D814" s="35"/>
      <c r="E814" s="463"/>
      <c r="F814" s="210"/>
      <c r="G814" s="210"/>
      <c r="H814" s="210"/>
      <c r="I814" s="210"/>
      <c r="J814" s="464"/>
      <c r="K814" s="209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1"/>
      <c r="AA814" s="463"/>
      <c r="AB814" s="210"/>
      <c r="AC814" s="465"/>
    </row>
    <row r="815" customFormat="false" ht="14.25" hidden="false" customHeight="false" outlineLevel="0" collapsed="false">
      <c r="A815" s="480"/>
      <c r="B815" s="481"/>
      <c r="C815" s="481"/>
      <c r="D815" s="35"/>
      <c r="E815" s="463"/>
      <c r="F815" s="210"/>
      <c r="G815" s="210"/>
      <c r="H815" s="210"/>
      <c r="I815" s="210"/>
      <c r="J815" s="464"/>
      <c r="K815" s="209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1"/>
      <c r="AA815" s="463"/>
      <c r="AB815" s="210"/>
      <c r="AC815" s="465"/>
    </row>
    <row r="816" customFormat="false" ht="14.25" hidden="false" customHeight="false" outlineLevel="0" collapsed="false">
      <c r="A816" s="480"/>
      <c r="B816" s="481"/>
      <c r="C816" s="481"/>
      <c r="D816" s="35"/>
      <c r="E816" s="463"/>
      <c r="F816" s="210"/>
      <c r="G816" s="210"/>
      <c r="H816" s="210"/>
      <c r="I816" s="210"/>
      <c r="J816" s="464"/>
      <c r="K816" s="209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1"/>
      <c r="AA816" s="463"/>
      <c r="AB816" s="210"/>
      <c r="AC816" s="465"/>
    </row>
    <row r="817" customFormat="false" ht="14.25" hidden="false" customHeight="false" outlineLevel="0" collapsed="false">
      <c r="A817" s="480"/>
      <c r="B817" s="481"/>
      <c r="C817" s="481"/>
      <c r="D817" s="35"/>
      <c r="E817" s="463"/>
      <c r="F817" s="210"/>
      <c r="G817" s="210"/>
      <c r="H817" s="210"/>
      <c r="I817" s="210"/>
      <c r="J817" s="464"/>
      <c r="K817" s="209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1"/>
      <c r="AA817" s="463"/>
      <c r="AB817" s="210"/>
      <c r="AC817" s="465"/>
    </row>
    <row r="818" customFormat="false" ht="14.25" hidden="false" customHeight="false" outlineLevel="0" collapsed="false">
      <c r="A818" s="480"/>
      <c r="B818" s="481"/>
      <c r="C818" s="481"/>
      <c r="D818" s="35"/>
      <c r="E818" s="463"/>
      <c r="F818" s="210"/>
      <c r="G818" s="210"/>
      <c r="H818" s="210"/>
      <c r="I818" s="210"/>
      <c r="J818" s="464"/>
      <c r="K818" s="209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1"/>
      <c r="AA818" s="463"/>
      <c r="AB818" s="210"/>
      <c r="AC818" s="465"/>
    </row>
    <row r="819" customFormat="false" ht="14.25" hidden="false" customHeight="false" outlineLevel="0" collapsed="false">
      <c r="A819" s="480"/>
      <c r="B819" s="481"/>
      <c r="C819" s="481"/>
      <c r="D819" s="35"/>
      <c r="E819" s="463"/>
      <c r="F819" s="210"/>
      <c r="G819" s="210"/>
      <c r="H819" s="210"/>
      <c r="I819" s="210"/>
      <c r="J819" s="464"/>
      <c r="K819" s="209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1"/>
      <c r="AA819" s="463"/>
      <c r="AB819" s="210"/>
      <c r="AC819" s="465"/>
    </row>
    <row r="820" customFormat="false" ht="14.25" hidden="false" customHeight="false" outlineLevel="0" collapsed="false">
      <c r="A820" s="480"/>
      <c r="B820" s="481"/>
      <c r="C820" s="481"/>
      <c r="D820" s="35"/>
      <c r="E820" s="463"/>
      <c r="F820" s="210"/>
      <c r="G820" s="210"/>
      <c r="H820" s="210"/>
      <c r="I820" s="210"/>
      <c r="J820" s="464"/>
      <c r="K820" s="209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1"/>
      <c r="AA820" s="463"/>
      <c r="AB820" s="210"/>
      <c r="AC820" s="465"/>
    </row>
    <row r="821" customFormat="false" ht="14.25" hidden="false" customHeight="false" outlineLevel="0" collapsed="false">
      <c r="A821" s="480"/>
      <c r="B821" s="481"/>
      <c r="C821" s="481"/>
      <c r="D821" s="35"/>
      <c r="E821" s="463"/>
      <c r="F821" s="210"/>
      <c r="G821" s="210"/>
      <c r="H821" s="210"/>
      <c r="I821" s="210"/>
      <c r="J821" s="464"/>
      <c r="K821" s="209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1"/>
      <c r="AA821" s="463"/>
      <c r="AB821" s="210"/>
      <c r="AC821" s="465"/>
    </row>
    <row r="822" customFormat="false" ht="14.25" hidden="false" customHeight="false" outlineLevel="0" collapsed="false">
      <c r="A822" s="480"/>
      <c r="B822" s="481"/>
      <c r="C822" s="481"/>
      <c r="D822" s="35"/>
      <c r="E822" s="463"/>
      <c r="F822" s="210"/>
      <c r="G822" s="210"/>
      <c r="H822" s="210"/>
      <c r="I822" s="210"/>
      <c r="J822" s="464"/>
      <c r="K822" s="209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1"/>
      <c r="AA822" s="463"/>
      <c r="AB822" s="210"/>
      <c r="AC822" s="465"/>
    </row>
    <row r="823" customFormat="false" ht="14.25" hidden="false" customHeight="false" outlineLevel="0" collapsed="false">
      <c r="A823" s="480"/>
      <c r="B823" s="481"/>
      <c r="C823" s="481"/>
      <c r="D823" s="35"/>
      <c r="E823" s="463"/>
      <c r="F823" s="210"/>
      <c r="G823" s="210"/>
      <c r="H823" s="210"/>
      <c r="I823" s="210"/>
      <c r="J823" s="464"/>
      <c r="K823" s="209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1"/>
      <c r="AA823" s="463"/>
      <c r="AB823" s="210"/>
      <c r="AC823" s="465"/>
    </row>
    <row r="824" customFormat="false" ht="14.25" hidden="false" customHeight="false" outlineLevel="0" collapsed="false">
      <c r="A824" s="480"/>
      <c r="B824" s="481"/>
      <c r="C824" s="481"/>
      <c r="D824" s="35"/>
      <c r="E824" s="463"/>
      <c r="F824" s="210"/>
      <c r="G824" s="210"/>
      <c r="H824" s="210"/>
      <c r="I824" s="210"/>
      <c r="J824" s="464"/>
      <c r="K824" s="209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1"/>
      <c r="AA824" s="463"/>
      <c r="AB824" s="210"/>
      <c r="AC824" s="465"/>
    </row>
    <row r="825" customFormat="false" ht="14.25" hidden="false" customHeight="false" outlineLevel="0" collapsed="false">
      <c r="A825" s="480"/>
      <c r="B825" s="481"/>
      <c r="C825" s="481"/>
      <c r="D825" s="35"/>
      <c r="E825" s="463"/>
      <c r="F825" s="210"/>
      <c r="G825" s="210"/>
      <c r="H825" s="210"/>
      <c r="I825" s="210"/>
      <c r="J825" s="464"/>
      <c r="K825" s="209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1"/>
      <c r="AA825" s="463"/>
      <c r="AB825" s="210"/>
      <c r="AC825" s="465"/>
    </row>
    <row r="826" customFormat="false" ht="14.25" hidden="false" customHeight="false" outlineLevel="0" collapsed="false">
      <c r="A826" s="480"/>
      <c r="B826" s="481"/>
      <c r="C826" s="481"/>
      <c r="D826" s="35"/>
      <c r="E826" s="463"/>
      <c r="F826" s="210"/>
      <c r="G826" s="210"/>
      <c r="H826" s="210"/>
      <c r="I826" s="210"/>
      <c r="J826" s="464"/>
      <c r="K826" s="209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1"/>
      <c r="AA826" s="463"/>
      <c r="AB826" s="210"/>
      <c r="AC826" s="465"/>
    </row>
    <row r="827" customFormat="false" ht="14.25" hidden="false" customHeight="false" outlineLevel="0" collapsed="false">
      <c r="A827" s="480"/>
      <c r="B827" s="481"/>
      <c r="C827" s="481"/>
      <c r="D827" s="35"/>
      <c r="E827" s="463"/>
      <c r="F827" s="210"/>
      <c r="G827" s="210"/>
      <c r="H827" s="210"/>
      <c r="I827" s="210"/>
      <c r="J827" s="464"/>
      <c r="K827" s="209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1"/>
      <c r="AA827" s="463"/>
      <c r="AB827" s="210"/>
      <c r="AC827" s="465"/>
    </row>
    <row r="828" customFormat="false" ht="14.25" hidden="false" customHeight="false" outlineLevel="0" collapsed="false">
      <c r="A828" s="480"/>
      <c r="B828" s="481"/>
      <c r="C828" s="481"/>
      <c r="D828" s="35"/>
      <c r="E828" s="463"/>
      <c r="F828" s="210"/>
      <c r="G828" s="210"/>
      <c r="H828" s="210"/>
      <c r="I828" s="210"/>
      <c r="J828" s="464"/>
      <c r="K828" s="209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1"/>
      <c r="AA828" s="463"/>
      <c r="AB828" s="210"/>
      <c r="AC828" s="465"/>
    </row>
    <row r="829" customFormat="false" ht="14.25" hidden="false" customHeight="false" outlineLevel="0" collapsed="false">
      <c r="A829" s="480"/>
      <c r="B829" s="481"/>
      <c r="C829" s="481"/>
      <c r="D829" s="35"/>
      <c r="E829" s="463"/>
      <c r="F829" s="210"/>
      <c r="G829" s="210"/>
      <c r="H829" s="210"/>
      <c r="I829" s="210"/>
      <c r="J829" s="464"/>
      <c r="K829" s="209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1"/>
      <c r="AA829" s="463"/>
      <c r="AB829" s="210"/>
      <c r="AC829" s="465"/>
    </row>
    <row r="830" customFormat="false" ht="14.25" hidden="false" customHeight="false" outlineLevel="0" collapsed="false">
      <c r="A830" s="480"/>
      <c r="B830" s="481"/>
      <c r="C830" s="481"/>
      <c r="D830" s="35"/>
      <c r="E830" s="463"/>
      <c r="F830" s="210"/>
      <c r="G830" s="210"/>
      <c r="H830" s="210"/>
      <c r="I830" s="210"/>
      <c r="J830" s="464"/>
      <c r="K830" s="209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1"/>
      <c r="AA830" s="463"/>
      <c r="AB830" s="210"/>
      <c r="AC830" s="465"/>
    </row>
    <row r="831" customFormat="false" ht="14.25" hidden="false" customHeight="false" outlineLevel="0" collapsed="false">
      <c r="A831" s="480"/>
      <c r="B831" s="481"/>
      <c r="C831" s="481"/>
      <c r="D831" s="35"/>
      <c r="E831" s="463"/>
      <c r="F831" s="210"/>
      <c r="G831" s="210"/>
      <c r="H831" s="210"/>
      <c r="I831" s="210"/>
      <c r="J831" s="464"/>
      <c r="K831" s="209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1"/>
      <c r="AA831" s="463"/>
      <c r="AB831" s="210"/>
      <c r="AC831" s="465"/>
    </row>
    <row r="832" customFormat="false" ht="14.25" hidden="false" customHeight="false" outlineLevel="0" collapsed="false">
      <c r="A832" s="480"/>
      <c r="B832" s="481"/>
      <c r="C832" s="481"/>
      <c r="D832" s="35"/>
      <c r="E832" s="463"/>
      <c r="F832" s="210"/>
      <c r="G832" s="210"/>
      <c r="H832" s="210"/>
      <c r="I832" s="210"/>
      <c r="J832" s="464"/>
      <c r="K832" s="209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1"/>
      <c r="AA832" s="463"/>
      <c r="AB832" s="210"/>
      <c r="AC832" s="465"/>
    </row>
    <row r="833" customFormat="false" ht="14.25" hidden="false" customHeight="false" outlineLevel="0" collapsed="false">
      <c r="A833" s="480"/>
      <c r="B833" s="481"/>
      <c r="C833" s="481"/>
      <c r="D833" s="35"/>
      <c r="E833" s="463"/>
      <c r="F833" s="210"/>
      <c r="G833" s="210"/>
      <c r="H833" s="210"/>
      <c r="I833" s="210"/>
      <c r="J833" s="464"/>
      <c r="K833" s="209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1"/>
      <c r="AA833" s="463"/>
      <c r="AB833" s="210"/>
      <c r="AC833" s="465"/>
    </row>
    <row r="834" customFormat="false" ht="14.25" hidden="false" customHeight="false" outlineLevel="0" collapsed="false">
      <c r="A834" s="480"/>
      <c r="B834" s="481"/>
      <c r="C834" s="481"/>
      <c r="D834" s="35"/>
      <c r="E834" s="463"/>
      <c r="F834" s="210"/>
      <c r="G834" s="210"/>
      <c r="H834" s="210"/>
      <c r="I834" s="210"/>
      <c r="J834" s="464"/>
      <c r="K834" s="209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1"/>
      <c r="AA834" s="463"/>
      <c r="AB834" s="210"/>
      <c r="AC834" s="465"/>
    </row>
    <row r="835" customFormat="false" ht="14.25" hidden="false" customHeight="false" outlineLevel="0" collapsed="false">
      <c r="A835" s="480"/>
      <c r="B835" s="481"/>
      <c r="C835" s="481"/>
      <c r="D835" s="35"/>
      <c r="E835" s="463"/>
      <c r="F835" s="210"/>
      <c r="G835" s="210"/>
      <c r="H835" s="210"/>
      <c r="I835" s="210"/>
      <c r="J835" s="464"/>
      <c r="K835" s="209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1"/>
      <c r="AA835" s="463"/>
      <c r="AB835" s="210"/>
      <c r="AC835" s="465"/>
    </row>
    <row r="836" customFormat="false" ht="14.25" hidden="false" customHeight="false" outlineLevel="0" collapsed="false">
      <c r="A836" s="480"/>
      <c r="B836" s="481"/>
      <c r="C836" s="481"/>
      <c r="D836" s="35"/>
      <c r="E836" s="463"/>
      <c r="F836" s="210"/>
      <c r="G836" s="210"/>
      <c r="H836" s="210"/>
      <c r="I836" s="210"/>
      <c r="J836" s="464"/>
      <c r="K836" s="209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1"/>
      <c r="AA836" s="463"/>
      <c r="AB836" s="210"/>
      <c r="AC836" s="465"/>
    </row>
    <row r="837" customFormat="false" ht="14.25" hidden="false" customHeight="false" outlineLevel="0" collapsed="false">
      <c r="A837" s="480"/>
      <c r="B837" s="481"/>
      <c r="C837" s="481"/>
      <c r="D837" s="35"/>
      <c r="E837" s="463"/>
      <c r="F837" s="210"/>
      <c r="G837" s="210"/>
      <c r="H837" s="210"/>
      <c r="I837" s="210"/>
      <c r="J837" s="464"/>
      <c r="K837" s="209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1"/>
      <c r="AA837" s="463"/>
      <c r="AB837" s="210"/>
      <c r="AC837" s="465"/>
    </row>
    <row r="838" customFormat="false" ht="14.25" hidden="false" customHeight="false" outlineLevel="0" collapsed="false">
      <c r="A838" s="480"/>
      <c r="B838" s="481"/>
      <c r="C838" s="481"/>
      <c r="D838" s="35"/>
      <c r="E838" s="463"/>
      <c r="F838" s="210"/>
      <c r="G838" s="210"/>
      <c r="H838" s="210"/>
      <c r="I838" s="210"/>
      <c r="J838" s="464"/>
      <c r="K838" s="209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1"/>
      <c r="AA838" s="463"/>
      <c r="AB838" s="210"/>
      <c r="AC838" s="465"/>
    </row>
    <row r="839" customFormat="false" ht="14.25" hidden="false" customHeight="false" outlineLevel="0" collapsed="false">
      <c r="A839" s="480"/>
      <c r="B839" s="481"/>
      <c r="C839" s="481"/>
      <c r="D839" s="35"/>
      <c r="E839" s="463"/>
      <c r="F839" s="210"/>
      <c r="G839" s="210"/>
      <c r="H839" s="210"/>
      <c r="I839" s="210"/>
      <c r="J839" s="464"/>
      <c r="K839" s="209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1"/>
      <c r="AA839" s="463"/>
      <c r="AB839" s="210"/>
      <c r="AC839" s="465"/>
    </row>
    <row r="840" customFormat="false" ht="14.25" hidden="false" customHeight="false" outlineLevel="0" collapsed="false">
      <c r="A840" s="480"/>
      <c r="B840" s="481"/>
      <c r="C840" s="481"/>
      <c r="D840" s="35"/>
      <c r="E840" s="463"/>
      <c r="F840" s="210"/>
      <c r="G840" s="210"/>
      <c r="H840" s="210"/>
      <c r="I840" s="210"/>
      <c r="J840" s="464"/>
      <c r="K840" s="209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1"/>
      <c r="AA840" s="463"/>
      <c r="AB840" s="210"/>
      <c r="AC840" s="465"/>
    </row>
    <row r="841" customFormat="false" ht="14.25" hidden="false" customHeight="false" outlineLevel="0" collapsed="false">
      <c r="A841" s="480"/>
      <c r="B841" s="481"/>
      <c r="C841" s="481"/>
      <c r="D841" s="35"/>
      <c r="E841" s="463"/>
      <c r="F841" s="210"/>
      <c r="G841" s="210"/>
      <c r="H841" s="210"/>
      <c r="I841" s="210"/>
      <c r="J841" s="464"/>
      <c r="K841" s="209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1"/>
      <c r="AA841" s="463"/>
      <c r="AB841" s="210"/>
      <c r="AC841" s="465"/>
    </row>
    <row r="842" customFormat="false" ht="14.25" hidden="false" customHeight="false" outlineLevel="0" collapsed="false">
      <c r="A842" s="480"/>
      <c r="B842" s="481"/>
      <c r="C842" s="481"/>
      <c r="D842" s="35"/>
      <c r="E842" s="463"/>
      <c r="F842" s="210"/>
      <c r="G842" s="210"/>
      <c r="H842" s="210"/>
      <c r="I842" s="210"/>
      <c r="J842" s="464"/>
      <c r="K842" s="209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1"/>
      <c r="AA842" s="463"/>
      <c r="AB842" s="210"/>
      <c r="AC842" s="465"/>
    </row>
    <row r="843" customFormat="false" ht="14.25" hidden="false" customHeight="false" outlineLevel="0" collapsed="false">
      <c r="A843" s="480"/>
      <c r="B843" s="481"/>
      <c r="C843" s="481"/>
      <c r="D843" s="35"/>
      <c r="E843" s="463"/>
      <c r="F843" s="210"/>
      <c r="G843" s="210"/>
      <c r="H843" s="210"/>
      <c r="I843" s="210"/>
      <c r="J843" s="464"/>
      <c r="K843" s="209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1"/>
      <c r="AA843" s="463"/>
      <c r="AB843" s="210"/>
      <c r="AC843" s="465"/>
    </row>
    <row r="844" customFormat="false" ht="14.25" hidden="false" customHeight="false" outlineLevel="0" collapsed="false">
      <c r="A844" s="480"/>
      <c r="B844" s="481"/>
      <c r="C844" s="481"/>
      <c r="D844" s="35"/>
      <c r="E844" s="463"/>
      <c r="F844" s="210"/>
      <c r="G844" s="210"/>
      <c r="H844" s="210"/>
      <c r="I844" s="210"/>
      <c r="J844" s="464"/>
      <c r="K844" s="209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1"/>
      <c r="AA844" s="463"/>
      <c r="AB844" s="210"/>
      <c r="AC844" s="465"/>
    </row>
    <row r="845" customFormat="false" ht="14.25" hidden="false" customHeight="false" outlineLevel="0" collapsed="false">
      <c r="A845" s="480"/>
      <c r="B845" s="481"/>
      <c r="C845" s="481"/>
      <c r="D845" s="35"/>
      <c r="E845" s="463"/>
      <c r="F845" s="210"/>
      <c r="G845" s="210"/>
      <c r="H845" s="210"/>
      <c r="I845" s="210"/>
      <c r="J845" s="464"/>
      <c r="K845" s="209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1"/>
      <c r="AA845" s="463"/>
      <c r="AB845" s="210"/>
      <c r="AC845" s="465"/>
    </row>
    <row r="846" customFormat="false" ht="14.25" hidden="false" customHeight="false" outlineLevel="0" collapsed="false">
      <c r="A846" s="480"/>
      <c r="B846" s="481"/>
      <c r="C846" s="481"/>
      <c r="D846" s="35"/>
      <c r="E846" s="463"/>
      <c r="F846" s="210"/>
      <c r="G846" s="210"/>
      <c r="H846" s="210"/>
      <c r="I846" s="210"/>
      <c r="J846" s="464"/>
      <c r="K846" s="209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1"/>
      <c r="AA846" s="463"/>
      <c r="AB846" s="210"/>
      <c r="AC846" s="465"/>
    </row>
    <row r="847" customFormat="false" ht="14.25" hidden="false" customHeight="false" outlineLevel="0" collapsed="false">
      <c r="A847" s="480"/>
      <c r="B847" s="481"/>
      <c r="C847" s="481"/>
      <c r="D847" s="35"/>
      <c r="E847" s="463"/>
      <c r="F847" s="210"/>
      <c r="G847" s="210"/>
      <c r="H847" s="210"/>
      <c r="I847" s="210"/>
      <c r="J847" s="464"/>
      <c r="K847" s="209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1"/>
      <c r="AA847" s="463"/>
      <c r="AB847" s="210"/>
      <c r="AC847" s="465"/>
    </row>
    <row r="848" customFormat="false" ht="14.25" hidden="false" customHeight="false" outlineLevel="0" collapsed="false">
      <c r="A848" s="480"/>
      <c r="B848" s="481"/>
      <c r="C848" s="481"/>
      <c r="D848" s="35"/>
      <c r="E848" s="463"/>
      <c r="F848" s="210"/>
      <c r="G848" s="210"/>
      <c r="H848" s="210"/>
      <c r="I848" s="210"/>
      <c r="J848" s="464"/>
      <c r="K848" s="209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1"/>
      <c r="AA848" s="463"/>
      <c r="AB848" s="210"/>
      <c r="AC848" s="465"/>
    </row>
    <row r="849" customFormat="false" ht="14.25" hidden="false" customHeight="false" outlineLevel="0" collapsed="false">
      <c r="A849" s="480"/>
      <c r="B849" s="481"/>
      <c r="C849" s="481"/>
      <c r="D849" s="35"/>
      <c r="E849" s="463"/>
      <c r="F849" s="210"/>
      <c r="G849" s="210"/>
      <c r="H849" s="210"/>
      <c r="I849" s="210"/>
      <c r="J849" s="464"/>
      <c r="K849" s="209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1"/>
      <c r="AA849" s="463"/>
      <c r="AB849" s="210"/>
      <c r="AC849" s="465"/>
    </row>
    <row r="850" customFormat="false" ht="14.25" hidden="false" customHeight="false" outlineLevel="0" collapsed="false">
      <c r="A850" s="480"/>
      <c r="B850" s="481"/>
      <c r="C850" s="481"/>
      <c r="D850" s="35"/>
      <c r="E850" s="463"/>
      <c r="F850" s="210"/>
      <c r="G850" s="210"/>
      <c r="H850" s="210"/>
      <c r="I850" s="210"/>
      <c r="J850" s="464"/>
      <c r="K850" s="209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1"/>
      <c r="AA850" s="463"/>
      <c r="AB850" s="210"/>
      <c r="AC850" s="465"/>
    </row>
    <row r="851" customFormat="false" ht="14.25" hidden="false" customHeight="false" outlineLevel="0" collapsed="false">
      <c r="A851" s="480"/>
      <c r="B851" s="481"/>
      <c r="C851" s="481"/>
      <c r="D851" s="35"/>
      <c r="E851" s="463"/>
      <c r="F851" s="210"/>
      <c r="G851" s="210"/>
      <c r="H851" s="210"/>
      <c r="I851" s="210"/>
      <c r="J851" s="464"/>
      <c r="K851" s="209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1"/>
      <c r="AA851" s="463"/>
      <c r="AB851" s="210"/>
      <c r="AC851" s="465"/>
    </row>
    <row r="852" customFormat="false" ht="14.25" hidden="false" customHeight="false" outlineLevel="0" collapsed="false">
      <c r="A852" s="480"/>
      <c r="B852" s="481"/>
      <c r="C852" s="481"/>
      <c r="D852" s="35"/>
      <c r="E852" s="463"/>
      <c r="F852" s="210"/>
      <c r="G852" s="210"/>
      <c r="H852" s="210"/>
      <c r="I852" s="210"/>
      <c r="J852" s="464"/>
      <c r="K852" s="209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1"/>
      <c r="AA852" s="463"/>
      <c r="AB852" s="210"/>
      <c r="AC852" s="465"/>
    </row>
    <row r="853" customFormat="false" ht="14.25" hidden="false" customHeight="false" outlineLevel="0" collapsed="false">
      <c r="A853" s="480"/>
      <c r="B853" s="481"/>
      <c r="C853" s="481"/>
      <c r="D853" s="35"/>
      <c r="E853" s="463"/>
      <c r="F853" s="210"/>
      <c r="G853" s="210"/>
      <c r="H853" s="210"/>
      <c r="I853" s="210"/>
      <c r="J853" s="464"/>
      <c r="K853" s="209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1"/>
      <c r="AA853" s="463"/>
      <c r="AB853" s="210"/>
      <c r="AC853" s="465"/>
    </row>
    <row r="854" customFormat="false" ht="14.25" hidden="false" customHeight="false" outlineLevel="0" collapsed="false">
      <c r="A854" s="480"/>
      <c r="B854" s="481"/>
      <c r="C854" s="481"/>
      <c r="D854" s="35"/>
      <c r="E854" s="463"/>
      <c r="F854" s="210"/>
      <c r="G854" s="210"/>
      <c r="H854" s="210"/>
      <c r="I854" s="210"/>
      <c r="J854" s="464"/>
      <c r="K854" s="209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1"/>
      <c r="AA854" s="463"/>
      <c r="AB854" s="210"/>
      <c r="AC854" s="465"/>
    </row>
    <row r="855" customFormat="false" ht="14.25" hidden="false" customHeight="false" outlineLevel="0" collapsed="false">
      <c r="A855" s="480"/>
      <c r="B855" s="481"/>
      <c r="C855" s="481"/>
      <c r="D855" s="35"/>
      <c r="E855" s="463"/>
      <c r="F855" s="210"/>
      <c r="G855" s="210"/>
      <c r="H855" s="210"/>
      <c r="I855" s="210"/>
      <c r="J855" s="464"/>
      <c r="K855" s="209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1"/>
      <c r="AA855" s="463"/>
      <c r="AB855" s="210"/>
      <c r="AC855" s="465"/>
    </row>
    <row r="856" customFormat="false" ht="14.25" hidden="false" customHeight="false" outlineLevel="0" collapsed="false">
      <c r="A856" s="480"/>
      <c r="B856" s="481"/>
      <c r="C856" s="481"/>
      <c r="D856" s="35"/>
      <c r="E856" s="463"/>
      <c r="F856" s="210"/>
      <c r="G856" s="210"/>
      <c r="H856" s="210"/>
      <c r="I856" s="210"/>
      <c r="J856" s="464"/>
      <c r="K856" s="209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1"/>
      <c r="AA856" s="463"/>
      <c r="AB856" s="210"/>
      <c r="AC856" s="465"/>
    </row>
    <row r="857" customFormat="false" ht="14.25" hidden="false" customHeight="false" outlineLevel="0" collapsed="false">
      <c r="A857" s="480"/>
      <c r="B857" s="481"/>
      <c r="C857" s="481"/>
      <c r="D857" s="35"/>
      <c r="E857" s="463"/>
      <c r="F857" s="210"/>
      <c r="G857" s="210"/>
      <c r="H857" s="210"/>
      <c r="I857" s="210"/>
      <c r="J857" s="464"/>
      <c r="K857" s="209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1"/>
      <c r="AA857" s="463"/>
      <c r="AB857" s="210"/>
      <c r="AC857" s="465"/>
    </row>
    <row r="858" customFormat="false" ht="14.25" hidden="false" customHeight="false" outlineLevel="0" collapsed="false">
      <c r="A858" s="480"/>
      <c r="B858" s="481"/>
      <c r="C858" s="481"/>
      <c r="D858" s="35"/>
      <c r="E858" s="463"/>
      <c r="F858" s="210"/>
      <c r="G858" s="210"/>
      <c r="H858" s="210"/>
      <c r="I858" s="210"/>
      <c r="J858" s="464"/>
      <c r="K858" s="209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1"/>
      <c r="AA858" s="463"/>
      <c r="AB858" s="210"/>
      <c r="AC858" s="465"/>
    </row>
    <row r="859" customFormat="false" ht="14.25" hidden="false" customHeight="false" outlineLevel="0" collapsed="false">
      <c r="A859" s="480"/>
      <c r="B859" s="481"/>
      <c r="C859" s="481"/>
      <c r="D859" s="35"/>
      <c r="E859" s="463"/>
      <c r="F859" s="210"/>
      <c r="G859" s="210"/>
      <c r="H859" s="210"/>
      <c r="I859" s="210"/>
      <c r="J859" s="464"/>
      <c r="K859" s="209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1"/>
      <c r="AA859" s="463"/>
      <c r="AB859" s="210"/>
      <c r="AC859" s="465"/>
    </row>
    <row r="860" customFormat="false" ht="14.25" hidden="false" customHeight="false" outlineLevel="0" collapsed="false">
      <c r="A860" s="480"/>
      <c r="B860" s="481"/>
      <c r="C860" s="481"/>
      <c r="D860" s="35"/>
      <c r="E860" s="463"/>
      <c r="F860" s="210"/>
      <c r="G860" s="210"/>
      <c r="H860" s="210"/>
      <c r="I860" s="210"/>
      <c r="J860" s="464"/>
      <c r="K860" s="209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1"/>
      <c r="AA860" s="463"/>
      <c r="AB860" s="210"/>
      <c r="AC860" s="465"/>
    </row>
    <row r="861" customFormat="false" ht="14.25" hidden="false" customHeight="false" outlineLevel="0" collapsed="false">
      <c r="A861" s="480"/>
      <c r="B861" s="481"/>
      <c r="C861" s="481"/>
      <c r="D861" s="35"/>
      <c r="E861" s="463"/>
      <c r="F861" s="210"/>
      <c r="G861" s="210"/>
      <c r="H861" s="210"/>
      <c r="I861" s="210"/>
      <c r="J861" s="464"/>
      <c r="K861" s="209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1"/>
      <c r="AA861" s="463"/>
      <c r="AB861" s="210"/>
      <c r="AC861" s="465"/>
    </row>
    <row r="862" customFormat="false" ht="14.25" hidden="false" customHeight="false" outlineLevel="0" collapsed="false">
      <c r="A862" s="480"/>
      <c r="B862" s="481"/>
      <c r="C862" s="481"/>
      <c r="D862" s="35"/>
      <c r="E862" s="463"/>
      <c r="F862" s="210"/>
      <c r="G862" s="210"/>
      <c r="H862" s="210"/>
      <c r="I862" s="210"/>
      <c r="J862" s="464"/>
      <c r="K862" s="209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1"/>
      <c r="AA862" s="463"/>
      <c r="AB862" s="210"/>
      <c r="AC862" s="465"/>
    </row>
    <row r="863" customFormat="false" ht="14.25" hidden="false" customHeight="false" outlineLevel="0" collapsed="false">
      <c r="A863" s="480"/>
      <c r="B863" s="481"/>
      <c r="C863" s="481"/>
      <c r="D863" s="35"/>
      <c r="E863" s="463"/>
      <c r="F863" s="210"/>
      <c r="G863" s="210"/>
      <c r="H863" s="210"/>
      <c r="I863" s="210"/>
      <c r="J863" s="464"/>
      <c r="K863" s="209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1"/>
      <c r="AA863" s="463"/>
      <c r="AB863" s="210"/>
      <c r="AC863" s="465"/>
    </row>
    <row r="864" customFormat="false" ht="14.25" hidden="false" customHeight="false" outlineLevel="0" collapsed="false">
      <c r="A864" s="480"/>
      <c r="B864" s="481"/>
      <c r="C864" s="481"/>
      <c r="D864" s="35"/>
      <c r="E864" s="463"/>
      <c r="F864" s="210"/>
      <c r="G864" s="210"/>
      <c r="H864" s="210"/>
      <c r="I864" s="210"/>
      <c r="J864" s="464"/>
      <c r="K864" s="209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1"/>
      <c r="AA864" s="463"/>
      <c r="AB864" s="210"/>
      <c r="AC864" s="465"/>
    </row>
    <row r="865" customFormat="false" ht="14.25" hidden="false" customHeight="false" outlineLevel="0" collapsed="false">
      <c r="A865" s="480"/>
      <c r="B865" s="481"/>
      <c r="C865" s="481"/>
      <c r="D865" s="35"/>
      <c r="E865" s="463"/>
      <c r="F865" s="210"/>
      <c r="G865" s="210"/>
      <c r="H865" s="210"/>
      <c r="I865" s="210"/>
      <c r="J865" s="464"/>
      <c r="K865" s="209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1"/>
      <c r="AA865" s="463"/>
      <c r="AB865" s="210"/>
      <c r="AC865" s="465"/>
    </row>
    <row r="866" customFormat="false" ht="14.25" hidden="false" customHeight="false" outlineLevel="0" collapsed="false">
      <c r="A866" s="480"/>
      <c r="B866" s="481"/>
      <c r="C866" s="481"/>
      <c r="D866" s="35"/>
      <c r="E866" s="463"/>
      <c r="F866" s="210"/>
      <c r="G866" s="210"/>
      <c r="H866" s="210"/>
      <c r="I866" s="210"/>
      <c r="J866" s="464"/>
      <c r="K866" s="209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1"/>
      <c r="AA866" s="463"/>
      <c r="AB866" s="210"/>
      <c r="AC866" s="465"/>
    </row>
    <row r="867" customFormat="false" ht="14.25" hidden="false" customHeight="false" outlineLevel="0" collapsed="false">
      <c r="A867" s="480"/>
      <c r="B867" s="481"/>
      <c r="C867" s="481"/>
      <c r="D867" s="35"/>
      <c r="E867" s="463"/>
      <c r="F867" s="210"/>
      <c r="G867" s="210"/>
      <c r="H867" s="210"/>
      <c r="I867" s="210"/>
      <c r="J867" s="464"/>
      <c r="K867" s="209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1"/>
      <c r="AA867" s="463"/>
      <c r="AB867" s="210"/>
      <c r="AC867" s="465"/>
    </row>
    <row r="868" customFormat="false" ht="14.25" hidden="false" customHeight="false" outlineLevel="0" collapsed="false">
      <c r="A868" s="480"/>
      <c r="B868" s="481"/>
      <c r="C868" s="481"/>
      <c r="D868" s="35"/>
      <c r="E868" s="463"/>
      <c r="F868" s="210"/>
      <c r="G868" s="210"/>
      <c r="H868" s="210"/>
      <c r="I868" s="210"/>
      <c r="J868" s="464"/>
      <c r="K868" s="209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1"/>
      <c r="AA868" s="463"/>
      <c r="AB868" s="210"/>
      <c r="AC868" s="465"/>
    </row>
    <row r="869" customFormat="false" ht="14.25" hidden="false" customHeight="false" outlineLevel="0" collapsed="false">
      <c r="A869" s="480"/>
      <c r="B869" s="481"/>
      <c r="C869" s="481"/>
      <c r="D869" s="35"/>
      <c r="E869" s="463"/>
      <c r="F869" s="210"/>
      <c r="G869" s="210"/>
      <c r="H869" s="210"/>
      <c r="I869" s="210"/>
      <c r="J869" s="464"/>
      <c r="K869" s="209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1"/>
      <c r="AA869" s="463"/>
      <c r="AB869" s="210"/>
      <c r="AC869" s="465"/>
    </row>
    <row r="870" customFormat="false" ht="14.25" hidden="false" customHeight="false" outlineLevel="0" collapsed="false">
      <c r="A870" s="480"/>
      <c r="B870" s="481"/>
      <c r="C870" s="481"/>
      <c r="D870" s="35"/>
      <c r="E870" s="463"/>
      <c r="F870" s="210"/>
      <c r="G870" s="210"/>
      <c r="H870" s="210"/>
      <c r="I870" s="210"/>
      <c r="J870" s="464"/>
      <c r="K870" s="209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1"/>
      <c r="AA870" s="463"/>
      <c r="AB870" s="210"/>
      <c r="AC870" s="465"/>
    </row>
    <row r="871" customFormat="false" ht="14.25" hidden="false" customHeight="false" outlineLevel="0" collapsed="false">
      <c r="A871" s="480"/>
      <c r="B871" s="481"/>
      <c r="C871" s="481"/>
      <c r="D871" s="35"/>
      <c r="E871" s="463"/>
      <c r="F871" s="210"/>
      <c r="G871" s="210"/>
      <c r="H871" s="210"/>
      <c r="I871" s="210"/>
      <c r="J871" s="464"/>
      <c r="K871" s="209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1"/>
      <c r="AA871" s="463"/>
      <c r="AB871" s="210"/>
      <c r="AC871" s="465"/>
    </row>
    <row r="872" customFormat="false" ht="14.25" hidden="false" customHeight="false" outlineLevel="0" collapsed="false">
      <c r="A872" s="480"/>
      <c r="B872" s="481"/>
      <c r="C872" s="481"/>
      <c r="D872" s="35"/>
      <c r="E872" s="463"/>
      <c r="F872" s="210"/>
      <c r="G872" s="210"/>
      <c r="H872" s="210"/>
      <c r="I872" s="210"/>
      <c r="J872" s="464"/>
      <c r="K872" s="209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1"/>
      <c r="AA872" s="463"/>
      <c r="AB872" s="210"/>
      <c r="AC872" s="465"/>
    </row>
    <row r="873" customFormat="false" ht="14.25" hidden="false" customHeight="false" outlineLevel="0" collapsed="false">
      <c r="A873" s="480"/>
      <c r="B873" s="481"/>
      <c r="C873" s="481"/>
      <c r="D873" s="35"/>
      <c r="E873" s="463"/>
      <c r="F873" s="210"/>
      <c r="G873" s="210"/>
      <c r="H873" s="210"/>
      <c r="I873" s="210"/>
      <c r="J873" s="464"/>
      <c r="K873" s="209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1"/>
      <c r="AA873" s="463"/>
      <c r="AB873" s="210"/>
      <c r="AC873" s="465"/>
    </row>
    <row r="874" customFormat="false" ht="14.25" hidden="false" customHeight="false" outlineLevel="0" collapsed="false">
      <c r="A874" s="480"/>
      <c r="B874" s="481"/>
      <c r="C874" s="481"/>
      <c r="D874" s="35"/>
      <c r="E874" s="463"/>
      <c r="F874" s="210"/>
      <c r="G874" s="210"/>
      <c r="H874" s="210"/>
      <c r="I874" s="210"/>
      <c r="J874" s="464"/>
      <c r="K874" s="209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1"/>
      <c r="AA874" s="463"/>
      <c r="AB874" s="210"/>
      <c r="AC874" s="465"/>
    </row>
    <row r="875" customFormat="false" ht="14.25" hidden="false" customHeight="false" outlineLevel="0" collapsed="false">
      <c r="A875" s="480"/>
      <c r="B875" s="481"/>
      <c r="C875" s="481"/>
      <c r="D875" s="35"/>
      <c r="E875" s="463"/>
      <c r="F875" s="210"/>
      <c r="G875" s="210"/>
      <c r="H875" s="210"/>
      <c r="I875" s="210"/>
      <c r="J875" s="464"/>
      <c r="K875" s="209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1"/>
      <c r="AA875" s="463"/>
      <c r="AB875" s="210"/>
      <c r="AC875" s="465"/>
    </row>
    <row r="876" customFormat="false" ht="14.25" hidden="false" customHeight="false" outlineLevel="0" collapsed="false">
      <c r="A876" s="480"/>
      <c r="B876" s="481"/>
      <c r="C876" s="481"/>
      <c r="D876" s="35"/>
      <c r="E876" s="463"/>
      <c r="F876" s="210"/>
      <c r="G876" s="210"/>
      <c r="H876" s="210"/>
      <c r="I876" s="210"/>
      <c r="J876" s="464"/>
      <c r="K876" s="209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1"/>
      <c r="AA876" s="463"/>
      <c r="AB876" s="210"/>
      <c r="AC876" s="465"/>
    </row>
    <row r="877" customFormat="false" ht="14.25" hidden="false" customHeight="false" outlineLevel="0" collapsed="false">
      <c r="A877" s="480"/>
      <c r="B877" s="481"/>
      <c r="C877" s="481"/>
      <c r="D877" s="35"/>
      <c r="E877" s="463"/>
      <c r="F877" s="210"/>
      <c r="G877" s="210"/>
      <c r="H877" s="210"/>
      <c r="I877" s="210"/>
      <c r="J877" s="464"/>
      <c r="K877" s="209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1"/>
      <c r="AA877" s="463"/>
      <c r="AB877" s="210"/>
      <c r="AC877" s="465"/>
    </row>
    <row r="878" customFormat="false" ht="14.25" hidden="false" customHeight="false" outlineLevel="0" collapsed="false">
      <c r="A878" s="480"/>
      <c r="B878" s="481"/>
      <c r="C878" s="481"/>
      <c r="D878" s="35"/>
      <c r="E878" s="463"/>
      <c r="F878" s="210"/>
      <c r="G878" s="210"/>
      <c r="H878" s="210"/>
      <c r="I878" s="210"/>
      <c r="J878" s="464"/>
      <c r="K878" s="209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1"/>
      <c r="AA878" s="463"/>
      <c r="AB878" s="210"/>
      <c r="AC878" s="465"/>
    </row>
    <row r="879" customFormat="false" ht="14.25" hidden="false" customHeight="false" outlineLevel="0" collapsed="false">
      <c r="A879" s="480"/>
      <c r="B879" s="481"/>
      <c r="C879" s="481"/>
      <c r="D879" s="35"/>
      <c r="E879" s="463"/>
      <c r="F879" s="210"/>
      <c r="G879" s="210"/>
      <c r="H879" s="210"/>
      <c r="I879" s="210"/>
      <c r="J879" s="464"/>
      <c r="K879" s="209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1"/>
      <c r="AA879" s="463"/>
      <c r="AB879" s="210"/>
      <c r="AC879" s="465"/>
    </row>
    <row r="880" customFormat="false" ht="14.25" hidden="false" customHeight="false" outlineLevel="0" collapsed="false">
      <c r="A880" s="480"/>
      <c r="B880" s="481"/>
      <c r="C880" s="481"/>
      <c r="D880" s="35"/>
      <c r="E880" s="463"/>
      <c r="F880" s="210"/>
      <c r="G880" s="210"/>
      <c r="H880" s="210"/>
      <c r="I880" s="210"/>
      <c r="J880" s="464"/>
      <c r="K880" s="209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1"/>
      <c r="AA880" s="463"/>
      <c r="AB880" s="210"/>
      <c r="AC880" s="465"/>
    </row>
    <row r="881" customFormat="false" ht="14.25" hidden="false" customHeight="false" outlineLevel="0" collapsed="false">
      <c r="A881" s="480"/>
      <c r="B881" s="481"/>
      <c r="C881" s="481"/>
      <c r="D881" s="35"/>
      <c r="E881" s="463"/>
      <c r="F881" s="210"/>
      <c r="G881" s="210"/>
      <c r="H881" s="210"/>
      <c r="I881" s="210"/>
      <c r="J881" s="464"/>
      <c r="K881" s="209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1"/>
      <c r="AA881" s="463"/>
      <c r="AB881" s="210"/>
      <c r="AC881" s="465"/>
    </row>
    <row r="882" customFormat="false" ht="14.25" hidden="false" customHeight="false" outlineLevel="0" collapsed="false">
      <c r="A882" s="480"/>
      <c r="B882" s="481"/>
      <c r="C882" s="481"/>
      <c r="D882" s="35"/>
      <c r="E882" s="463"/>
      <c r="F882" s="210"/>
      <c r="G882" s="210"/>
      <c r="H882" s="210"/>
      <c r="I882" s="210"/>
      <c r="J882" s="464"/>
      <c r="K882" s="209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1"/>
      <c r="AA882" s="463"/>
      <c r="AB882" s="210"/>
      <c r="AC882" s="465"/>
    </row>
    <row r="883" customFormat="false" ht="14.25" hidden="false" customHeight="false" outlineLevel="0" collapsed="false">
      <c r="A883" s="480"/>
      <c r="B883" s="481"/>
      <c r="C883" s="481"/>
      <c r="D883" s="35"/>
      <c r="E883" s="463"/>
      <c r="F883" s="210"/>
      <c r="G883" s="210"/>
      <c r="H883" s="210"/>
      <c r="I883" s="210"/>
      <c r="J883" s="464"/>
      <c r="K883" s="209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1"/>
      <c r="AA883" s="463"/>
      <c r="AB883" s="210"/>
      <c r="AC883" s="465"/>
    </row>
    <row r="884" customFormat="false" ht="14.25" hidden="false" customHeight="false" outlineLevel="0" collapsed="false">
      <c r="A884" s="480"/>
      <c r="B884" s="481"/>
      <c r="C884" s="481"/>
      <c r="D884" s="35"/>
      <c r="E884" s="463"/>
      <c r="F884" s="210"/>
      <c r="G884" s="210"/>
      <c r="H884" s="210"/>
      <c r="I884" s="210"/>
      <c r="J884" s="464"/>
      <c r="K884" s="209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1"/>
      <c r="AA884" s="463"/>
      <c r="AB884" s="210"/>
      <c r="AC884" s="465"/>
    </row>
    <row r="885" customFormat="false" ht="14.25" hidden="false" customHeight="false" outlineLevel="0" collapsed="false">
      <c r="A885" s="480"/>
      <c r="B885" s="481"/>
      <c r="C885" s="481"/>
      <c r="D885" s="35"/>
      <c r="E885" s="463"/>
      <c r="F885" s="210"/>
      <c r="G885" s="210"/>
      <c r="H885" s="210"/>
      <c r="I885" s="210"/>
      <c r="J885" s="464"/>
      <c r="K885" s="209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1"/>
      <c r="AA885" s="463"/>
      <c r="AB885" s="210"/>
      <c r="AC885" s="465"/>
    </row>
    <row r="886" customFormat="false" ht="14.25" hidden="false" customHeight="false" outlineLevel="0" collapsed="false">
      <c r="A886" s="480"/>
      <c r="B886" s="481"/>
      <c r="C886" s="481"/>
      <c r="D886" s="35"/>
      <c r="E886" s="463"/>
      <c r="F886" s="210"/>
      <c r="G886" s="210"/>
      <c r="H886" s="210"/>
      <c r="I886" s="210"/>
      <c r="J886" s="464"/>
      <c r="K886" s="209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1"/>
      <c r="AA886" s="463"/>
      <c r="AB886" s="210"/>
      <c r="AC886" s="465"/>
    </row>
    <row r="887" customFormat="false" ht="14.25" hidden="false" customHeight="false" outlineLevel="0" collapsed="false">
      <c r="A887" s="480"/>
      <c r="B887" s="481"/>
      <c r="C887" s="481"/>
      <c r="D887" s="35"/>
      <c r="E887" s="463"/>
      <c r="F887" s="210"/>
      <c r="G887" s="210"/>
      <c r="H887" s="210"/>
      <c r="I887" s="210"/>
      <c r="J887" s="464"/>
      <c r="K887" s="209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1"/>
      <c r="AA887" s="463"/>
      <c r="AB887" s="210"/>
      <c r="AC887" s="465"/>
    </row>
    <row r="888" customFormat="false" ht="14.25" hidden="false" customHeight="false" outlineLevel="0" collapsed="false">
      <c r="A888" s="480"/>
      <c r="B888" s="481"/>
      <c r="C888" s="481"/>
      <c r="D888" s="35"/>
      <c r="E888" s="463"/>
      <c r="F888" s="210"/>
      <c r="G888" s="210"/>
      <c r="H888" s="210"/>
      <c r="I888" s="210"/>
      <c r="J888" s="464"/>
      <c r="K888" s="209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1"/>
      <c r="AA888" s="463"/>
      <c r="AB888" s="210"/>
      <c r="AC888" s="465"/>
    </row>
    <row r="889" customFormat="false" ht="14.25" hidden="false" customHeight="false" outlineLevel="0" collapsed="false">
      <c r="A889" s="480"/>
      <c r="B889" s="481"/>
      <c r="C889" s="481"/>
      <c r="D889" s="35"/>
      <c r="E889" s="463"/>
      <c r="F889" s="210"/>
      <c r="G889" s="210"/>
      <c r="H889" s="210"/>
      <c r="I889" s="210"/>
      <c r="J889" s="464"/>
      <c r="K889" s="209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1"/>
      <c r="AA889" s="463"/>
      <c r="AB889" s="210"/>
      <c r="AC889" s="465"/>
    </row>
    <row r="890" customFormat="false" ht="14.25" hidden="false" customHeight="false" outlineLevel="0" collapsed="false">
      <c r="A890" s="480"/>
      <c r="B890" s="481"/>
      <c r="C890" s="481"/>
      <c r="D890" s="35"/>
      <c r="E890" s="463"/>
      <c r="F890" s="210"/>
      <c r="G890" s="210"/>
      <c r="H890" s="210"/>
      <c r="I890" s="210"/>
      <c r="J890" s="464"/>
      <c r="K890" s="209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1"/>
      <c r="AA890" s="463"/>
      <c r="AB890" s="210"/>
      <c r="AC890" s="465"/>
    </row>
    <row r="891" customFormat="false" ht="14.25" hidden="false" customHeight="false" outlineLevel="0" collapsed="false">
      <c r="A891" s="480"/>
      <c r="B891" s="481"/>
      <c r="C891" s="481"/>
      <c r="D891" s="35"/>
      <c r="E891" s="463"/>
      <c r="F891" s="210"/>
      <c r="G891" s="210"/>
      <c r="H891" s="210"/>
      <c r="I891" s="210"/>
      <c r="J891" s="464"/>
      <c r="K891" s="209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1"/>
      <c r="AA891" s="463"/>
      <c r="AB891" s="210"/>
      <c r="AC891" s="465"/>
    </row>
    <row r="892" customFormat="false" ht="14.25" hidden="false" customHeight="false" outlineLevel="0" collapsed="false">
      <c r="A892" s="480"/>
      <c r="B892" s="481"/>
      <c r="C892" s="481"/>
      <c r="D892" s="35"/>
      <c r="E892" s="463"/>
      <c r="F892" s="210"/>
      <c r="G892" s="210"/>
      <c r="H892" s="210"/>
      <c r="I892" s="210"/>
      <c r="J892" s="464"/>
      <c r="K892" s="209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1"/>
      <c r="AA892" s="463"/>
      <c r="AB892" s="210"/>
      <c r="AC892" s="465"/>
    </row>
    <row r="893" customFormat="false" ht="14.25" hidden="false" customHeight="false" outlineLevel="0" collapsed="false">
      <c r="A893" s="480"/>
      <c r="B893" s="481"/>
      <c r="C893" s="481"/>
      <c r="D893" s="35"/>
      <c r="E893" s="463"/>
      <c r="F893" s="210"/>
      <c r="G893" s="210"/>
      <c r="H893" s="210"/>
      <c r="I893" s="210"/>
      <c r="J893" s="464"/>
      <c r="K893" s="209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1"/>
      <c r="AA893" s="463"/>
      <c r="AB893" s="210"/>
      <c r="AC893" s="465"/>
    </row>
    <row r="894" customFormat="false" ht="14.25" hidden="false" customHeight="false" outlineLevel="0" collapsed="false">
      <c r="A894" s="480"/>
      <c r="B894" s="481"/>
      <c r="C894" s="481"/>
      <c r="D894" s="35"/>
      <c r="E894" s="463"/>
      <c r="F894" s="210"/>
      <c r="G894" s="210"/>
      <c r="H894" s="210"/>
      <c r="I894" s="210"/>
      <c r="J894" s="464"/>
      <c r="K894" s="209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1"/>
      <c r="AA894" s="463"/>
      <c r="AB894" s="210"/>
      <c r="AC894" s="465"/>
    </row>
    <row r="895" customFormat="false" ht="14.25" hidden="false" customHeight="false" outlineLevel="0" collapsed="false">
      <c r="A895" s="480"/>
      <c r="B895" s="481"/>
      <c r="C895" s="481"/>
      <c r="D895" s="35"/>
      <c r="E895" s="463"/>
      <c r="F895" s="210"/>
      <c r="G895" s="210"/>
      <c r="H895" s="210"/>
      <c r="I895" s="210"/>
      <c r="J895" s="464"/>
      <c r="K895" s="209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1"/>
      <c r="AA895" s="463"/>
      <c r="AB895" s="210"/>
      <c r="AC895" s="465"/>
    </row>
    <row r="896" customFormat="false" ht="14.25" hidden="false" customHeight="false" outlineLevel="0" collapsed="false">
      <c r="A896" s="480"/>
      <c r="B896" s="481"/>
      <c r="C896" s="481"/>
      <c r="D896" s="35"/>
      <c r="E896" s="463"/>
      <c r="F896" s="210"/>
      <c r="G896" s="210"/>
      <c r="H896" s="210"/>
      <c r="I896" s="210"/>
      <c r="J896" s="464"/>
      <c r="K896" s="209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1"/>
      <c r="AA896" s="463"/>
      <c r="AB896" s="210"/>
      <c r="AC896" s="465"/>
    </row>
    <row r="897" customFormat="false" ht="14.25" hidden="false" customHeight="false" outlineLevel="0" collapsed="false">
      <c r="A897" s="480"/>
      <c r="B897" s="481"/>
      <c r="C897" s="481"/>
      <c r="D897" s="35"/>
      <c r="E897" s="463"/>
      <c r="F897" s="210"/>
      <c r="G897" s="210"/>
      <c r="H897" s="210"/>
      <c r="I897" s="210"/>
      <c r="J897" s="464"/>
      <c r="K897" s="209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1"/>
      <c r="AA897" s="463"/>
      <c r="AB897" s="210"/>
      <c r="AC897" s="465"/>
    </row>
    <row r="898" customFormat="false" ht="14.25" hidden="false" customHeight="false" outlineLevel="0" collapsed="false">
      <c r="A898" s="480"/>
      <c r="B898" s="481"/>
      <c r="C898" s="481"/>
      <c r="D898" s="35"/>
      <c r="E898" s="463"/>
      <c r="F898" s="210"/>
      <c r="G898" s="210"/>
      <c r="H898" s="210"/>
      <c r="I898" s="210"/>
      <c r="J898" s="464"/>
      <c r="K898" s="209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1"/>
      <c r="AA898" s="463"/>
      <c r="AB898" s="210"/>
      <c r="AC898" s="465"/>
    </row>
    <row r="899" customFormat="false" ht="14.25" hidden="false" customHeight="false" outlineLevel="0" collapsed="false">
      <c r="A899" s="480"/>
      <c r="B899" s="481"/>
      <c r="C899" s="481"/>
      <c r="D899" s="35"/>
      <c r="E899" s="463"/>
      <c r="F899" s="210"/>
      <c r="G899" s="210"/>
      <c r="H899" s="210"/>
      <c r="I899" s="210"/>
      <c r="J899" s="464"/>
      <c r="K899" s="209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1"/>
      <c r="AA899" s="463"/>
      <c r="AB899" s="210"/>
      <c r="AC899" s="465"/>
    </row>
    <row r="900" customFormat="false" ht="14.25" hidden="false" customHeight="false" outlineLevel="0" collapsed="false">
      <c r="A900" s="480"/>
      <c r="B900" s="481"/>
      <c r="C900" s="481"/>
      <c r="D900" s="35"/>
      <c r="E900" s="463"/>
      <c r="F900" s="210"/>
      <c r="G900" s="210"/>
      <c r="H900" s="210"/>
      <c r="I900" s="210"/>
      <c r="J900" s="464"/>
      <c r="K900" s="209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1"/>
      <c r="AA900" s="463"/>
      <c r="AB900" s="210"/>
      <c r="AC900" s="465"/>
    </row>
    <row r="901" customFormat="false" ht="14.25" hidden="false" customHeight="false" outlineLevel="0" collapsed="false">
      <c r="A901" s="480"/>
      <c r="B901" s="481"/>
      <c r="C901" s="481"/>
      <c r="D901" s="35"/>
      <c r="E901" s="463"/>
      <c r="F901" s="210"/>
      <c r="G901" s="210"/>
      <c r="H901" s="210"/>
      <c r="I901" s="210"/>
      <c r="J901" s="464"/>
      <c r="K901" s="209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1"/>
      <c r="AA901" s="463"/>
      <c r="AB901" s="210"/>
      <c r="AC901" s="465"/>
    </row>
    <row r="902" customFormat="false" ht="14.25" hidden="false" customHeight="false" outlineLevel="0" collapsed="false">
      <c r="A902" s="480"/>
      <c r="B902" s="481"/>
      <c r="C902" s="481"/>
      <c r="D902" s="35"/>
      <c r="E902" s="463"/>
      <c r="F902" s="210"/>
      <c r="G902" s="210"/>
      <c r="H902" s="210"/>
      <c r="I902" s="210"/>
      <c r="J902" s="464"/>
      <c r="K902" s="209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1"/>
      <c r="AA902" s="463"/>
      <c r="AB902" s="210"/>
      <c r="AC902" s="465"/>
    </row>
    <row r="903" customFormat="false" ht="14.25" hidden="false" customHeight="false" outlineLevel="0" collapsed="false">
      <c r="A903" s="480"/>
      <c r="B903" s="481"/>
      <c r="C903" s="481"/>
      <c r="D903" s="35"/>
      <c r="E903" s="463"/>
      <c r="F903" s="210"/>
      <c r="G903" s="210"/>
      <c r="H903" s="210"/>
      <c r="I903" s="210"/>
      <c r="J903" s="464"/>
      <c r="K903" s="209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1"/>
      <c r="AA903" s="463"/>
      <c r="AB903" s="210"/>
      <c r="AC903" s="465"/>
    </row>
    <row r="904" customFormat="false" ht="14.25" hidden="false" customHeight="false" outlineLevel="0" collapsed="false">
      <c r="A904" s="480"/>
      <c r="B904" s="481"/>
      <c r="C904" s="481"/>
      <c r="D904" s="35"/>
      <c r="E904" s="463"/>
      <c r="F904" s="210"/>
      <c r="G904" s="210"/>
      <c r="H904" s="210"/>
      <c r="I904" s="210"/>
      <c r="J904" s="464"/>
      <c r="K904" s="209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1"/>
      <c r="AA904" s="463"/>
      <c r="AB904" s="210"/>
      <c r="AC904" s="465"/>
    </row>
    <row r="905" customFormat="false" ht="14.25" hidden="false" customHeight="false" outlineLevel="0" collapsed="false">
      <c r="A905" s="480"/>
      <c r="B905" s="481"/>
      <c r="C905" s="481"/>
      <c r="D905" s="35"/>
      <c r="E905" s="463"/>
      <c r="F905" s="210"/>
      <c r="G905" s="210"/>
      <c r="H905" s="210"/>
      <c r="I905" s="210"/>
      <c r="J905" s="464"/>
      <c r="K905" s="209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1"/>
      <c r="AA905" s="463"/>
      <c r="AB905" s="210"/>
      <c r="AC905" s="465"/>
    </row>
    <row r="906" customFormat="false" ht="14.25" hidden="false" customHeight="false" outlineLevel="0" collapsed="false">
      <c r="A906" s="480"/>
      <c r="B906" s="481"/>
      <c r="C906" s="481"/>
      <c r="D906" s="35"/>
      <c r="E906" s="463"/>
      <c r="F906" s="210"/>
      <c r="G906" s="210"/>
      <c r="H906" s="210"/>
      <c r="I906" s="210"/>
      <c r="J906" s="464"/>
      <c r="K906" s="209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1"/>
      <c r="AA906" s="463"/>
      <c r="AB906" s="210"/>
      <c r="AC906" s="465"/>
    </row>
    <row r="907" customFormat="false" ht="14.25" hidden="false" customHeight="false" outlineLevel="0" collapsed="false">
      <c r="A907" s="480"/>
      <c r="B907" s="481"/>
      <c r="C907" s="481"/>
      <c r="D907" s="35"/>
      <c r="E907" s="463"/>
      <c r="F907" s="210"/>
      <c r="G907" s="210"/>
      <c r="H907" s="210"/>
      <c r="I907" s="210"/>
      <c r="J907" s="464"/>
      <c r="K907" s="209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1"/>
      <c r="AA907" s="463"/>
      <c r="AB907" s="210"/>
      <c r="AC907" s="465"/>
    </row>
    <row r="908" customFormat="false" ht="14.25" hidden="false" customHeight="false" outlineLevel="0" collapsed="false">
      <c r="A908" s="480"/>
      <c r="B908" s="481"/>
      <c r="C908" s="481"/>
      <c r="D908" s="35"/>
      <c r="E908" s="463"/>
      <c r="F908" s="210"/>
      <c r="G908" s="210"/>
      <c r="H908" s="210"/>
      <c r="I908" s="210"/>
      <c r="J908" s="464"/>
      <c r="K908" s="209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1"/>
      <c r="AA908" s="463"/>
      <c r="AB908" s="210"/>
      <c r="AC908" s="465"/>
    </row>
    <row r="909" customFormat="false" ht="14.25" hidden="false" customHeight="false" outlineLevel="0" collapsed="false">
      <c r="A909" s="480"/>
      <c r="B909" s="481"/>
      <c r="C909" s="481"/>
      <c r="D909" s="35"/>
      <c r="E909" s="463"/>
      <c r="F909" s="210"/>
      <c r="G909" s="210"/>
      <c r="H909" s="210"/>
      <c r="I909" s="210"/>
      <c r="J909" s="464"/>
      <c r="K909" s="209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1"/>
      <c r="AA909" s="463"/>
      <c r="AB909" s="210"/>
      <c r="AC909" s="465"/>
    </row>
    <row r="910" customFormat="false" ht="14.25" hidden="false" customHeight="false" outlineLevel="0" collapsed="false">
      <c r="A910" s="480"/>
      <c r="B910" s="481"/>
      <c r="C910" s="481"/>
      <c r="D910" s="35"/>
      <c r="E910" s="463"/>
      <c r="F910" s="210"/>
      <c r="G910" s="210"/>
      <c r="H910" s="210"/>
      <c r="I910" s="210"/>
      <c r="J910" s="464"/>
      <c r="K910" s="209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1"/>
      <c r="AA910" s="463"/>
      <c r="AB910" s="210"/>
      <c r="AC910" s="465"/>
    </row>
    <row r="911" customFormat="false" ht="14.25" hidden="false" customHeight="false" outlineLevel="0" collapsed="false">
      <c r="A911" s="480"/>
      <c r="B911" s="481"/>
      <c r="C911" s="481"/>
      <c r="D911" s="35"/>
      <c r="E911" s="463"/>
      <c r="F911" s="210"/>
      <c r="G911" s="210"/>
      <c r="H911" s="210"/>
      <c r="I911" s="210"/>
      <c r="J911" s="464"/>
      <c r="K911" s="209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1"/>
      <c r="AA911" s="463"/>
      <c r="AB911" s="210"/>
      <c r="AC911" s="465"/>
    </row>
    <row r="912" customFormat="false" ht="14.25" hidden="false" customHeight="false" outlineLevel="0" collapsed="false">
      <c r="A912" s="480"/>
      <c r="B912" s="481"/>
      <c r="C912" s="481"/>
      <c r="D912" s="35"/>
      <c r="E912" s="463"/>
      <c r="F912" s="210"/>
      <c r="G912" s="210"/>
      <c r="H912" s="210"/>
      <c r="I912" s="210"/>
      <c r="J912" s="464"/>
      <c r="K912" s="209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1"/>
      <c r="AA912" s="463"/>
      <c r="AB912" s="210"/>
      <c r="AC912" s="465"/>
    </row>
    <row r="913" customFormat="false" ht="14.25" hidden="false" customHeight="false" outlineLevel="0" collapsed="false">
      <c r="A913" s="480"/>
      <c r="B913" s="481"/>
      <c r="C913" s="481"/>
      <c r="D913" s="35"/>
      <c r="E913" s="463"/>
      <c r="F913" s="210"/>
      <c r="G913" s="210"/>
      <c r="H913" s="210"/>
      <c r="I913" s="210"/>
      <c r="J913" s="464"/>
      <c r="K913" s="209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1"/>
      <c r="AA913" s="463"/>
      <c r="AB913" s="210"/>
      <c r="AC913" s="465"/>
    </row>
    <row r="914" customFormat="false" ht="14.25" hidden="false" customHeight="false" outlineLevel="0" collapsed="false">
      <c r="A914" s="480"/>
      <c r="B914" s="481"/>
      <c r="C914" s="481"/>
      <c r="D914" s="35"/>
      <c r="E914" s="463"/>
      <c r="F914" s="210"/>
      <c r="G914" s="210"/>
      <c r="H914" s="210"/>
      <c r="I914" s="210"/>
      <c r="J914" s="464"/>
      <c r="K914" s="209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1"/>
      <c r="AA914" s="463"/>
      <c r="AB914" s="210"/>
      <c r="AC914" s="465"/>
    </row>
    <row r="915" customFormat="false" ht="14.25" hidden="false" customHeight="false" outlineLevel="0" collapsed="false">
      <c r="A915" s="480"/>
      <c r="B915" s="481"/>
      <c r="C915" s="481"/>
      <c r="D915" s="35"/>
      <c r="E915" s="463"/>
      <c r="F915" s="210"/>
      <c r="G915" s="210"/>
      <c r="H915" s="210"/>
      <c r="I915" s="210"/>
      <c r="J915" s="464"/>
      <c r="K915" s="209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1"/>
      <c r="AA915" s="463"/>
      <c r="AB915" s="210"/>
      <c r="AC915" s="465"/>
    </row>
    <row r="916" customFormat="false" ht="14.25" hidden="false" customHeight="false" outlineLevel="0" collapsed="false">
      <c r="A916" s="480"/>
      <c r="B916" s="481"/>
      <c r="C916" s="481"/>
      <c r="D916" s="35"/>
      <c r="E916" s="463"/>
      <c r="F916" s="210"/>
      <c r="G916" s="210"/>
      <c r="H916" s="210"/>
      <c r="I916" s="210"/>
      <c r="J916" s="464"/>
      <c r="K916" s="209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1"/>
      <c r="AA916" s="463"/>
      <c r="AB916" s="210"/>
      <c r="AC916" s="465"/>
    </row>
    <row r="917" customFormat="false" ht="14.25" hidden="false" customHeight="false" outlineLevel="0" collapsed="false">
      <c r="A917" s="480"/>
      <c r="B917" s="481"/>
      <c r="C917" s="481"/>
      <c r="D917" s="35"/>
      <c r="E917" s="463"/>
      <c r="F917" s="210"/>
      <c r="G917" s="210"/>
      <c r="H917" s="210"/>
      <c r="I917" s="210"/>
      <c r="J917" s="464"/>
      <c r="K917" s="209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1"/>
      <c r="AA917" s="463"/>
      <c r="AB917" s="210"/>
      <c r="AC917" s="465"/>
    </row>
    <row r="918" customFormat="false" ht="14.25" hidden="false" customHeight="false" outlineLevel="0" collapsed="false">
      <c r="A918" s="480"/>
      <c r="B918" s="481"/>
      <c r="C918" s="481"/>
      <c r="D918" s="35"/>
      <c r="E918" s="463"/>
      <c r="F918" s="210"/>
      <c r="G918" s="210"/>
      <c r="H918" s="210"/>
      <c r="I918" s="210"/>
      <c r="J918" s="464"/>
      <c r="K918" s="209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1"/>
      <c r="AA918" s="463"/>
      <c r="AB918" s="210"/>
      <c r="AC918" s="465"/>
    </row>
    <row r="919" customFormat="false" ht="14.25" hidden="false" customHeight="false" outlineLevel="0" collapsed="false">
      <c r="A919" s="480"/>
      <c r="B919" s="481"/>
      <c r="C919" s="481"/>
      <c r="D919" s="35"/>
      <c r="E919" s="463"/>
      <c r="F919" s="210"/>
      <c r="G919" s="210"/>
      <c r="H919" s="210"/>
      <c r="I919" s="210"/>
      <c r="J919" s="464"/>
      <c r="K919" s="209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1"/>
      <c r="AA919" s="463"/>
      <c r="AB919" s="210"/>
      <c r="AC919" s="465"/>
    </row>
    <row r="920" customFormat="false" ht="14.25" hidden="false" customHeight="false" outlineLevel="0" collapsed="false">
      <c r="A920" s="480"/>
      <c r="B920" s="481"/>
      <c r="C920" s="481"/>
      <c r="D920" s="35"/>
      <c r="E920" s="463"/>
      <c r="F920" s="210"/>
      <c r="G920" s="210"/>
      <c r="H920" s="210"/>
      <c r="I920" s="210"/>
      <c r="J920" s="464"/>
      <c r="K920" s="209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1"/>
      <c r="AA920" s="463"/>
      <c r="AB920" s="210"/>
      <c r="AC920" s="465"/>
    </row>
    <row r="921" customFormat="false" ht="14.25" hidden="false" customHeight="false" outlineLevel="0" collapsed="false">
      <c r="A921" s="480"/>
      <c r="B921" s="481"/>
      <c r="C921" s="481"/>
      <c r="D921" s="35"/>
      <c r="E921" s="463"/>
      <c r="F921" s="210"/>
      <c r="G921" s="210"/>
      <c r="H921" s="210"/>
      <c r="I921" s="210"/>
      <c r="J921" s="464"/>
      <c r="K921" s="209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1"/>
      <c r="AA921" s="463"/>
      <c r="AB921" s="210"/>
      <c r="AC921" s="465"/>
    </row>
    <row r="922" customFormat="false" ht="14.25" hidden="false" customHeight="false" outlineLevel="0" collapsed="false">
      <c r="A922" s="480"/>
      <c r="B922" s="481"/>
      <c r="C922" s="481"/>
      <c r="D922" s="35"/>
      <c r="E922" s="463"/>
      <c r="F922" s="210"/>
      <c r="G922" s="210"/>
      <c r="H922" s="210"/>
      <c r="I922" s="210"/>
      <c r="J922" s="464"/>
      <c r="K922" s="209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1"/>
      <c r="AA922" s="463"/>
      <c r="AB922" s="210"/>
      <c r="AC922" s="465"/>
    </row>
    <row r="923" customFormat="false" ht="14.25" hidden="false" customHeight="false" outlineLevel="0" collapsed="false">
      <c r="A923" s="480"/>
      <c r="B923" s="481"/>
      <c r="C923" s="481"/>
      <c r="D923" s="35"/>
      <c r="E923" s="463"/>
      <c r="F923" s="210"/>
      <c r="G923" s="210"/>
      <c r="H923" s="210"/>
      <c r="I923" s="210"/>
      <c r="J923" s="464"/>
      <c r="K923" s="209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1"/>
      <c r="AA923" s="463"/>
      <c r="AB923" s="210"/>
      <c r="AC923" s="465"/>
    </row>
    <row r="924" customFormat="false" ht="14.25" hidden="false" customHeight="false" outlineLevel="0" collapsed="false">
      <c r="A924" s="480"/>
      <c r="B924" s="481"/>
      <c r="C924" s="481"/>
      <c r="D924" s="35"/>
      <c r="E924" s="463"/>
      <c r="F924" s="210"/>
      <c r="G924" s="210"/>
      <c r="H924" s="210"/>
      <c r="I924" s="210"/>
      <c r="J924" s="464"/>
      <c r="K924" s="209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1"/>
      <c r="AA924" s="463"/>
      <c r="AB924" s="210"/>
      <c r="AC924" s="465"/>
    </row>
    <row r="925" customFormat="false" ht="14.25" hidden="false" customHeight="false" outlineLevel="0" collapsed="false">
      <c r="A925" s="480"/>
      <c r="B925" s="481"/>
      <c r="C925" s="481"/>
      <c r="D925" s="35"/>
      <c r="E925" s="463"/>
      <c r="F925" s="210"/>
      <c r="G925" s="210"/>
      <c r="H925" s="210"/>
      <c r="I925" s="210"/>
      <c r="J925" s="464"/>
      <c r="K925" s="209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1"/>
      <c r="AA925" s="463"/>
      <c r="AB925" s="210"/>
      <c r="AC925" s="465"/>
    </row>
    <row r="926" customFormat="false" ht="14.25" hidden="false" customHeight="false" outlineLevel="0" collapsed="false">
      <c r="A926" s="480"/>
      <c r="B926" s="481"/>
      <c r="C926" s="481"/>
      <c r="D926" s="35"/>
      <c r="E926" s="463"/>
      <c r="F926" s="210"/>
      <c r="G926" s="210"/>
      <c r="H926" s="210"/>
      <c r="I926" s="210"/>
      <c r="J926" s="464"/>
      <c r="K926" s="209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1"/>
      <c r="AA926" s="463"/>
      <c r="AB926" s="210"/>
      <c r="AC926" s="465"/>
    </row>
    <row r="927" customFormat="false" ht="14.25" hidden="false" customHeight="false" outlineLevel="0" collapsed="false">
      <c r="A927" s="480"/>
      <c r="B927" s="481"/>
      <c r="C927" s="481"/>
      <c r="D927" s="35"/>
      <c r="E927" s="463"/>
      <c r="F927" s="210"/>
      <c r="G927" s="210"/>
      <c r="H927" s="210"/>
      <c r="I927" s="210"/>
      <c r="J927" s="464"/>
      <c r="K927" s="209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1"/>
      <c r="AA927" s="463"/>
      <c r="AB927" s="210"/>
      <c r="AC927" s="465"/>
    </row>
    <row r="928" customFormat="false" ht="14.25" hidden="false" customHeight="false" outlineLevel="0" collapsed="false">
      <c r="A928" s="480"/>
      <c r="B928" s="481"/>
      <c r="C928" s="481"/>
      <c r="D928" s="35"/>
      <c r="E928" s="463"/>
      <c r="F928" s="210"/>
      <c r="G928" s="210"/>
      <c r="H928" s="210"/>
      <c r="I928" s="210"/>
      <c r="J928" s="464"/>
      <c r="K928" s="209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1"/>
      <c r="AA928" s="463"/>
      <c r="AB928" s="210"/>
      <c r="AC928" s="465"/>
    </row>
    <row r="929" customFormat="false" ht="14.25" hidden="false" customHeight="false" outlineLevel="0" collapsed="false">
      <c r="A929" s="480"/>
      <c r="B929" s="481"/>
      <c r="C929" s="481"/>
      <c r="D929" s="35"/>
      <c r="E929" s="463"/>
      <c r="F929" s="210"/>
      <c r="G929" s="210"/>
      <c r="H929" s="210"/>
      <c r="I929" s="210"/>
      <c r="J929" s="464"/>
      <c r="K929" s="209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1"/>
      <c r="AA929" s="463"/>
      <c r="AB929" s="210"/>
      <c r="AC929" s="465"/>
    </row>
    <row r="930" customFormat="false" ht="14.25" hidden="false" customHeight="false" outlineLevel="0" collapsed="false">
      <c r="A930" s="480"/>
      <c r="B930" s="481"/>
      <c r="C930" s="481"/>
      <c r="D930" s="35"/>
      <c r="E930" s="463"/>
      <c r="F930" s="210"/>
      <c r="G930" s="210"/>
      <c r="H930" s="210"/>
      <c r="I930" s="210"/>
      <c r="J930" s="464"/>
      <c r="K930" s="209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1"/>
      <c r="AA930" s="463"/>
      <c r="AB930" s="210"/>
      <c r="AC930" s="465"/>
    </row>
    <row r="931" customFormat="false" ht="14.25" hidden="false" customHeight="false" outlineLevel="0" collapsed="false">
      <c r="A931" s="480"/>
      <c r="B931" s="481"/>
      <c r="C931" s="481"/>
      <c r="D931" s="35"/>
      <c r="E931" s="463"/>
      <c r="F931" s="210"/>
      <c r="G931" s="210"/>
      <c r="H931" s="210"/>
      <c r="I931" s="210"/>
      <c r="J931" s="464"/>
      <c r="K931" s="209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1"/>
      <c r="AA931" s="463"/>
      <c r="AB931" s="210"/>
      <c r="AC931" s="465"/>
    </row>
    <row r="932" customFormat="false" ht="14.25" hidden="false" customHeight="false" outlineLevel="0" collapsed="false">
      <c r="A932" s="480"/>
      <c r="B932" s="481"/>
      <c r="C932" s="481"/>
      <c r="D932" s="35"/>
      <c r="E932" s="463"/>
      <c r="F932" s="210"/>
      <c r="G932" s="210"/>
      <c r="H932" s="210"/>
      <c r="I932" s="210"/>
      <c r="J932" s="464"/>
      <c r="K932" s="209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1"/>
      <c r="AA932" s="463"/>
      <c r="AB932" s="210"/>
      <c r="AC932" s="465"/>
    </row>
    <row r="933" customFormat="false" ht="14.25" hidden="false" customHeight="false" outlineLevel="0" collapsed="false">
      <c r="A933" s="480"/>
      <c r="B933" s="481"/>
      <c r="C933" s="481"/>
      <c r="D933" s="35"/>
      <c r="E933" s="463"/>
      <c r="F933" s="210"/>
      <c r="G933" s="210"/>
      <c r="H933" s="210"/>
      <c r="I933" s="210"/>
      <c r="J933" s="464"/>
      <c r="K933" s="209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1"/>
      <c r="AA933" s="463"/>
      <c r="AB933" s="210"/>
      <c r="AC933" s="465"/>
    </row>
    <row r="934" customFormat="false" ht="14.25" hidden="false" customHeight="false" outlineLevel="0" collapsed="false">
      <c r="A934" s="480"/>
      <c r="B934" s="481"/>
      <c r="C934" s="481"/>
      <c r="D934" s="35"/>
      <c r="E934" s="463"/>
      <c r="F934" s="210"/>
      <c r="G934" s="210"/>
      <c r="H934" s="210"/>
      <c r="I934" s="210"/>
      <c r="J934" s="464"/>
      <c r="K934" s="209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1"/>
      <c r="AA934" s="463"/>
      <c r="AB934" s="210"/>
      <c r="AC934" s="465"/>
    </row>
    <row r="935" customFormat="false" ht="14.25" hidden="false" customHeight="false" outlineLevel="0" collapsed="false">
      <c r="A935" s="480"/>
      <c r="B935" s="481"/>
      <c r="C935" s="481"/>
      <c r="D935" s="35"/>
      <c r="E935" s="463"/>
      <c r="F935" s="210"/>
      <c r="G935" s="210"/>
      <c r="H935" s="210"/>
      <c r="I935" s="210"/>
      <c r="J935" s="464"/>
      <c r="K935" s="209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1"/>
      <c r="AA935" s="463"/>
      <c r="AB935" s="210"/>
      <c r="AC935" s="465"/>
    </row>
    <row r="936" customFormat="false" ht="14.25" hidden="false" customHeight="false" outlineLevel="0" collapsed="false">
      <c r="A936" s="480"/>
      <c r="B936" s="481"/>
      <c r="C936" s="481"/>
      <c r="D936" s="35"/>
      <c r="E936" s="463"/>
      <c r="F936" s="210"/>
      <c r="G936" s="210"/>
      <c r="H936" s="210"/>
      <c r="I936" s="210"/>
      <c r="J936" s="464"/>
      <c r="K936" s="209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1"/>
      <c r="AA936" s="463"/>
      <c r="AB936" s="210"/>
      <c r="AC936" s="465"/>
    </row>
    <row r="937" customFormat="false" ht="14.25" hidden="false" customHeight="false" outlineLevel="0" collapsed="false">
      <c r="A937" s="480"/>
      <c r="B937" s="481"/>
      <c r="C937" s="481"/>
      <c r="D937" s="35"/>
      <c r="E937" s="463"/>
      <c r="F937" s="210"/>
      <c r="G937" s="210"/>
      <c r="H937" s="210"/>
      <c r="I937" s="210"/>
      <c r="J937" s="464"/>
      <c r="K937" s="209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1"/>
      <c r="AA937" s="463"/>
      <c r="AB937" s="210"/>
      <c r="AC937" s="465"/>
    </row>
    <row r="938" customFormat="false" ht="14.25" hidden="false" customHeight="false" outlineLevel="0" collapsed="false">
      <c r="A938" s="480"/>
      <c r="B938" s="481"/>
      <c r="C938" s="481"/>
      <c r="D938" s="35"/>
      <c r="E938" s="463"/>
      <c r="F938" s="210"/>
      <c r="G938" s="210"/>
      <c r="H938" s="210"/>
      <c r="I938" s="210"/>
      <c r="J938" s="464"/>
      <c r="K938" s="209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1"/>
      <c r="AA938" s="463"/>
      <c r="AB938" s="210"/>
      <c r="AC938" s="465"/>
    </row>
    <row r="939" customFormat="false" ht="14.25" hidden="false" customHeight="false" outlineLevel="0" collapsed="false">
      <c r="A939" s="480"/>
      <c r="B939" s="481"/>
      <c r="C939" s="481"/>
      <c r="D939" s="35"/>
      <c r="E939" s="463"/>
      <c r="F939" s="210"/>
      <c r="G939" s="210"/>
      <c r="H939" s="210"/>
      <c r="I939" s="210"/>
      <c r="J939" s="464"/>
      <c r="K939" s="209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1"/>
      <c r="AA939" s="463"/>
      <c r="AB939" s="210"/>
      <c r="AC939" s="465"/>
    </row>
    <row r="940" customFormat="false" ht="14.25" hidden="false" customHeight="false" outlineLevel="0" collapsed="false">
      <c r="A940" s="480"/>
      <c r="B940" s="481"/>
      <c r="C940" s="481"/>
      <c r="D940" s="35"/>
      <c r="E940" s="463"/>
      <c r="F940" s="210"/>
      <c r="G940" s="210"/>
      <c r="H940" s="210"/>
      <c r="I940" s="210"/>
      <c r="J940" s="464"/>
      <c r="K940" s="209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1"/>
      <c r="AA940" s="463"/>
      <c r="AB940" s="210"/>
      <c r="AC940" s="465"/>
    </row>
    <row r="941" customFormat="false" ht="14.25" hidden="false" customHeight="false" outlineLevel="0" collapsed="false">
      <c r="A941" s="480"/>
      <c r="B941" s="481"/>
      <c r="C941" s="481"/>
      <c r="D941" s="35"/>
      <c r="E941" s="463"/>
      <c r="F941" s="210"/>
      <c r="G941" s="210"/>
      <c r="H941" s="210"/>
      <c r="I941" s="210"/>
      <c r="J941" s="464"/>
      <c r="K941" s="209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1"/>
      <c r="AA941" s="463"/>
      <c r="AB941" s="210"/>
      <c r="AC941" s="465"/>
    </row>
    <row r="942" customFormat="false" ht="14.25" hidden="false" customHeight="false" outlineLevel="0" collapsed="false">
      <c r="A942" s="480"/>
      <c r="B942" s="481"/>
      <c r="C942" s="481"/>
      <c r="D942" s="35"/>
      <c r="E942" s="463"/>
      <c r="F942" s="210"/>
      <c r="G942" s="210"/>
      <c r="H942" s="210"/>
      <c r="I942" s="210"/>
      <c r="J942" s="464"/>
      <c r="K942" s="209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1"/>
      <c r="AA942" s="463"/>
      <c r="AB942" s="210"/>
      <c r="AC942" s="465"/>
    </row>
    <row r="943" customFormat="false" ht="14.25" hidden="false" customHeight="false" outlineLevel="0" collapsed="false">
      <c r="A943" s="480"/>
      <c r="B943" s="481"/>
      <c r="C943" s="481"/>
      <c r="D943" s="35"/>
      <c r="E943" s="463"/>
      <c r="F943" s="210"/>
      <c r="G943" s="210"/>
      <c r="H943" s="210"/>
      <c r="I943" s="210"/>
      <c r="J943" s="464"/>
      <c r="K943" s="209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1"/>
      <c r="AA943" s="463"/>
      <c r="AB943" s="210"/>
      <c r="AC943" s="465"/>
    </row>
    <row r="944" customFormat="false" ht="14.25" hidden="false" customHeight="false" outlineLevel="0" collapsed="false">
      <c r="A944" s="480"/>
      <c r="B944" s="481"/>
      <c r="C944" s="481"/>
      <c r="D944" s="35"/>
      <c r="E944" s="463"/>
      <c r="F944" s="210"/>
      <c r="G944" s="210"/>
      <c r="H944" s="210"/>
      <c r="I944" s="210"/>
      <c r="J944" s="464"/>
      <c r="K944" s="209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1"/>
      <c r="AA944" s="463"/>
      <c r="AB944" s="210"/>
      <c r="AC944" s="465"/>
    </row>
    <row r="945" customFormat="false" ht="14.25" hidden="false" customHeight="false" outlineLevel="0" collapsed="false">
      <c r="A945" s="480"/>
      <c r="B945" s="481"/>
      <c r="C945" s="481"/>
      <c r="D945" s="35"/>
      <c r="E945" s="463"/>
      <c r="F945" s="210"/>
      <c r="G945" s="210"/>
      <c r="H945" s="210"/>
      <c r="I945" s="210"/>
      <c r="J945" s="464"/>
      <c r="K945" s="209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1"/>
      <c r="AA945" s="463"/>
      <c r="AB945" s="210"/>
      <c r="AC945" s="465"/>
    </row>
    <row r="946" customFormat="false" ht="14.25" hidden="false" customHeight="false" outlineLevel="0" collapsed="false">
      <c r="A946" s="480"/>
      <c r="B946" s="481"/>
      <c r="C946" s="481"/>
      <c r="D946" s="35"/>
      <c r="E946" s="463"/>
      <c r="F946" s="210"/>
      <c r="G946" s="210"/>
      <c r="H946" s="210"/>
      <c r="I946" s="210"/>
      <c r="J946" s="464"/>
      <c r="K946" s="209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1"/>
      <c r="AA946" s="463"/>
      <c r="AB946" s="210"/>
      <c r="AC946" s="465"/>
    </row>
    <row r="947" customFormat="false" ht="14.25" hidden="false" customHeight="false" outlineLevel="0" collapsed="false">
      <c r="A947" s="480"/>
      <c r="B947" s="481"/>
      <c r="C947" s="481"/>
      <c r="D947" s="35"/>
      <c r="E947" s="463"/>
      <c r="F947" s="210"/>
      <c r="G947" s="210"/>
      <c r="H947" s="210"/>
      <c r="I947" s="210"/>
      <c r="J947" s="464"/>
      <c r="K947" s="209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1"/>
      <c r="AA947" s="463"/>
      <c r="AB947" s="210"/>
      <c r="AC947" s="465"/>
    </row>
    <row r="948" customFormat="false" ht="14.25" hidden="false" customHeight="false" outlineLevel="0" collapsed="false">
      <c r="A948" s="480"/>
      <c r="B948" s="481"/>
      <c r="C948" s="481"/>
      <c r="D948" s="35"/>
      <c r="E948" s="463"/>
      <c r="F948" s="210"/>
      <c r="G948" s="210"/>
      <c r="H948" s="210"/>
      <c r="I948" s="210"/>
      <c r="J948" s="464"/>
      <c r="K948" s="209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1"/>
      <c r="AA948" s="463"/>
      <c r="AB948" s="210"/>
      <c r="AC948" s="465"/>
    </row>
    <row r="949" customFormat="false" ht="14.25" hidden="false" customHeight="false" outlineLevel="0" collapsed="false">
      <c r="A949" s="480"/>
      <c r="B949" s="481"/>
      <c r="C949" s="481"/>
      <c r="D949" s="35"/>
      <c r="E949" s="463"/>
      <c r="F949" s="210"/>
      <c r="G949" s="210"/>
      <c r="H949" s="210"/>
      <c r="I949" s="210"/>
      <c r="J949" s="464"/>
      <c r="K949" s="209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1"/>
      <c r="AA949" s="463"/>
      <c r="AB949" s="210"/>
      <c r="AC949" s="465"/>
    </row>
    <row r="950" customFormat="false" ht="14.25" hidden="false" customHeight="false" outlineLevel="0" collapsed="false">
      <c r="A950" s="480"/>
      <c r="B950" s="481"/>
      <c r="C950" s="481"/>
      <c r="D950" s="35"/>
      <c r="E950" s="463"/>
      <c r="F950" s="210"/>
      <c r="G950" s="210"/>
      <c r="H950" s="210"/>
      <c r="I950" s="210"/>
      <c r="J950" s="464"/>
      <c r="K950" s="209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1"/>
      <c r="AA950" s="463"/>
      <c r="AB950" s="210"/>
      <c r="AC950" s="465"/>
    </row>
    <row r="951" customFormat="false" ht="14.25" hidden="false" customHeight="false" outlineLevel="0" collapsed="false">
      <c r="A951" s="480"/>
      <c r="B951" s="481"/>
      <c r="C951" s="481"/>
      <c r="D951" s="35"/>
      <c r="E951" s="463"/>
      <c r="F951" s="210"/>
      <c r="G951" s="210"/>
      <c r="H951" s="210"/>
      <c r="I951" s="210"/>
      <c r="J951" s="464"/>
      <c r="K951" s="209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1"/>
      <c r="AA951" s="463"/>
      <c r="AB951" s="210"/>
      <c r="AC951" s="465"/>
    </row>
    <row r="952" customFormat="false" ht="14.25" hidden="false" customHeight="false" outlineLevel="0" collapsed="false">
      <c r="A952" s="480"/>
      <c r="B952" s="481"/>
      <c r="C952" s="481"/>
      <c r="D952" s="35"/>
      <c r="E952" s="463"/>
      <c r="F952" s="210"/>
      <c r="G952" s="210"/>
      <c r="H952" s="210"/>
      <c r="I952" s="210"/>
      <c r="J952" s="464"/>
      <c r="K952" s="209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1"/>
      <c r="AA952" s="463"/>
      <c r="AB952" s="210"/>
      <c r="AC952" s="465"/>
    </row>
    <row r="953" customFormat="false" ht="14.25" hidden="false" customHeight="false" outlineLevel="0" collapsed="false">
      <c r="A953" s="480"/>
      <c r="B953" s="481"/>
      <c r="C953" s="481"/>
      <c r="D953" s="35"/>
      <c r="E953" s="463"/>
      <c r="F953" s="210"/>
      <c r="G953" s="210"/>
      <c r="H953" s="210"/>
      <c r="I953" s="210"/>
      <c r="J953" s="464"/>
      <c r="K953" s="209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1"/>
      <c r="AA953" s="463"/>
      <c r="AB953" s="210"/>
      <c r="AC953" s="465"/>
    </row>
    <row r="954" customFormat="false" ht="14.25" hidden="false" customHeight="false" outlineLevel="0" collapsed="false">
      <c r="A954" s="480"/>
      <c r="B954" s="481"/>
      <c r="C954" s="481"/>
      <c r="D954" s="35"/>
      <c r="E954" s="463"/>
      <c r="F954" s="210"/>
      <c r="G954" s="210"/>
      <c r="H954" s="210"/>
      <c r="I954" s="210"/>
      <c r="J954" s="464"/>
      <c r="K954" s="209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1"/>
      <c r="AA954" s="463"/>
      <c r="AB954" s="210"/>
      <c r="AC954" s="465"/>
    </row>
    <row r="955" customFormat="false" ht="14.25" hidden="false" customHeight="false" outlineLevel="0" collapsed="false">
      <c r="A955" s="480"/>
      <c r="B955" s="481"/>
      <c r="C955" s="481"/>
      <c r="D955" s="35"/>
      <c r="E955" s="463"/>
      <c r="F955" s="210"/>
      <c r="G955" s="210"/>
      <c r="H955" s="210"/>
      <c r="I955" s="210"/>
      <c r="J955" s="464"/>
      <c r="K955" s="209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1"/>
      <c r="AA955" s="463"/>
      <c r="AB955" s="210"/>
      <c r="AC955" s="465"/>
    </row>
    <row r="956" customFormat="false" ht="14.25" hidden="false" customHeight="false" outlineLevel="0" collapsed="false">
      <c r="A956" s="480"/>
      <c r="B956" s="481"/>
      <c r="C956" s="481"/>
      <c r="D956" s="35"/>
      <c r="E956" s="463"/>
      <c r="F956" s="210"/>
      <c r="G956" s="210"/>
      <c r="H956" s="210"/>
      <c r="I956" s="210"/>
      <c r="J956" s="464"/>
      <c r="K956" s="209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1"/>
      <c r="AA956" s="463"/>
      <c r="AB956" s="210"/>
      <c r="AC956" s="465"/>
    </row>
    <row r="957" customFormat="false" ht="14.25" hidden="false" customHeight="false" outlineLevel="0" collapsed="false">
      <c r="A957" s="480"/>
      <c r="B957" s="481"/>
      <c r="C957" s="481"/>
      <c r="D957" s="35"/>
      <c r="E957" s="463"/>
      <c r="F957" s="210"/>
      <c r="G957" s="210"/>
      <c r="H957" s="210"/>
      <c r="I957" s="210"/>
      <c r="J957" s="464"/>
      <c r="K957" s="209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1"/>
      <c r="AA957" s="463"/>
      <c r="AB957" s="210"/>
      <c r="AC957" s="465"/>
    </row>
    <row r="958" customFormat="false" ht="14.25" hidden="false" customHeight="false" outlineLevel="0" collapsed="false">
      <c r="A958" s="480"/>
      <c r="B958" s="481"/>
      <c r="C958" s="481"/>
      <c r="D958" s="35"/>
      <c r="E958" s="463"/>
      <c r="F958" s="210"/>
      <c r="G958" s="210"/>
      <c r="H958" s="210"/>
      <c r="I958" s="210"/>
      <c r="J958" s="464"/>
      <c r="K958" s="209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1"/>
      <c r="AA958" s="463"/>
      <c r="AB958" s="210"/>
      <c r="AC958" s="465"/>
    </row>
    <row r="959" customFormat="false" ht="14.25" hidden="false" customHeight="false" outlineLevel="0" collapsed="false">
      <c r="A959" s="480"/>
      <c r="B959" s="481"/>
      <c r="C959" s="481"/>
      <c r="D959" s="35"/>
      <c r="E959" s="463"/>
      <c r="F959" s="210"/>
      <c r="G959" s="210"/>
      <c r="H959" s="210"/>
      <c r="I959" s="210"/>
      <c r="J959" s="464"/>
      <c r="K959" s="209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1"/>
      <c r="AA959" s="463"/>
      <c r="AB959" s="210"/>
      <c r="AC959" s="465"/>
    </row>
    <row r="960" customFormat="false" ht="14.25" hidden="false" customHeight="false" outlineLevel="0" collapsed="false">
      <c r="A960" s="480"/>
      <c r="B960" s="481"/>
      <c r="C960" s="481"/>
      <c r="D960" s="35"/>
      <c r="E960" s="463"/>
      <c r="F960" s="210"/>
      <c r="G960" s="210"/>
      <c r="H960" s="210"/>
      <c r="I960" s="210"/>
      <c r="J960" s="464"/>
      <c r="K960" s="209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1"/>
      <c r="AA960" s="463"/>
      <c r="AB960" s="210"/>
      <c r="AC960" s="465"/>
    </row>
    <row r="961" customFormat="false" ht="14.25" hidden="false" customHeight="false" outlineLevel="0" collapsed="false">
      <c r="A961" s="480"/>
      <c r="B961" s="481"/>
      <c r="C961" s="481"/>
      <c r="D961" s="35"/>
      <c r="E961" s="463"/>
      <c r="F961" s="210"/>
      <c r="G961" s="210"/>
      <c r="H961" s="210"/>
      <c r="I961" s="210"/>
      <c r="J961" s="464"/>
      <c r="K961" s="209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1"/>
      <c r="AA961" s="463"/>
      <c r="AB961" s="210"/>
      <c r="AC961" s="465"/>
    </row>
    <row r="962" customFormat="false" ht="14.25" hidden="false" customHeight="false" outlineLevel="0" collapsed="false">
      <c r="A962" s="480"/>
      <c r="B962" s="481"/>
      <c r="C962" s="481"/>
      <c r="D962" s="35"/>
      <c r="E962" s="463"/>
      <c r="F962" s="210"/>
      <c r="G962" s="210"/>
      <c r="H962" s="210"/>
      <c r="I962" s="210"/>
      <c r="J962" s="464"/>
      <c r="K962" s="209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1"/>
      <c r="AA962" s="463"/>
      <c r="AB962" s="210"/>
      <c r="AC962" s="465"/>
    </row>
    <row r="963" customFormat="false" ht="14.25" hidden="false" customHeight="false" outlineLevel="0" collapsed="false">
      <c r="A963" s="480"/>
      <c r="B963" s="481"/>
      <c r="C963" s="481"/>
      <c r="D963" s="35"/>
      <c r="E963" s="463"/>
      <c r="F963" s="210"/>
      <c r="G963" s="210"/>
      <c r="H963" s="210"/>
      <c r="I963" s="210"/>
      <c r="J963" s="464"/>
      <c r="K963" s="209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1"/>
      <c r="AA963" s="463"/>
      <c r="AB963" s="210"/>
      <c r="AC963" s="465"/>
    </row>
    <row r="964" customFormat="false" ht="14.25" hidden="false" customHeight="false" outlineLevel="0" collapsed="false">
      <c r="A964" s="480"/>
      <c r="B964" s="481"/>
      <c r="C964" s="481"/>
      <c r="D964" s="35"/>
      <c r="E964" s="463"/>
      <c r="F964" s="210"/>
      <c r="G964" s="210"/>
      <c r="H964" s="210"/>
      <c r="I964" s="210"/>
      <c r="J964" s="464"/>
      <c r="K964" s="209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1"/>
      <c r="AA964" s="463"/>
      <c r="AB964" s="210"/>
      <c r="AC964" s="465"/>
    </row>
    <row r="965" customFormat="false" ht="14.25" hidden="false" customHeight="false" outlineLevel="0" collapsed="false">
      <c r="A965" s="480"/>
      <c r="B965" s="481"/>
      <c r="C965" s="481"/>
      <c r="D965" s="35"/>
      <c r="E965" s="463"/>
      <c r="F965" s="210"/>
      <c r="G965" s="210"/>
      <c r="H965" s="210"/>
      <c r="I965" s="210"/>
      <c r="J965" s="464"/>
      <c r="K965" s="209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1"/>
      <c r="AA965" s="463"/>
      <c r="AB965" s="210"/>
      <c r="AC965" s="465"/>
    </row>
    <row r="966" customFormat="false" ht="14.25" hidden="false" customHeight="false" outlineLevel="0" collapsed="false">
      <c r="A966" s="480"/>
      <c r="B966" s="481"/>
      <c r="C966" s="481"/>
      <c r="D966" s="35"/>
      <c r="E966" s="463"/>
      <c r="F966" s="210"/>
      <c r="G966" s="210"/>
      <c r="H966" s="210"/>
      <c r="I966" s="210"/>
      <c r="J966" s="464"/>
      <c r="K966" s="209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1"/>
      <c r="AA966" s="463"/>
      <c r="AB966" s="210"/>
      <c r="AC966" s="465"/>
    </row>
    <row r="967" customFormat="false" ht="14.25" hidden="false" customHeight="false" outlineLevel="0" collapsed="false">
      <c r="A967" s="480"/>
      <c r="B967" s="481"/>
      <c r="C967" s="481"/>
      <c r="D967" s="35"/>
      <c r="E967" s="463"/>
      <c r="F967" s="210"/>
      <c r="G967" s="210"/>
      <c r="H967" s="210"/>
      <c r="I967" s="210"/>
      <c r="J967" s="464"/>
      <c r="K967" s="209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1"/>
      <c r="AA967" s="463"/>
      <c r="AB967" s="210"/>
      <c r="AC967" s="465"/>
    </row>
    <row r="968" customFormat="false" ht="14.25" hidden="false" customHeight="false" outlineLevel="0" collapsed="false">
      <c r="A968" s="480"/>
      <c r="B968" s="481"/>
      <c r="C968" s="481"/>
      <c r="D968" s="35"/>
      <c r="E968" s="463"/>
      <c r="F968" s="210"/>
      <c r="G968" s="210"/>
      <c r="H968" s="210"/>
      <c r="I968" s="210"/>
      <c r="J968" s="464"/>
      <c r="K968" s="209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1"/>
      <c r="AA968" s="463"/>
      <c r="AB968" s="210"/>
      <c r="AC968" s="465"/>
    </row>
    <row r="969" customFormat="false" ht="14.25" hidden="false" customHeight="false" outlineLevel="0" collapsed="false">
      <c r="A969" s="480"/>
      <c r="B969" s="481"/>
      <c r="C969" s="481"/>
      <c r="D969" s="35"/>
      <c r="E969" s="463"/>
      <c r="F969" s="210"/>
      <c r="G969" s="210"/>
      <c r="H969" s="210"/>
      <c r="I969" s="210"/>
      <c r="J969" s="464"/>
      <c r="K969" s="209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1"/>
      <c r="AA969" s="463"/>
      <c r="AB969" s="210"/>
      <c r="AC969" s="465"/>
    </row>
    <row r="970" customFormat="false" ht="14.25" hidden="false" customHeight="false" outlineLevel="0" collapsed="false">
      <c r="A970" s="480"/>
      <c r="B970" s="481"/>
      <c r="C970" s="481"/>
      <c r="D970" s="35"/>
      <c r="E970" s="463"/>
      <c r="F970" s="210"/>
      <c r="G970" s="210"/>
      <c r="H970" s="210"/>
      <c r="I970" s="210"/>
      <c r="J970" s="464"/>
      <c r="K970" s="209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1"/>
      <c r="AA970" s="463"/>
      <c r="AB970" s="210"/>
      <c r="AC970" s="465"/>
    </row>
    <row r="971" customFormat="false" ht="14.25" hidden="false" customHeight="false" outlineLevel="0" collapsed="false">
      <c r="A971" s="480"/>
      <c r="B971" s="481"/>
      <c r="C971" s="481"/>
      <c r="D971" s="35"/>
      <c r="E971" s="463"/>
      <c r="F971" s="210"/>
      <c r="G971" s="210"/>
      <c r="H971" s="210"/>
      <c r="I971" s="210"/>
      <c r="J971" s="464"/>
      <c r="K971" s="209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1"/>
      <c r="AA971" s="463"/>
      <c r="AB971" s="210"/>
      <c r="AC971" s="465"/>
    </row>
    <row r="972" customFormat="false" ht="14.25" hidden="false" customHeight="false" outlineLevel="0" collapsed="false">
      <c r="A972" s="480"/>
      <c r="B972" s="481"/>
      <c r="C972" s="481"/>
      <c r="D972" s="35"/>
      <c r="E972" s="463"/>
      <c r="F972" s="210"/>
      <c r="G972" s="210"/>
      <c r="H972" s="210"/>
      <c r="I972" s="210"/>
      <c r="J972" s="464"/>
      <c r="K972" s="209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1"/>
      <c r="AA972" s="463"/>
      <c r="AB972" s="210"/>
      <c r="AC972" s="465"/>
    </row>
    <row r="973" customFormat="false" ht="14.25" hidden="false" customHeight="false" outlineLevel="0" collapsed="false">
      <c r="A973" s="480"/>
      <c r="B973" s="481"/>
      <c r="C973" s="481"/>
      <c r="D973" s="35"/>
      <c r="E973" s="463"/>
      <c r="F973" s="210"/>
      <c r="G973" s="210"/>
      <c r="H973" s="210"/>
      <c r="I973" s="210"/>
      <c r="J973" s="464"/>
      <c r="K973" s="209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1"/>
      <c r="AA973" s="463"/>
      <c r="AB973" s="210"/>
      <c r="AC973" s="465"/>
    </row>
    <row r="974" customFormat="false" ht="14.25" hidden="false" customHeight="false" outlineLevel="0" collapsed="false">
      <c r="A974" s="480"/>
      <c r="B974" s="481"/>
      <c r="C974" s="481"/>
      <c r="D974" s="35"/>
      <c r="E974" s="463"/>
      <c r="F974" s="210"/>
      <c r="G974" s="210"/>
      <c r="H974" s="210"/>
      <c r="I974" s="210"/>
      <c r="J974" s="464"/>
      <c r="K974" s="209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1"/>
      <c r="AA974" s="463"/>
      <c r="AB974" s="210"/>
      <c r="AC974" s="465"/>
    </row>
    <row r="975" customFormat="false" ht="14.25" hidden="false" customHeight="false" outlineLevel="0" collapsed="false">
      <c r="A975" s="480"/>
      <c r="B975" s="481"/>
      <c r="C975" s="481"/>
      <c r="D975" s="35"/>
      <c r="E975" s="463"/>
      <c r="F975" s="210"/>
      <c r="G975" s="210"/>
      <c r="H975" s="210"/>
      <c r="I975" s="210"/>
      <c r="J975" s="464"/>
      <c r="K975" s="209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1"/>
      <c r="AA975" s="463"/>
      <c r="AB975" s="210"/>
      <c r="AC975" s="465"/>
    </row>
    <row r="976" customFormat="false" ht="14.25" hidden="false" customHeight="false" outlineLevel="0" collapsed="false">
      <c r="A976" s="480"/>
      <c r="B976" s="481"/>
      <c r="C976" s="481"/>
      <c r="D976" s="35"/>
      <c r="E976" s="463"/>
      <c r="F976" s="210"/>
      <c r="G976" s="210"/>
      <c r="H976" s="210"/>
      <c r="I976" s="210"/>
      <c r="J976" s="464"/>
      <c r="K976" s="209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1"/>
      <c r="AA976" s="463"/>
      <c r="AB976" s="210"/>
      <c r="AC976" s="465"/>
    </row>
    <row r="977" customFormat="false" ht="14.25" hidden="false" customHeight="false" outlineLevel="0" collapsed="false">
      <c r="A977" s="480"/>
      <c r="B977" s="481"/>
      <c r="C977" s="481"/>
      <c r="D977" s="35"/>
      <c r="E977" s="463"/>
      <c r="F977" s="210"/>
      <c r="G977" s="210"/>
      <c r="H977" s="210"/>
      <c r="I977" s="210"/>
      <c r="J977" s="464"/>
      <c r="K977" s="209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1"/>
      <c r="AA977" s="463"/>
      <c r="AB977" s="210"/>
      <c r="AC977" s="465"/>
    </row>
    <row r="978" customFormat="false" ht="14.25" hidden="false" customHeight="false" outlineLevel="0" collapsed="false">
      <c r="A978" s="480"/>
      <c r="B978" s="481"/>
      <c r="C978" s="481"/>
      <c r="D978" s="35"/>
      <c r="E978" s="463"/>
      <c r="F978" s="210"/>
      <c r="G978" s="210"/>
      <c r="H978" s="210"/>
      <c r="I978" s="210"/>
      <c r="J978" s="464"/>
      <c r="K978" s="209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1"/>
      <c r="AA978" s="463"/>
      <c r="AB978" s="210"/>
      <c r="AC978" s="465"/>
    </row>
    <row r="979" customFormat="false" ht="14.25" hidden="false" customHeight="false" outlineLevel="0" collapsed="false">
      <c r="A979" s="480"/>
      <c r="B979" s="481"/>
      <c r="C979" s="481"/>
      <c r="D979" s="35"/>
      <c r="E979" s="463"/>
      <c r="F979" s="210"/>
      <c r="G979" s="210"/>
      <c r="H979" s="210"/>
      <c r="I979" s="210"/>
      <c r="J979" s="464"/>
      <c r="K979" s="209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1"/>
      <c r="AA979" s="463"/>
      <c r="AB979" s="210"/>
      <c r="AC979" s="465"/>
    </row>
    <row r="980" customFormat="false" ht="14.25" hidden="false" customHeight="false" outlineLevel="0" collapsed="false">
      <c r="A980" s="480"/>
      <c r="B980" s="481"/>
      <c r="C980" s="481"/>
      <c r="D980" s="35"/>
      <c r="E980" s="463"/>
      <c r="F980" s="210"/>
      <c r="G980" s="210"/>
      <c r="H980" s="210"/>
      <c r="I980" s="210"/>
      <c r="J980" s="464"/>
      <c r="K980" s="209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1"/>
      <c r="AA980" s="463"/>
      <c r="AB980" s="210"/>
      <c r="AC980" s="465"/>
    </row>
    <row r="981" customFormat="false" ht="14.25" hidden="false" customHeight="false" outlineLevel="0" collapsed="false">
      <c r="A981" s="480"/>
      <c r="B981" s="481"/>
      <c r="C981" s="481"/>
      <c r="D981" s="35"/>
      <c r="E981" s="463"/>
      <c r="F981" s="210"/>
      <c r="G981" s="210"/>
      <c r="H981" s="210"/>
      <c r="I981" s="210"/>
      <c r="J981" s="464"/>
      <c r="K981" s="209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1"/>
      <c r="AA981" s="463"/>
      <c r="AB981" s="210"/>
      <c r="AC981" s="465"/>
    </row>
    <row r="982" customFormat="false" ht="14.25" hidden="false" customHeight="false" outlineLevel="0" collapsed="false">
      <c r="A982" s="480"/>
      <c r="B982" s="481"/>
      <c r="C982" s="481"/>
      <c r="D982" s="35"/>
      <c r="E982" s="463"/>
      <c r="F982" s="210"/>
      <c r="G982" s="210"/>
      <c r="H982" s="210"/>
      <c r="I982" s="210"/>
      <c r="J982" s="464"/>
      <c r="K982" s="209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1"/>
      <c r="AA982" s="463"/>
      <c r="AB982" s="210"/>
      <c r="AC982" s="465"/>
    </row>
    <row r="983" customFormat="false" ht="14.25" hidden="false" customHeight="false" outlineLevel="0" collapsed="false">
      <c r="A983" s="480"/>
      <c r="B983" s="481"/>
      <c r="C983" s="481"/>
      <c r="D983" s="35"/>
      <c r="E983" s="463"/>
      <c r="F983" s="210"/>
      <c r="G983" s="210"/>
      <c r="H983" s="210"/>
      <c r="I983" s="210"/>
      <c r="J983" s="464"/>
      <c r="K983" s="209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1"/>
      <c r="AA983" s="463"/>
      <c r="AB983" s="210"/>
      <c r="AC983" s="465"/>
    </row>
    <row r="984" customFormat="false" ht="14.25" hidden="false" customHeight="false" outlineLevel="0" collapsed="false">
      <c r="A984" s="480"/>
      <c r="B984" s="481"/>
      <c r="C984" s="481"/>
      <c r="D984" s="35"/>
      <c r="E984" s="463"/>
      <c r="F984" s="210"/>
      <c r="G984" s="210"/>
      <c r="H984" s="210"/>
      <c r="I984" s="210"/>
      <c r="J984" s="464"/>
      <c r="K984" s="209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1"/>
      <c r="AA984" s="463"/>
      <c r="AB984" s="210"/>
      <c r="AC984" s="465"/>
    </row>
    <row r="985" customFormat="false" ht="14.25" hidden="false" customHeight="false" outlineLevel="0" collapsed="false">
      <c r="A985" s="480"/>
      <c r="B985" s="481"/>
      <c r="C985" s="481"/>
      <c r="D985" s="35"/>
      <c r="E985" s="463"/>
      <c r="F985" s="210"/>
      <c r="G985" s="210"/>
      <c r="H985" s="210"/>
      <c r="I985" s="210"/>
      <c r="J985" s="464"/>
      <c r="K985" s="209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1"/>
      <c r="AA985" s="463"/>
      <c r="AB985" s="210"/>
      <c r="AC985" s="465"/>
    </row>
    <row r="986" customFormat="false" ht="14.25" hidden="false" customHeight="false" outlineLevel="0" collapsed="false">
      <c r="A986" s="480"/>
      <c r="B986" s="481"/>
      <c r="C986" s="481"/>
      <c r="D986" s="35"/>
      <c r="E986" s="463"/>
      <c r="F986" s="210"/>
      <c r="G986" s="210"/>
      <c r="H986" s="210"/>
      <c r="I986" s="210"/>
      <c r="J986" s="464"/>
      <c r="K986" s="209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1"/>
      <c r="AA986" s="463"/>
      <c r="AB986" s="210"/>
      <c r="AC986" s="465"/>
    </row>
    <row r="987" customFormat="false" ht="14.25" hidden="false" customHeight="false" outlineLevel="0" collapsed="false">
      <c r="A987" s="480"/>
      <c r="B987" s="481"/>
      <c r="C987" s="481"/>
      <c r="D987" s="35"/>
      <c r="E987" s="463"/>
      <c r="F987" s="210"/>
      <c r="G987" s="210"/>
      <c r="H987" s="210"/>
      <c r="I987" s="210"/>
      <c r="J987" s="464"/>
      <c r="K987" s="209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1"/>
      <c r="AA987" s="463"/>
      <c r="AB987" s="210"/>
      <c r="AC987" s="465"/>
    </row>
    <row r="988" customFormat="false" ht="14.25" hidden="false" customHeight="false" outlineLevel="0" collapsed="false">
      <c r="A988" s="480"/>
      <c r="B988" s="481"/>
      <c r="C988" s="481"/>
      <c r="D988" s="35"/>
      <c r="E988" s="463"/>
      <c r="F988" s="210"/>
      <c r="G988" s="210"/>
      <c r="H988" s="210"/>
      <c r="I988" s="210"/>
      <c r="J988" s="464"/>
      <c r="K988" s="209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1"/>
      <c r="AA988" s="463"/>
      <c r="AB988" s="210"/>
      <c r="AC988" s="465"/>
    </row>
    <row r="989" customFormat="false" ht="14.25" hidden="false" customHeight="false" outlineLevel="0" collapsed="false">
      <c r="A989" s="480"/>
      <c r="B989" s="481"/>
      <c r="C989" s="481"/>
      <c r="D989" s="35"/>
      <c r="E989" s="463"/>
      <c r="F989" s="210"/>
      <c r="G989" s="210"/>
      <c r="H989" s="210"/>
      <c r="I989" s="210"/>
      <c r="J989" s="464"/>
      <c r="K989" s="209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1"/>
      <c r="AA989" s="463"/>
      <c r="AB989" s="210"/>
      <c r="AC989" s="465"/>
    </row>
    <row r="990" customFormat="false" ht="14.25" hidden="false" customHeight="false" outlineLevel="0" collapsed="false">
      <c r="A990" s="480"/>
      <c r="B990" s="481"/>
      <c r="C990" s="481"/>
      <c r="D990" s="35"/>
      <c r="E990" s="463"/>
      <c r="F990" s="210"/>
      <c r="G990" s="210"/>
      <c r="H990" s="210"/>
      <c r="I990" s="210"/>
      <c r="J990" s="464"/>
      <c r="K990" s="209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1"/>
      <c r="AA990" s="463"/>
      <c r="AB990" s="210"/>
      <c r="AC990" s="465"/>
    </row>
    <row r="991" customFormat="false" ht="14.25" hidden="false" customHeight="false" outlineLevel="0" collapsed="false">
      <c r="A991" s="480"/>
      <c r="B991" s="481"/>
      <c r="C991" s="481"/>
      <c r="D991" s="35"/>
      <c r="E991" s="463"/>
      <c r="F991" s="210"/>
      <c r="G991" s="210"/>
      <c r="H991" s="210"/>
      <c r="I991" s="210"/>
      <c r="J991" s="464"/>
      <c r="K991" s="209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1"/>
      <c r="AA991" s="463"/>
      <c r="AB991" s="210"/>
      <c r="AC991" s="465"/>
    </row>
    <row r="992" customFormat="false" ht="14.25" hidden="false" customHeight="false" outlineLevel="0" collapsed="false">
      <c r="A992" s="480"/>
      <c r="B992" s="481"/>
      <c r="C992" s="481"/>
      <c r="D992" s="35"/>
      <c r="E992" s="463"/>
      <c r="F992" s="210"/>
      <c r="G992" s="210"/>
      <c r="H992" s="210"/>
      <c r="I992" s="210"/>
      <c r="J992" s="464"/>
      <c r="K992" s="209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1"/>
      <c r="AA992" s="463"/>
      <c r="AB992" s="210"/>
      <c r="AC992" s="465"/>
    </row>
    <row r="993" customFormat="false" ht="14.25" hidden="false" customHeight="false" outlineLevel="0" collapsed="false">
      <c r="A993" s="480"/>
      <c r="B993" s="481"/>
      <c r="C993" s="481"/>
      <c r="D993" s="35"/>
      <c r="E993" s="463"/>
      <c r="F993" s="210"/>
      <c r="G993" s="210"/>
      <c r="H993" s="210"/>
      <c r="I993" s="210"/>
      <c r="J993" s="464"/>
      <c r="K993" s="209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1"/>
      <c r="AA993" s="463"/>
      <c r="AB993" s="210"/>
      <c r="AC993" s="465"/>
    </row>
    <row r="994" customFormat="false" ht="14.25" hidden="false" customHeight="false" outlineLevel="0" collapsed="false">
      <c r="A994" s="480"/>
      <c r="B994" s="481"/>
      <c r="C994" s="481"/>
      <c r="D994" s="35"/>
      <c r="E994" s="463"/>
      <c r="F994" s="210"/>
      <c r="G994" s="210"/>
      <c r="H994" s="210"/>
      <c r="I994" s="210"/>
      <c r="J994" s="464"/>
      <c r="K994" s="209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1"/>
      <c r="AA994" s="463"/>
      <c r="AB994" s="210"/>
      <c r="AC994" s="465"/>
    </row>
    <row r="995" customFormat="false" ht="14.25" hidden="false" customHeight="false" outlineLevel="0" collapsed="false">
      <c r="A995" s="480"/>
      <c r="B995" s="481"/>
      <c r="C995" s="481"/>
      <c r="D995" s="35"/>
      <c r="E995" s="463"/>
      <c r="F995" s="210"/>
      <c r="G995" s="210"/>
      <c r="H995" s="210"/>
      <c r="I995" s="210"/>
      <c r="J995" s="464"/>
      <c r="K995" s="209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1"/>
      <c r="AA995" s="463"/>
      <c r="AB995" s="210"/>
      <c r="AC995" s="465"/>
    </row>
    <row r="996" customFormat="false" ht="14.25" hidden="false" customHeight="false" outlineLevel="0" collapsed="false">
      <c r="A996" s="480"/>
      <c r="B996" s="481"/>
      <c r="C996" s="481"/>
      <c r="D996" s="35"/>
      <c r="E996" s="463"/>
      <c r="F996" s="210"/>
      <c r="G996" s="210"/>
      <c r="H996" s="210"/>
      <c r="I996" s="210"/>
      <c r="J996" s="464"/>
      <c r="K996" s="209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1"/>
      <c r="AA996" s="463"/>
      <c r="AB996" s="210"/>
      <c r="AC996" s="465"/>
    </row>
    <row r="997" customFormat="false" ht="14.25" hidden="false" customHeight="false" outlineLevel="0" collapsed="false">
      <c r="A997" s="480"/>
      <c r="B997" s="481"/>
      <c r="C997" s="481"/>
      <c r="D997" s="35"/>
      <c r="E997" s="463"/>
      <c r="F997" s="210"/>
      <c r="G997" s="210"/>
      <c r="H997" s="210"/>
      <c r="I997" s="210"/>
      <c r="J997" s="464"/>
      <c r="K997" s="209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1"/>
      <c r="AA997" s="463"/>
      <c r="AB997" s="210"/>
      <c r="AC997" s="465"/>
    </row>
    <row r="998" customFormat="false" ht="14.25" hidden="false" customHeight="false" outlineLevel="0" collapsed="false">
      <c r="A998" s="480"/>
      <c r="B998" s="481"/>
      <c r="C998" s="481"/>
      <c r="D998" s="35"/>
      <c r="E998" s="463"/>
      <c r="F998" s="210"/>
      <c r="G998" s="210"/>
      <c r="H998" s="210"/>
      <c r="I998" s="210"/>
      <c r="J998" s="464"/>
      <c r="K998" s="209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1"/>
      <c r="AA998" s="463"/>
      <c r="AB998" s="210"/>
      <c r="AC998" s="465"/>
    </row>
    <row r="999" customFormat="false" ht="14.25" hidden="false" customHeight="false" outlineLevel="0" collapsed="false">
      <c r="A999" s="480"/>
      <c r="B999" s="481"/>
      <c r="C999" s="481"/>
      <c r="D999" s="35"/>
      <c r="E999" s="463"/>
      <c r="F999" s="210"/>
      <c r="G999" s="210"/>
      <c r="H999" s="210"/>
      <c r="I999" s="210"/>
      <c r="J999" s="464"/>
      <c r="K999" s="209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1"/>
      <c r="AA999" s="463"/>
      <c r="AB999" s="210"/>
      <c r="AC999" s="465"/>
    </row>
    <row r="1000" customFormat="false" ht="14.25" hidden="false" customHeight="false" outlineLevel="0" collapsed="false">
      <c r="A1000" s="480"/>
      <c r="B1000" s="481"/>
      <c r="C1000" s="481"/>
      <c r="D1000" s="35"/>
      <c r="E1000" s="463"/>
      <c r="F1000" s="210"/>
      <c r="G1000" s="210"/>
      <c r="H1000" s="210"/>
      <c r="I1000" s="210"/>
      <c r="J1000" s="464"/>
      <c r="K1000" s="209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1"/>
      <c r="AA1000" s="463"/>
      <c r="AB1000" s="210"/>
      <c r="AC1000" s="465"/>
    </row>
    <row r="1001" customFormat="false" ht="14.25" hidden="false" customHeight="false" outlineLevel="0" collapsed="false">
      <c r="A1001" s="480"/>
      <c r="B1001" s="481"/>
      <c r="C1001" s="481"/>
      <c r="D1001" s="35"/>
      <c r="E1001" s="463"/>
      <c r="F1001" s="210"/>
      <c r="G1001" s="210"/>
      <c r="H1001" s="210"/>
      <c r="I1001" s="210"/>
      <c r="J1001" s="464"/>
      <c r="K1001" s="209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1"/>
      <c r="AA1001" s="463"/>
      <c r="AB1001" s="210"/>
      <c r="AC1001" s="465"/>
    </row>
    <row r="1002" customFormat="false" ht="14.25" hidden="false" customHeight="false" outlineLevel="0" collapsed="false">
      <c r="A1002" s="480"/>
      <c r="B1002" s="481"/>
      <c r="C1002" s="481"/>
      <c r="D1002" s="35"/>
      <c r="E1002" s="463"/>
      <c r="F1002" s="210"/>
      <c r="G1002" s="210"/>
      <c r="H1002" s="210"/>
      <c r="I1002" s="210"/>
      <c r="J1002" s="464"/>
      <c r="K1002" s="209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1"/>
      <c r="AA1002" s="463"/>
      <c r="AB1002" s="210"/>
      <c r="AC1002" s="465"/>
    </row>
    <row r="1003" customFormat="false" ht="14.25" hidden="false" customHeight="false" outlineLevel="0" collapsed="false">
      <c r="A1003" s="480"/>
      <c r="B1003" s="481"/>
      <c r="C1003" s="481"/>
      <c r="D1003" s="35"/>
      <c r="E1003" s="463"/>
      <c r="F1003" s="210"/>
      <c r="G1003" s="210"/>
      <c r="H1003" s="210"/>
      <c r="I1003" s="210"/>
      <c r="J1003" s="464"/>
      <c r="K1003" s="209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1"/>
      <c r="AA1003" s="463"/>
      <c r="AB1003" s="210"/>
      <c r="AC1003" s="465"/>
    </row>
    <row r="1004" customFormat="false" ht="14.25" hidden="false" customHeight="false" outlineLevel="0" collapsed="false">
      <c r="A1004" s="480"/>
      <c r="B1004" s="481"/>
      <c r="C1004" s="481"/>
      <c r="D1004" s="35"/>
      <c r="E1004" s="463"/>
      <c r="F1004" s="210"/>
      <c r="G1004" s="210"/>
      <c r="H1004" s="210"/>
      <c r="I1004" s="210"/>
      <c r="J1004" s="464"/>
      <c r="K1004" s="209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1"/>
      <c r="AA1004" s="463"/>
      <c r="AB1004" s="210"/>
      <c r="AC1004" s="465"/>
    </row>
    <row r="1005" customFormat="false" ht="14.25" hidden="false" customHeight="false" outlineLevel="0" collapsed="false">
      <c r="A1005" s="480"/>
      <c r="B1005" s="481"/>
      <c r="C1005" s="481"/>
      <c r="D1005" s="35"/>
      <c r="E1005" s="463"/>
      <c r="F1005" s="210"/>
      <c r="G1005" s="210"/>
      <c r="H1005" s="210"/>
      <c r="I1005" s="210"/>
      <c r="J1005" s="464"/>
      <c r="K1005" s="209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1"/>
      <c r="AA1005" s="463"/>
      <c r="AB1005" s="210"/>
      <c r="AC1005" s="465"/>
    </row>
    <row r="1006" customFormat="false" ht="14.25" hidden="false" customHeight="false" outlineLevel="0" collapsed="false">
      <c r="A1006" s="480"/>
      <c r="B1006" s="481"/>
      <c r="C1006" s="481"/>
      <c r="D1006" s="35"/>
      <c r="E1006" s="463"/>
      <c r="F1006" s="210"/>
      <c r="G1006" s="210"/>
      <c r="H1006" s="210"/>
      <c r="I1006" s="210"/>
      <c r="J1006" s="464"/>
      <c r="K1006" s="209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1"/>
      <c r="AA1006" s="463"/>
      <c r="AB1006" s="210"/>
      <c r="AC1006" s="465"/>
    </row>
    <row r="1007" customFormat="false" ht="14.25" hidden="false" customHeight="false" outlineLevel="0" collapsed="false">
      <c r="A1007" s="480"/>
      <c r="B1007" s="481"/>
      <c r="C1007" s="481"/>
      <c r="D1007" s="35"/>
      <c r="E1007" s="463"/>
      <c r="F1007" s="210"/>
      <c r="G1007" s="210"/>
      <c r="H1007" s="210"/>
      <c r="I1007" s="210"/>
      <c r="J1007" s="464"/>
      <c r="K1007" s="209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1"/>
      <c r="AA1007" s="463"/>
      <c r="AB1007" s="210"/>
      <c r="AC1007" s="465"/>
    </row>
    <row r="1008" customFormat="false" ht="14.25" hidden="false" customHeight="false" outlineLevel="0" collapsed="false">
      <c r="A1008" s="480"/>
      <c r="B1008" s="481"/>
      <c r="C1008" s="481"/>
      <c r="D1008" s="35"/>
      <c r="E1008" s="463"/>
      <c r="F1008" s="210"/>
      <c r="G1008" s="210"/>
      <c r="H1008" s="210"/>
      <c r="I1008" s="210"/>
      <c r="J1008" s="464"/>
      <c r="K1008" s="209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1"/>
      <c r="AA1008" s="463"/>
      <c r="AB1008" s="210"/>
      <c r="AC1008" s="465"/>
    </row>
    <row r="1009" customFormat="false" ht="14.25" hidden="false" customHeight="false" outlineLevel="0" collapsed="false">
      <c r="A1009" s="480"/>
      <c r="B1009" s="481"/>
      <c r="C1009" s="481"/>
      <c r="D1009" s="35"/>
      <c r="E1009" s="463"/>
      <c r="F1009" s="210"/>
      <c r="G1009" s="210"/>
      <c r="H1009" s="210"/>
      <c r="I1009" s="210"/>
      <c r="J1009" s="464"/>
      <c r="K1009" s="209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1"/>
      <c r="AA1009" s="463"/>
      <c r="AB1009" s="210"/>
      <c r="AC1009" s="465"/>
    </row>
    <row r="1010" customFormat="false" ht="14.25" hidden="false" customHeight="false" outlineLevel="0" collapsed="false">
      <c r="A1010" s="480"/>
      <c r="B1010" s="481"/>
      <c r="C1010" s="481"/>
      <c r="D1010" s="35"/>
      <c r="E1010" s="463"/>
      <c r="F1010" s="210"/>
      <c r="G1010" s="210"/>
      <c r="H1010" s="210"/>
      <c r="I1010" s="210"/>
      <c r="J1010" s="464"/>
      <c r="K1010" s="209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1"/>
      <c r="AA1010" s="463"/>
      <c r="AB1010" s="210"/>
      <c r="AC1010" s="465"/>
    </row>
    <row r="1011" customFormat="false" ht="14.25" hidden="false" customHeight="false" outlineLevel="0" collapsed="false">
      <c r="A1011" s="480"/>
      <c r="B1011" s="481"/>
      <c r="C1011" s="481"/>
      <c r="D1011" s="35"/>
      <c r="E1011" s="463"/>
      <c r="F1011" s="210"/>
      <c r="G1011" s="210"/>
      <c r="H1011" s="210"/>
      <c r="I1011" s="210"/>
      <c r="J1011" s="464"/>
      <c r="K1011" s="209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1"/>
      <c r="AA1011" s="463"/>
      <c r="AB1011" s="210"/>
      <c r="AC1011" s="465"/>
    </row>
    <row r="1012" customFormat="false" ht="14.25" hidden="false" customHeight="false" outlineLevel="0" collapsed="false">
      <c r="A1012" s="480"/>
      <c r="B1012" s="481"/>
      <c r="C1012" s="481"/>
      <c r="D1012" s="35"/>
      <c r="E1012" s="463"/>
      <c r="F1012" s="210"/>
      <c r="G1012" s="210"/>
      <c r="H1012" s="210"/>
      <c r="I1012" s="210"/>
      <c r="J1012" s="464"/>
      <c r="K1012" s="209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1"/>
      <c r="AA1012" s="463"/>
      <c r="AB1012" s="210"/>
      <c r="AC1012" s="465"/>
    </row>
    <row r="1013" customFormat="false" ht="14.25" hidden="false" customHeight="false" outlineLevel="0" collapsed="false">
      <c r="A1013" s="480"/>
      <c r="B1013" s="481"/>
      <c r="C1013" s="481"/>
      <c r="D1013" s="35"/>
      <c r="E1013" s="463"/>
      <c r="F1013" s="210"/>
      <c r="G1013" s="210"/>
      <c r="H1013" s="210"/>
      <c r="I1013" s="210"/>
      <c r="J1013" s="464"/>
      <c r="K1013" s="209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1"/>
      <c r="AA1013" s="463"/>
      <c r="AB1013" s="210"/>
      <c r="AC1013" s="465"/>
    </row>
    <row r="1014" customFormat="false" ht="14.25" hidden="false" customHeight="false" outlineLevel="0" collapsed="false">
      <c r="A1014" s="480"/>
      <c r="B1014" s="481"/>
      <c r="C1014" s="481"/>
      <c r="D1014" s="35"/>
      <c r="E1014" s="463"/>
      <c r="F1014" s="210"/>
      <c r="G1014" s="210"/>
      <c r="H1014" s="210"/>
      <c r="I1014" s="210"/>
      <c r="J1014" s="464"/>
      <c r="K1014" s="209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1"/>
      <c r="AA1014" s="463"/>
      <c r="AB1014" s="210"/>
      <c r="AC1014" s="465"/>
    </row>
    <row r="1015" customFormat="false" ht="14.25" hidden="false" customHeight="false" outlineLevel="0" collapsed="false">
      <c r="A1015" s="480"/>
      <c r="B1015" s="481"/>
      <c r="C1015" s="481"/>
      <c r="D1015" s="35"/>
      <c r="E1015" s="463"/>
      <c r="F1015" s="210"/>
      <c r="G1015" s="210"/>
      <c r="H1015" s="210"/>
      <c r="I1015" s="210"/>
      <c r="J1015" s="464"/>
      <c r="K1015" s="209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1"/>
      <c r="AA1015" s="463"/>
      <c r="AB1015" s="210"/>
      <c r="AC1015" s="465"/>
    </row>
    <row r="1016" customFormat="false" ht="14.25" hidden="false" customHeight="false" outlineLevel="0" collapsed="false">
      <c r="A1016" s="480"/>
      <c r="B1016" s="481"/>
      <c r="C1016" s="481"/>
      <c r="D1016" s="35"/>
      <c r="E1016" s="463"/>
      <c r="F1016" s="210"/>
      <c r="G1016" s="210"/>
      <c r="H1016" s="210"/>
      <c r="I1016" s="210"/>
      <c r="J1016" s="464"/>
      <c r="K1016" s="209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1"/>
      <c r="AA1016" s="463"/>
      <c r="AB1016" s="210"/>
      <c r="AC1016" s="465"/>
    </row>
    <row r="1017" customFormat="false" ht="14.25" hidden="false" customHeight="false" outlineLevel="0" collapsed="false">
      <c r="A1017" s="480"/>
      <c r="B1017" s="481"/>
      <c r="C1017" s="481"/>
      <c r="D1017" s="35"/>
      <c r="E1017" s="463"/>
      <c r="F1017" s="210"/>
      <c r="G1017" s="210"/>
      <c r="H1017" s="210"/>
      <c r="I1017" s="210"/>
      <c r="J1017" s="464"/>
      <c r="K1017" s="209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1"/>
      <c r="AA1017" s="463"/>
      <c r="AB1017" s="210"/>
      <c r="AC1017" s="465"/>
    </row>
    <row r="1018" customFormat="false" ht="14.25" hidden="false" customHeight="false" outlineLevel="0" collapsed="false">
      <c r="A1018" s="480"/>
      <c r="B1018" s="481"/>
      <c r="C1018" s="481"/>
      <c r="D1018" s="35"/>
      <c r="E1018" s="463"/>
      <c r="F1018" s="210"/>
      <c r="G1018" s="210"/>
      <c r="H1018" s="210"/>
      <c r="I1018" s="210"/>
      <c r="J1018" s="464"/>
      <c r="K1018" s="209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1"/>
      <c r="AA1018" s="463"/>
      <c r="AB1018" s="210"/>
      <c r="AC1018" s="465"/>
    </row>
    <row r="1019" customFormat="false" ht="14.25" hidden="false" customHeight="false" outlineLevel="0" collapsed="false">
      <c r="A1019" s="480"/>
      <c r="B1019" s="481"/>
      <c r="C1019" s="481"/>
      <c r="D1019" s="35"/>
      <c r="E1019" s="463"/>
      <c r="F1019" s="210"/>
      <c r="G1019" s="210"/>
      <c r="H1019" s="210"/>
      <c r="I1019" s="210"/>
      <c r="J1019" s="464"/>
      <c r="K1019" s="209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1"/>
      <c r="AA1019" s="463"/>
      <c r="AB1019" s="210"/>
      <c r="AC1019" s="465"/>
    </row>
    <row r="1020" customFormat="false" ht="14.25" hidden="false" customHeight="false" outlineLevel="0" collapsed="false">
      <c r="A1020" s="480"/>
      <c r="B1020" s="481"/>
      <c r="C1020" s="481"/>
      <c r="D1020" s="35"/>
      <c r="E1020" s="463"/>
      <c r="F1020" s="210"/>
      <c r="G1020" s="210"/>
      <c r="H1020" s="210"/>
      <c r="I1020" s="210"/>
      <c r="J1020" s="464"/>
      <c r="K1020" s="209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1"/>
      <c r="AA1020" s="463"/>
      <c r="AB1020" s="210"/>
      <c r="AC1020" s="465"/>
    </row>
    <row r="1021" customFormat="false" ht="14.25" hidden="false" customHeight="false" outlineLevel="0" collapsed="false">
      <c r="A1021" s="480"/>
      <c r="B1021" s="481"/>
      <c r="C1021" s="481"/>
      <c r="D1021" s="35"/>
      <c r="E1021" s="463"/>
      <c r="F1021" s="210"/>
      <c r="G1021" s="210"/>
      <c r="H1021" s="210"/>
      <c r="I1021" s="210"/>
      <c r="J1021" s="464"/>
      <c r="K1021" s="209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1"/>
      <c r="AA1021" s="463"/>
      <c r="AB1021" s="210"/>
      <c r="AC1021" s="465"/>
    </row>
    <row r="1022" customFormat="false" ht="14.25" hidden="false" customHeight="false" outlineLevel="0" collapsed="false">
      <c r="A1022" s="480"/>
      <c r="B1022" s="481"/>
      <c r="C1022" s="481"/>
      <c r="D1022" s="35"/>
      <c r="E1022" s="463"/>
      <c r="F1022" s="210"/>
      <c r="G1022" s="210"/>
      <c r="H1022" s="210"/>
      <c r="I1022" s="210"/>
      <c r="J1022" s="464"/>
      <c r="K1022" s="209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1"/>
      <c r="AA1022" s="463"/>
      <c r="AB1022" s="210"/>
      <c r="AC1022" s="465"/>
    </row>
    <row r="1023" customFormat="false" ht="14.25" hidden="false" customHeight="false" outlineLevel="0" collapsed="false">
      <c r="A1023" s="480"/>
      <c r="B1023" s="481"/>
      <c r="C1023" s="481"/>
      <c r="D1023" s="35"/>
      <c r="E1023" s="463"/>
      <c r="F1023" s="210"/>
      <c r="G1023" s="210"/>
      <c r="H1023" s="210"/>
      <c r="I1023" s="210"/>
      <c r="J1023" s="464"/>
      <c r="K1023" s="209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1"/>
      <c r="AA1023" s="463"/>
      <c r="AB1023" s="210"/>
      <c r="AC1023" s="465"/>
    </row>
    <row r="1024" customFormat="false" ht="14.25" hidden="false" customHeight="false" outlineLevel="0" collapsed="false">
      <c r="A1024" s="480"/>
      <c r="B1024" s="481"/>
      <c r="C1024" s="481"/>
      <c r="D1024" s="35"/>
      <c r="E1024" s="463"/>
      <c r="F1024" s="210"/>
      <c r="G1024" s="210"/>
      <c r="H1024" s="210"/>
      <c r="I1024" s="210"/>
      <c r="J1024" s="464"/>
      <c r="K1024" s="209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1"/>
      <c r="AA1024" s="463"/>
      <c r="AB1024" s="210"/>
      <c r="AC1024" s="465"/>
    </row>
    <row r="1025" customFormat="false" ht="14.25" hidden="false" customHeight="false" outlineLevel="0" collapsed="false">
      <c r="A1025" s="480"/>
      <c r="B1025" s="481"/>
      <c r="C1025" s="481"/>
      <c r="D1025" s="35"/>
      <c r="E1025" s="463"/>
      <c r="F1025" s="210"/>
      <c r="G1025" s="210"/>
      <c r="H1025" s="210"/>
      <c r="I1025" s="210"/>
      <c r="J1025" s="464"/>
      <c r="K1025" s="209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1"/>
      <c r="AA1025" s="463"/>
      <c r="AB1025" s="210"/>
      <c r="AC1025" s="465"/>
    </row>
    <row r="1026" customFormat="false" ht="14.25" hidden="false" customHeight="false" outlineLevel="0" collapsed="false">
      <c r="A1026" s="480"/>
      <c r="B1026" s="481"/>
      <c r="C1026" s="481"/>
      <c r="D1026" s="35"/>
      <c r="E1026" s="463"/>
      <c r="F1026" s="210"/>
      <c r="G1026" s="210"/>
      <c r="H1026" s="210"/>
      <c r="I1026" s="210"/>
      <c r="J1026" s="464"/>
      <c r="K1026" s="209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1"/>
      <c r="AA1026" s="463"/>
      <c r="AB1026" s="210"/>
      <c r="AC1026" s="465"/>
    </row>
    <row r="1027" customFormat="false" ht="14.25" hidden="false" customHeight="false" outlineLevel="0" collapsed="false">
      <c r="A1027" s="480"/>
      <c r="B1027" s="481"/>
      <c r="C1027" s="481"/>
      <c r="D1027" s="35"/>
      <c r="E1027" s="463"/>
      <c r="F1027" s="210"/>
      <c r="G1027" s="210"/>
      <c r="H1027" s="210"/>
      <c r="I1027" s="210"/>
      <c r="J1027" s="464"/>
      <c r="K1027" s="209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1"/>
      <c r="AA1027" s="463"/>
      <c r="AB1027" s="210"/>
      <c r="AC1027" s="465"/>
    </row>
    <row r="1028" customFormat="false" ht="14.25" hidden="false" customHeight="false" outlineLevel="0" collapsed="false">
      <c r="A1028" s="480"/>
      <c r="B1028" s="481"/>
      <c r="C1028" s="481"/>
      <c r="D1028" s="35"/>
      <c r="E1028" s="463"/>
      <c r="F1028" s="210"/>
      <c r="G1028" s="210"/>
      <c r="H1028" s="210"/>
      <c r="I1028" s="210"/>
      <c r="J1028" s="464"/>
      <c r="K1028" s="209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1"/>
      <c r="AA1028" s="463"/>
      <c r="AB1028" s="210"/>
      <c r="AC1028" s="465"/>
    </row>
    <row r="1029" customFormat="false" ht="14.25" hidden="false" customHeight="false" outlineLevel="0" collapsed="false">
      <c r="A1029" s="480"/>
      <c r="B1029" s="481"/>
      <c r="C1029" s="481"/>
      <c r="D1029" s="35"/>
      <c r="E1029" s="463"/>
      <c r="F1029" s="210"/>
      <c r="G1029" s="210"/>
      <c r="H1029" s="210"/>
      <c r="I1029" s="210"/>
      <c r="J1029" s="464"/>
      <c r="K1029" s="209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1"/>
      <c r="AA1029" s="463"/>
      <c r="AB1029" s="210"/>
      <c r="AC1029" s="465"/>
    </row>
    <row r="1030" customFormat="false" ht="14.25" hidden="false" customHeight="false" outlineLevel="0" collapsed="false">
      <c r="A1030" s="480"/>
      <c r="B1030" s="481"/>
      <c r="C1030" s="481"/>
      <c r="D1030" s="35"/>
      <c r="E1030" s="463"/>
      <c r="F1030" s="210"/>
      <c r="G1030" s="210"/>
      <c r="H1030" s="210"/>
      <c r="I1030" s="210"/>
      <c r="J1030" s="464"/>
      <c r="K1030" s="209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1"/>
      <c r="AA1030" s="463"/>
      <c r="AB1030" s="210"/>
      <c r="AC1030" s="465"/>
    </row>
    <row r="1031" customFormat="false" ht="14.25" hidden="false" customHeight="false" outlineLevel="0" collapsed="false">
      <c r="A1031" s="480"/>
      <c r="B1031" s="481"/>
      <c r="C1031" s="481"/>
      <c r="D1031" s="35"/>
      <c r="E1031" s="463"/>
      <c r="F1031" s="210"/>
      <c r="G1031" s="210"/>
      <c r="H1031" s="210"/>
      <c r="I1031" s="210"/>
      <c r="J1031" s="464"/>
      <c r="K1031" s="209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1"/>
      <c r="AA1031" s="463"/>
      <c r="AB1031" s="210"/>
      <c r="AC1031" s="465"/>
    </row>
    <row r="1032" customFormat="false" ht="14.25" hidden="false" customHeight="false" outlineLevel="0" collapsed="false">
      <c r="A1032" s="480"/>
      <c r="B1032" s="481"/>
      <c r="C1032" s="481"/>
      <c r="D1032" s="35"/>
      <c r="E1032" s="463"/>
      <c r="F1032" s="210"/>
      <c r="G1032" s="210"/>
      <c r="H1032" s="210"/>
      <c r="I1032" s="210"/>
      <c r="J1032" s="464"/>
      <c r="K1032" s="209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1"/>
      <c r="AA1032" s="463"/>
      <c r="AB1032" s="210"/>
      <c r="AC1032" s="465"/>
    </row>
    <row r="1033" customFormat="false" ht="14.25" hidden="false" customHeight="false" outlineLevel="0" collapsed="false">
      <c r="A1033" s="480"/>
      <c r="B1033" s="481"/>
      <c r="C1033" s="481"/>
      <c r="D1033" s="35"/>
      <c r="E1033" s="463"/>
      <c r="F1033" s="210"/>
      <c r="G1033" s="210"/>
      <c r="H1033" s="210"/>
      <c r="I1033" s="210"/>
      <c r="J1033" s="464"/>
      <c r="K1033" s="209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1"/>
      <c r="AA1033" s="463"/>
      <c r="AB1033" s="210"/>
      <c r="AC1033" s="465"/>
    </row>
    <row r="1034" customFormat="false" ht="14.25" hidden="false" customHeight="false" outlineLevel="0" collapsed="false">
      <c r="A1034" s="480"/>
      <c r="B1034" s="481"/>
      <c r="C1034" s="481"/>
      <c r="D1034" s="35"/>
      <c r="E1034" s="463"/>
      <c r="F1034" s="210"/>
      <c r="G1034" s="210"/>
      <c r="H1034" s="210"/>
      <c r="I1034" s="210"/>
      <c r="J1034" s="464"/>
      <c r="K1034" s="209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1"/>
      <c r="AA1034" s="463"/>
      <c r="AB1034" s="210"/>
      <c r="AC1034" s="465"/>
    </row>
    <row r="1035" customFormat="false" ht="14.25" hidden="false" customHeight="false" outlineLevel="0" collapsed="false">
      <c r="A1035" s="480"/>
      <c r="B1035" s="481"/>
      <c r="C1035" s="481"/>
      <c r="D1035" s="35"/>
      <c r="E1035" s="463"/>
      <c r="F1035" s="210"/>
      <c r="G1035" s="210"/>
      <c r="H1035" s="210"/>
      <c r="I1035" s="210"/>
      <c r="J1035" s="464"/>
      <c r="K1035" s="209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1"/>
      <c r="AA1035" s="463"/>
      <c r="AB1035" s="210"/>
      <c r="AC1035" s="465"/>
    </row>
    <row r="1036" customFormat="false" ht="14.25" hidden="false" customHeight="false" outlineLevel="0" collapsed="false">
      <c r="A1036" s="480"/>
      <c r="B1036" s="481"/>
      <c r="C1036" s="481"/>
      <c r="D1036" s="35"/>
      <c r="E1036" s="463"/>
      <c r="F1036" s="210"/>
      <c r="G1036" s="210"/>
      <c r="H1036" s="210"/>
      <c r="I1036" s="210"/>
      <c r="J1036" s="464"/>
      <c r="K1036" s="209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1"/>
      <c r="AA1036" s="463"/>
      <c r="AB1036" s="210"/>
      <c r="AC1036" s="465"/>
    </row>
    <row r="1037" customFormat="false" ht="14.25" hidden="false" customHeight="false" outlineLevel="0" collapsed="false">
      <c r="A1037" s="480"/>
      <c r="B1037" s="481"/>
      <c r="C1037" s="481"/>
      <c r="D1037" s="35"/>
      <c r="E1037" s="463"/>
      <c r="F1037" s="210"/>
      <c r="G1037" s="210"/>
      <c r="H1037" s="210"/>
      <c r="I1037" s="210"/>
      <c r="J1037" s="464"/>
      <c r="K1037" s="209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1"/>
      <c r="AA1037" s="463"/>
      <c r="AB1037" s="210"/>
      <c r="AC1037" s="465"/>
    </row>
    <row r="1038" customFormat="false" ht="14.25" hidden="false" customHeight="false" outlineLevel="0" collapsed="false">
      <c r="A1038" s="480"/>
      <c r="B1038" s="481"/>
      <c r="C1038" s="481"/>
      <c r="D1038" s="35"/>
      <c r="E1038" s="463"/>
      <c r="F1038" s="210"/>
      <c r="G1038" s="210"/>
      <c r="H1038" s="210"/>
      <c r="I1038" s="210"/>
      <c r="J1038" s="464"/>
      <c r="K1038" s="209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1"/>
      <c r="AA1038" s="463"/>
      <c r="AB1038" s="210"/>
      <c r="AC1038" s="465"/>
    </row>
    <row r="1039" customFormat="false" ht="14.25" hidden="false" customHeight="false" outlineLevel="0" collapsed="false">
      <c r="A1039" s="480"/>
      <c r="B1039" s="481"/>
      <c r="C1039" s="481"/>
      <c r="D1039" s="35"/>
      <c r="E1039" s="463"/>
      <c r="F1039" s="210"/>
      <c r="G1039" s="210"/>
      <c r="H1039" s="210"/>
      <c r="I1039" s="210"/>
      <c r="J1039" s="464"/>
      <c r="K1039" s="209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1"/>
      <c r="AA1039" s="463"/>
      <c r="AB1039" s="210"/>
      <c r="AC1039" s="465"/>
    </row>
    <row r="1040" customFormat="false" ht="14.25" hidden="false" customHeight="false" outlineLevel="0" collapsed="false">
      <c r="A1040" s="480"/>
      <c r="B1040" s="481"/>
      <c r="C1040" s="481"/>
      <c r="D1040" s="35"/>
      <c r="E1040" s="463"/>
      <c r="F1040" s="210"/>
      <c r="G1040" s="210"/>
      <c r="H1040" s="210"/>
      <c r="I1040" s="210"/>
      <c r="J1040" s="464"/>
      <c r="K1040" s="209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1"/>
      <c r="AA1040" s="463"/>
      <c r="AB1040" s="210"/>
      <c r="AC1040" s="465"/>
    </row>
    <row r="1041" customFormat="false" ht="14.25" hidden="false" customHeight="false" outlineLevel="0" collapsed="false">
      <c r="A1041" s="480"/>
      <c r="B1041" s="481"/>
      <c r="C1041" s="481"/>
      <c r="D1041" s="35"/>
      <c r="E1041" s="463"/>
      <c r="F1041" s="210"/>
      <c r="G1041" s="210"/>
      <c r="H1041" s="210"/>
      <c r="I1041" s="210"/>
      <c r="J1041" s="464"/>
      <c r="K1041" s="209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1"/>
      <c r="AA1041" s="463"/>
      <c r="AB1041" s="210"/>
      <c r="AC1041" s="465"/>
    </row>
    <row r="1042" customFormat="false" ht="14.25" hidden="false" customHeight="false" outlineLevel="0" collapsed="false">
      <c r="A1042" s="480"/>
      <c r="B1042" s="481"/>
      <c r="C1042" s="481"/>
      <c r="D1042" s="35"/>
      <c r="E1042" s="463"/>
      <c r="F1042" s="210"/>
      <c r="G1042" s="210"/>
      <c r="H1042" s="210"/>
      <c r="I1042" s="210"/>
      <c r="J1042" s="464"/>
      <c r="K1042" s="209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1"/>
      <c r="AA1042" s="463"/>
      <c r="AB1042" s="210"/>
      <c r="AC1042" s="465"/>
    </row>
    <row r="1043" customFormat="false" ht="14.25" hidden="false" customHeight="false" outlineLevel="0" collapsed="false">
      <c r="A1043" s="480"/>
      <c r="B1043" s="481"/>
      <c r="C1043" s="481"/>
      <c r="D1043" s="35"/>
      <c r="E1043" s="463"/>
      <c r="F1043" s="210"/>
      <c r="G1043" s="210"/>
      <c r="H1043" s="210"/>
      <c r="I1043" s="210"/>
      <c r="J1043" s="464"/>
      <c r="K1043" s="209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1"/>
      <c r="AA1043" s="463"/>
      <c r="AB1043" s="210"/>
      <c r="AC1043" s="465"/>
    </row>
    <row r="1044" customFormat="false" ht="14.25" hidden="false" customHeight="false" outlineLevel="0" collapsed="false">
      <c r="A1044" s="480"/>
      <c r="B1044" s="481"/>
      <c r="C1044" s="481"/>
      <c r="D1044" s="35"/>
      <c r="E1044" s="463"/>
      <c r="F1044" s="210"/>
      <c r="G1044" s="210"/>
      <c r="H1044" s="210"/>
      <c r="I1044" s="210"/>
      <c r="J1044" s="464"/>
      <c r="K1044" s="209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1"/>
      <c r="AA1044" s="463"/>
      <c r="AB1044" s="210"/>
      <c r="AC1044" s="465"/>
    </row>
    <row r="1045" customFormat="false" ht="14.25" hidden="false" customHeight="false" outlineLevel="0" collapsed="false">
      <c r="A1045" s="480"/>
      <c r="B1045" s="481"/>
      <c r="C1045" s="481"/>
      <c r="D1045" s="35"/>
      <c r="E1045" s="463"/>
      <c r="F1045" s="210"/>
      <c r="G1045" s="210"/>
      <c r="H1045" s="210"/>
      <c r="I1045" s="210"/>
      <c r="J1045" s="464"/>
      <c r="K1045" s="209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1"/>
      <c r="AA1045" s="463"/>
      <c r="AB1045" s="210"/>
      <c r="AC1045" s="465"/>
    </row>
    <row r="1046" customFormat="false" ht="14.25" hidden="false" customHeight="false" outlineLevel="0" collapsed="false">
      <c r="A1046" s="480"/>
      <c r="B1046" s="481"/>
      <c r="C1046" s="481"/>
      <c r="D1046" s="35"/>
      <c r="E1046" s="463"/>
      <c r="F1046" s="210"/>
      <c r="G1046" s="210"/>
      <c r="H1046" s="210"/>
      <c r="I1046" s="210"/>
      <c r="J1046" s="464"/>
      <c r="K1046" s="209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1"/>
      <c r="AA1046" s="463"/>
      <c r="AB1046" s="210"/>
      <c r="AC1046" s="465"/>
    </row>
    <row r="1047" customFormat="false" ht="14.25" hidden="false" customHeight="false" outlineLevel="0" collapsed="false">
      <c r="A1047" s="480"/>
      <c r="B1047" s="481"/>
      <c r="C1047" s="481"/>
      <c r="D1047" s="35"/>
      <c r="E1047" s="463"/>
      <c r="F1047" s="210"/>
      <c r="G1047" s="210"/>
      <c r="H1047" s="210"/>
      <c r="I1047" s="210"/>
      <c r="J1047" s="464"/>
      <c r="K1047" s="209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1"/>
      <c r="AA1047" s="463"/>
      <c r="AB1047" s="210"/>
      <c r="AC1047" s="465"/>
    </row>
    <row r="1048" customFormat="false" ht="14.25" hidden="false" customHeight="false" outlineLevel="0" collapsed="false">
      <c r="A1048" s="480"/>
      <c r="B1048" s="481"/>
      <c r="C1048" s="481"/>
      <c r="D1048" s="35"/>
      <c r="E1048" s="463"/>
      <c r="F1048" s="210"/>
      <c r="G1048" s="210"/>
      <c r="H1048" s="210"/>
      <c r="I1048" s="210"/>
      <c r="J1048" s="464"/>
      <c r="K1048" s="209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1"/>
      <c r="AA1048" s="463"/>
      <c r="AB1048" s="210"/>
      <c r="AC1048" s="465"/>
    </row>
    <row r="1049" customFormat="false" ht="14.25" hidden="false" customHeight="false" outlineLevel="0" collapsed="false">
      <c r="A1049" s="480"/>
      <c r="B1049" s="481"/>
      <c r="C1049" s="481"/>
      <c r="D1049" s="35"/>
      <c r="E1049" s="463"/>
      <c r="F1049" s="210"/>
      <c r="G1049" s="210"/>
      <c r="H1049" s="210"/>
      <c r="I1049" s="210"/>
      <c r="J1049" s="464"/>
      <c r="K1049" s="209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1"/>
      <c r="AA1049" s="463"/>
      <c r="AB1049" s="210"/>
      <c r="AC1049" s="465"/>
    </row>
    <row r="1050" customFormat="false" ht="14.25" hidden="false" customHeight="false" outlineLevel="0" collapsed="false">
      <c r="A1050" s="480"/>
      <c r="B1050" s="481"/>
      <c r="C1050" s="481"/>
      <c r="D1050" s="35"/>
      <c r="E1050" s="463"/>
      <c r="F1050" s="210"/>
      <c r="G1050" s="210"/>
      <c r="H1050" s="210"/>
      <c r="I1050" s="210"/>
      <c r="J1050" s="464"/>
      <c r="K1050" s="209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1"/>
      <c r="AA1050" s="463"/>
      <c r="AB1050" s="210"/>
      <c r="AC1050" s="465"/>
    </row>
    <row r="1051" customFormat="false" ht="14.25" hidden="false" customHeight="false" outlineLevel="0" collapsed="false">
      <c r="A1051" s="480"/>
      <c r="B1051" s="481"/>
      <c r="C1051" s="481"/>
      <c r="D1051" s="35"/>
      <c r="E1051" s="463"/>
      <c r="F1051" s="210"/>
      <c r="G1051" s="210"/>
      <c r="H1051" s="210"/>
      <c r="I1051" s="210"/>
      <c r="J1051" s="464"/>
      <c r="K1051" s="209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1"/>
      <c r="AA1051" s="463"/>
      <c r="AB1051" s="210"/>
      <c r="AC1051" s="465"/>
    </row>
    <row r="1052" customFormat="false" ht="14.25" hidden="false" customHeight="false" outlineLevel="0" collapsed="false">
      <c r="A1052" s="480"/>
      <c r="B1052" s="481"/>
      <c r="C1052" s="481"/>
      <c r="D1052" s="35"/>
      <c r="E1052" s="463"/>
      <c r="F1052" s="210"/>
      <c r="G1052" s="210"/>
      <c r="H1052" s="210"/>
      <c r="I1052" s="210"/>
      <c r="J1052" s="464"/>
      <c r="K1052" s="209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1"/>
      <c r="AA1052" s="463"/>
      <c r="AB1052" s="210"/>
      <c r="AC1052" s="465"/>
    </row>
    <row r="1053" customFormat="false" ht="14.25" hidden="false" customHeight="false" outlineLevel="0" collapsed="false">
      <c r="A1053" s="480"/>
      <c r="B1053" s="481"/>
      <c r="C1053" s="481"/>
      <c r="D1053" s="35"/>
      <c r="E1053" s="463"/>
      <c r="F1053" s="210"/>
      <c r="G1053" s="210"/>
      <c r="H1053" s="210"/>
      <c r="I1053" s="210"/>
      <c r="J1053" s="464"/>
      <c r="K1053" s="209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1"/>
      <c r="AA1053" s="463"/>
      <c r="AB1053" s="210"/>
      <c r="AC1053" s="465"/>
    </row>
    <row r="1054" customFormat="false" ht="14.25" hidden="false" customHeight="false" outlineLevel="0" collapsed="false">
      <c r="A1054" s="480"/>
      <c r="B1054" s="481"/>
      <c r="C1054" s="481"/>
      <c r="D1054" s="35"/>
      <c r="E1054" s="463"/>
      <c r="F1054" s="210"/>
      <c r="G1054" s="210"/>
      <c r="H1054" s="210"/>
      <c r="I1054" s="210"/>
      <c r="J1054" s="464"/>
      <c r="K1054" s="209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1"/>
      <c r="AA1054" s="463"/>
      <c r="AB1054" s="210"/>
      <c r="AC1054" s="465"/>
    </row>
    <row r="1055" customFormat="false" ht="14.25" hidden="false" customHeight="false" outlineLevel="0" collapsed="false">
      <c r="A1055" s="480"/>
      <c r="B1055" s="481"/>
      <c r="C1055" s="481"/>
      <c r="D1055" s="35"/>
      <c r="E1055" s="463"/>
      <c r="F1055" s="210"/>
      <c r="G1055" s="210"/>
      <c r="H1055" s="210"/>
      <c r="I1055" s="210"/>
      <c r="J1055" s="464"/>
      <c r="K1055" s="209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1"/>
      <c r="AA1055" s="463"/>
      <c r="AB1055" s="210"/>
      <c r="AC1055" s="465"/>
    </row>
    <row r="1056" customFormat="false" ht="14.25" hidden="false" customHeight="false" outlineLevel="0" collapsed="false">
      <c r="A1056" s="480"/>
      <c r="B1056" s="481"/>
      <c r="C1056" s="481"/>
      <c r="D1056" s="35"/>
      <c r="E1056" s="463"/>
      <c r="F1056" s="210"/>
      <c r="G1056" s="210"/>
      <c r="H1056" s="210"/>
      <c r="I1056" s="210"/>
      <c r="J1056" s="464"/>
      <c r="K1056" s="209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1"/>
      <c r="AA1056" s="463"/>
      <c r="AB1056" s="210"/>
      <c r="AC1056" s="465"/>
    </row>
    <row r="1057" customFormat="false" ht="14.25" hidden="false" customHeight="false" outlineLevel="0" collapsed="false">
      <c r="A1057" s="480"/>
      <c r="B1057" s="481"/>
      <c r="C1057" s="481"/>
      <c r="D1057" s="35"/>
      <c r="E1057" s="463"/>
      <c r="F1057" s="210"/>
      <c r="G1057" s="210"/>
      <c r="H1057" s="210"/>
      <c r="I1057" s="210"/>
      <c r="J1057" s="464"/>
      <c r="K1057" s="209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1"/>
      <c r="AA1057" s="463"/>
      <c r="AB1057" s="210"/>
      <c r="AC1057" s="465"/>
    </row>
    <row r="1058" customFormat="false" ht="14.25" hidden="false" customHeight="false" outlineLevel="0" collapsed="false">
      <c r="A1058" s="480"/>
      <c r="B1058" s="481"/>
      <c r="C1058" s="481"/>
      <c r="D1058" s="35"/>
      <c r="E1058" s="463"/>
      <c r="F1058" s="210"/>
      <c r="G1058" s="210"/>
      <c r="H1058" s="210"/>
      <c r="I1058" s="210"/>
      <c r="J1058" s="464"/>
      <c r="K1058" s="209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1"/>
      <c r="AA1058" s="463"/>
      <c r="AB1058" s="210"/>
      <c r="AC1058" s="465"/>
    </row>
    <row r="1059" customFormat="false" ht="14.25" hidden="false" customHeight="false" outlineLevel="0" collapsed="false">
      <c r="A1059" s="480"/>
      <c r="B1059" s="481"/>
      <c r="C1059" s="481"/>
      <c r="D1059" s="35"/>
      <c r="E1059" s="463"/>
      <c r="F1059" s="210"/>
      <c r="G1059" s="210"/>
      <c r="H1059" s="210"/>
      <c r="I1059" s="210"/>
      <c r="J1059" s="464"/>
      <c r="K1059" s="209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1"/>
      <c r="AA1059" s="463"/>
      <c r="AB1059" s="210"/>
      <c r="AC1059" s="465"/>
    </row>
    <row r="1060" customFormat="false" ht="14.25" hidden="false" customHeight="false" outlineLevel="0" collapsed="false">
      <c r="A1060" s="480"/>
      <c r="B1060" s="481"/>
      <c r="C1060" s="481"/>
      <c r="D1060" s="35"/>
      <c r="E1060" s="463"/>
      <c r="F1060" s="210"/>
      <c r="G1060" s="210"/>
      <c r="H1060" s="210"/>
      <c r="I1060" s="210"/>
      <c r="J1060" s="464"/>
      <c r="K1060" s="209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1"/>
      <c r="AA1060" s="463"/>
      <c r="AB1060" s="210"/>
      <c r="AC1060" s="465"/>
    </row>
    <row r="1061" customFormat="false" ht="14.25" hidden="false" customHeight="false" outlineLevel="0" collapsed="false">
      <c r="A1061" s="480"/>
      <c r="B1061" s="481"/>
      <c r="C1061" s="481"/>
      <c r="D1061" s="35"/>
      <c r="E1061" s="463"/>
      <c r="F1061" s="210"/>
      <c r="G1061" s="210"/>
      <c r="H1061" s="210"/>
      <c r="I1061" s="210"/>
      <c r="J1061" s="464"/>
      <c r="K1061" s="209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1"/>
      <c r="AA1061" s="463"/>
      <c r="AB1061" s="210"/>
      <c r="AC1061" s="465"/>
    </row>
    <row r="1062" customFormat="false" ht="14.25" hidden="false" customHeight="false" outlineLevel="0" collapsed="false">
      <c r="A1062" s="480"/>
      <c r="B1062" s="481"/>
      <c r="C1062" s="481"/>
      <c r="D1062" s="35"/>
      <c r="E1062" s="463"/>
      <c r="F1062" s="210"/>
      <c r="G1062" s="210"/>
      <c r="H1062" s="210"/>
      <c r="I1062" s="210"/>
      <c r="J1062" s="464"/>
      <c r="K1062" s="209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1"/>
      <c r="AA1062" s="463"/>
      <c r="AB1062" s="210"/>
      <c r="AC1062" s="465"/>
    </row>
    <row r="1063" customFormat="false" ht="14.25" hidden="false" customHeight="false" outlineLevel="0" collapsed="false">
      <c r="A1063" s="480"/>
      <c r="B1063" s="481"/>
      <c r="C1063" s="481"/>
      <c r="D1063" s="35"/>
      <c r="E1063" s="463"/>
      <c r="F1063" s="210"/>
      <c r="G1063" s="210"/>
      <c r="H1063" s="210"/>
      <c r="I1063" s="210"/>
      <c r="J1063" s="464"/>
      <c r="K1063" s="209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1"/>
      <c r="AA1063" s="463"/>
      <c r="AB1063" s="210"/>
      <c r="AC1063" s="465"/>
    </row>
    <row r="1064" customFormat="false" ht="14.25" hidden="false" customHeight="false" outlineLevel="0" collapsed="false">
      <c r="A1064" s="480"/>
      <c r="B1064" s="481"/>
      <c r="C1064" s="481"/>
      <c r="D1064" s="35"/>
      <c r="E1064" s="463"/>
      <c r="F1064" s="210"/>
      <c r="G1064" s="210"/>
      <c r="H1064" s="210"/>
      <c r="I1064" s="210"/>
      <c r="J1064" s="464"/>
      <c r="K1064" s="209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1"/>
      <c r="AA1064" s="463"/>
      <c r="AB1064" s="210"/>
      <c r="AC1064" s="465"/>
    </row>
    <row r="1065" customFormat="false" ht="14.25" hidden="false" customHeight="false" outlineLevel="0" collapsed="false">
      <c r="A1065" s="480"/>
      <c r="B1065" s="481"/>
      <c r="C1065" s="481"/>
      <c r="D1065" s="35"/>
      <c r="E1065" s="463"/>
      <c r="F1065" s="210"/>
      <c r="G1065" s="210"/>
      <c r="H1065" s="210"/>
      <c r="I1065" s="210"/>
      <c r="J1065" s="464"/>
      <c r="K1065" s="209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1"/>
      <c r="AA1065" s="463"/>
      <c r="AB1065" s="210"/>
      <c r="AC1065" s="465"/>
    </row>
    <row r="1066" customFormat="false" ht="14.25" hidden="false" customHeight="false" outlineLevel="0" collapsed="false">
      <c r="A1066" s="480"/>
      <c r="B1066" s="481"/>
      <c r="C1066" s="481"/>
      <c r="D1066" s="35"/>
      <c r="E1066" s="463"/>
      <c r="F1066" s="210"/>
      <c r="G1066" s="210"/>
      <c r="H1066" s="210"/>
      <c r="I1066" s="210"/>
      <c r="J1066" s="464"/>
      <c r="K1066" s="209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1"/>
      <c r="AA1066" s="463"/>
      <c r="AB1066" s="210"/>
      <c r="AC1066" s="465"/>
    </row>
    <row r="1067" customFormat="false" ht="14.25" hidden="false" customHeight="false" outlineLevel="0" collapsed="false">
      <c r="A1067" s="480"/>
      <c r="B1067" s="481"/>
      <c r="C1067" s="481"/>
      <c r="D1067" s="35"/>
      <c r="E1067" s="463"/>
      <c r="F1067" s="210"/>
      <c r="G1067" s="210"/>
      <c r="H1067" s="210"/>
      <c r="I1067" s="210"/>
      <c r="J1067" s="464"/>
      <c r="K1067" s="209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1"/>
      <c r="AA1067" s="463"/>
      <c r="AB1067" s="210"/>
      <c r="AC1067" s="465"/>
    </row>
    <row r="1068" customFormat="false" ht="14.25" hidden="false" customHeight="false" outlineLevel="0" collapsed="false">
      <c r="A1068" s="480"/>
      <c r="B1068" s="481"/>
      <c r="C1068" s="481"/>
      <c r="D1068" s="35"/>
      <c r="E1068" s="463"/>
      <c r="F1068" s="210"/>
      <c r="G1068" s="210"/>
      <c r="H1068" s="210"/>
      <c r="I1068" s="210"/>
      <c r="J1068" s="464"/>
      <c r="K1068" s="209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1"/>
      <c r="AA1068" s="463"/>
      <c r="AB1068" s="210"/>
      <c r="AC1068" s="465"/>
    </row>
    <row r="1069" customFormat="false" ht="14.25" hidden="false" customHeight="false" outlineLevel="0" collapsed="false">
      <c r="A1069" s="480"/>
      <c r="B1069" s="481"/>
      <c r="C1069" s="481"/>
      <c r="D1069" s="35"/>
      <c r="E1069" s="463"/>
      <c r="F1069" s="210"/>
      <c r="G1069" s="210"/>
      <c r="H1069" s="210"/>
      <c r="I1069" s="210"/>
      <c r="J1069" s="464"/>
      <c r="K1069" s="209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1"/>
      <c r="AA1069" s="463"/>
      <c r="AB1069" s="210"/>
      <c r="AC1069" s="465"/>
    </row>
    <row r="1070" customFormat="false" ht="14.25" hidden="false" customHeight="false" outlineLevel="0" collapsed="false">
      <c r="A1070" s="480"/>
      <c r="B1070" s="481"/>
      <c r="C1070" s="481"/>
      <c r="D1070" s="35"/>
      <c r="E1070" s="463"/>
      <c r="F1070" s="210"/>
      <c r="G1070" s="210"/>
      <c r="H1070" s="210"/>
      <c r="I1070" s="210"/>
      <c r="J1070" s="464"/>
      <c r="K1070" s="209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1"/>
      <c r="AA1070" s="463"/>
      <c r="AB1070" s="210"/>
      <c r="AC1070" s="465"/>
    </row>
    <row r="1071" customFormat="false" ht="14.25" hidden="false" customHeight="false" outlineLevel="0" collapsed="false">
      <c r="A1071" s="480"/>
      <c r="B1071" s="481"/>
      <c r="C1071" s="481"/>
      <c r="D1071" s="35"/>
      <c r="E1071" s="463"/>
      <c r="F1071" s="210"/>
      <c r="G1071" s="210"/>
      <c r="H1071" s="210"/>
      <c r="I1071" s="210"/>
      <c r="J1071" s="464"/>
      <c r="K1071" s="209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1"/>
      <c r="AA1071" s="463"/>
      <c r="AB1071" s="210"/>
      <c r="AC1071" s="465"/>
    </row>
    <row r="1072" customFormat="false" ht="14.25" hidden="false" customHeight="false" outlineLevel="0" collapsed="false">
      <c r="A1072" s="480"/>
      <c r="B1072" s="481"/>
      <c r="C1072" s="481"/>
      <c r="D1072" s="35"/>
      <c r="E1072" s="463"/>
      <c r="F1072" s="210"/>
      <c r="G1072" s="210"/>
      <c r="H1072" s="210"/>
      <c r="I1072" s="210"/>
      <c r="J1072" s="464"/>
      <c r="K1072" s="209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1"/>
      <c r="AA1072" s="463"/>
      <c r="AB1072" s="210"/>
      <c r="AC1072" s="465"/>
    </row>
    <row r="1073" customFormat="false" ht="14.25" hidden="false" customHeight="false" outlineLevel="0" collapsed="false">
      <c r="A1073" s="480"/>
      <c r="B1073" s="481"/>
      <c r="C1073" s="481"/>
      <c r="D1073" s="35"/>
      <c r="E1073" s="463"/>
      <c r="F1073" s="210"/>
      <c r="G1073" s="210"/>
      <c r="H1073" s="210"/>
      <c r="I1073" s="210"/>
      <c r="J1073" s="464"/>
      <c r="K1073" s="209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1"/>
      <c r="AA1073" s="463"/>
      <c r="AB1073" s="210"/>
      <c r="AC1073" s="465"/>
    </row>
    <row r="1074" customFormat="false" ht="14.25" hidden="false" customHeight="false" outlineLevel="0" collapsed="false">
      <c r="A1074" s="480"/>
      <c r="B1074" s="481"/>
      <c r="C1074" s="481"/>
      <c r="D1074" s="35"/>
      <c r="E1074" s="463"/>
      <c r="F1074" s="210"/>
      <c r="G1074" s="210"/>
      <c r="H1074" s="210"/>
      <c r="I1074" s="210"/>
      <c r="J1074" s="464"/>
      <c r="K1074" s="209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1"/>
      <c r="AA1074" s="463"/>
      <c r="AB1074" s="210"/>
      <c r="AC1074" s="465"/>
    </row>
    <row r="1075" customFormat="false" ht="14.25" hidden="false" customHeight="false" outlineLevel="0" collapsed="false">
      <c r="A1075" s="480"/>
      <c r="B1075" s="481"/>
      <c r="C1075" s="481"/>
      <c r="D1075" s="35"/>
      <c r="E1075" s="463"/>
      <c r="F1075" s="210"/>
      <c r="G1075" s="210"/>
      <c r="H1075" s="210"/>
      <c r="I1075" s="210"/>
      <c r="J1075" s="464"/>
      <c r="K1075" s="209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1"/>
      <c r="AA1075" s="463"/>
      <c r="AB1075" s="210"/>
      <c r="AC1075" s="465"/>
    </row>
    <row r="1076" customFormat="false" ht="14.25" hidden="false" customHeight="false" outlineLevel="0" collapsed="false">
      <c r="A1076" s="480"/>
      <c r="B1076" s="481"/>
      <c r="C1076" s="481"/>
      <c r="D1076" s="35"/>
      <c r="E1076" s="463"/>
      <c r="F1076" s="210"/>
      <c r="G1076" s="210"/>
      <c r="H1076" s="210"/>
      <c r="I1076" s="210"/>
      <c r="J1076" s="464"/>
      <c r="K1076" s="209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1"/>
      <c r="AA1076" s="463"/>
      <c r="AB1076" s="210"/>
      <c r="AC1076" s="465"/>
    </row>
    <row r="1077" customFormat="false" ht="14.25" hidden="false" customHeight="false" outlineLevel="0" collapsed="false">
      <c r="A1077" s="480"/>
      <c r="B1077" s="481"/>
      <c r="C1077" s="481"/>
      <c r="D1077" s="35"/>
      <c r="E1077" s="463"/>
      <c r="F1077" s="210"/>
      <c r="G1077" s="210"/>
      <c r="H1077" s="210"/>
      <c r="I1077" s="210"/>
      <c r="J1077" s="464"/>
      <c r="K1077" s="209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1"/>
      <c r="AA1077" s="463"/>
      <c r="AB1077" s="210"/>
      <c r="AC1077" s="465"/>
    </row>
    <row r="1078" customFormat="false" ht="14.25" hidden="false" customHeight="false" outlineLevel="0" collapsed="false">
      <c r="A1078" s="480"/>
      <c r="B1078" s="481"/>
      <c r="C1078" s="481"/>
      <c r="D1078" s="35"/>
      <c r="E1078" s="463"/>
      <c r="F1078" s="210"/>
      <c r="G1078" s="210"/>
      <c r="H1078" s="210"/>
      <c r="I1078" s="210"/>
      <c r="J1078" s="464"/>
      <c r="K1078" s="209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1"/>
      <c r="AA1078" s="463"/>
      <c r="AB1078" s="210"/>
      <c r="AC1078" s="465"/>
    </row>
    <row r="1079" customFormat="false" ht="14.25" hidden="false" customHeight="false" outlineLevel="0" collapsed="false">
      <c r="A1079" s="480"/>
      <c r="B1079" s="481"/>
      <c r="C1079" s="481"/>
      <c r="D1079" s="35"/>
      <c r="E1079" s="463"/>
      <c r="F1079" s="210"/>
      <c r="G1079" s="210"/>
      <c r="H1079" s="210"/>
      <c r="I1079" s="210"/>
      <c r="J1079" s="464"/>
      <c r="K1079" s="209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1"/>
      <c r="AA1079" s="463"/>
      <c r="AB1079" s="210"/>
      <c r="AC1079" s="465"/>
    </row>
    <row r="1080" customFormat="false" ht="14.25" hidden="false" customHeight="false" outlineLevel="0" collapsed="false">
      <c r="A1080" s="480"/>
      <c r="B1080" s="481"/>
      <c r="C1080" s="481"/>
      <c r="D1080" s="35"/>
      <c r="E1080" s="463"/>
      <c r="F1080" s="210"/>
      <c r="G1080" s="210"/>
      <c r="H1080" s="210"/>
      <c r="I1080" s="210"/>
      <c r="J1080" s="464"/>
      <c r="K1080" s="209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1"/>
      <c r="AA1080" s="463"/>
      <c r="AB1080" s="210"/>
      <c r="AC1080" s="465"/>
    </row>
    <row r="1081" customFormat="false" ht="14.25" hidden="false" customHeight="false" outlineLevel="0" collapsed="false">
      <c r="A1081" s="480"/>
      <c r="B1081" s="481"/>
      <c r="C1081" s="481"/>
      <c r="D1081" s="35"/>
      <c r="E1081" s="463"/>
      <c r="F1081" s="210"/>
      <c r="G1081" s="210"/>
      <c r="H1081" s="210"/>
      <c r="I1081" s="210"/>
      <c r="J1081" s="464"/>
      <c r="K1081" s="209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1"/>
      <c r="AA1081" s="463"/>
      <c r="AB1081" s="210"/>
      <c r="AC1081" s="465"/>
    </row>
    <row r="1082" customFormat="false" ht="14.25" hidden="false" customHeight="false" outlineLevel="0" collapsed="false">
      <c r="A1082" s="480"/>
      <c r="B1082" s="481"/>
      <c r="C1082" s="481"/>
      <c r="D1082" s="35"/>
      <c r="E1082" s="463"/>
      <c r="F1082" s="210"/>
      <c r="G1082" s="210"/>
      <c r="H1082" s="210"/>
      <c r="I1082" s="210"/>
      <c r="J1082" s="464"/>
      <c r="K1082" s="209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1"/>
      <c r="AA1082" s="463"/>
      <c r="AB1082" s="210"/>
      <c r="AC1082" s="465"/>
    </row>
    <row r="1083" customFormat="false" ht="14.25" hidden="false" customHeight="false" outlineLevel="0" collapsed="false">
      <c r="A1083" s="480"/>
      <c r="B1083" s="481"/>
      <c r="C1083" s="481"/>
      <c r="D1083" s="35"/>
      <c r="E1083" s="463"/>
      <c r="F1083" s="210"/>
      <c r="G1083" s="210"/>
      <c r="H1083" s="210"/>
      <c r="I1083" s="210"/>
      <c r="J1083" s="464"/>
      <c r="K1083" s="209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1"/>
      <c r="AA1083" s="463"/>
      <c r="AB1083" s="210"/>
      <c r="AC1083" s="465"/>
    </row>
    <row r="1084" customFormat="false" ht="14.25" hidden="false" customHeight="false" outlineLevel="0" collapsed="false">
      <c r="A1084" s="480"/>
      <c r="B1084" s="481"/>
      <c r="C1084" s="481"/>
      <c r="D1084" s="35"/>
      <c r="E1084" s="463"/>
      <c r="F1084" s="210"/>
      <c r="G1084" s="210"/>
      <c r="H1084" s="210"/>
      <c r="I1084" s="210"/>
      <c r="J1084" s="464"/>
      <c r="K1084" s="209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1"/>
      <c r="AA1084" s="463"/>
      <c r="AB1084" s="210"/>
      <c r="AC1084" s="465"/>
    </row>
    <row r="1085" customFormat="false" ht="14.25" hidden="false" customHeight="false" outlineLevel="0" collapsed="false">
      <c r="A1085" s="480"/>
      <c r="B1085" s="481"/>
      <c r="C1085" s="481"/>
      <c r="D1085" s="35"/>
      <c r="E1085" s="463"/>
      <c r="F1085" s="210"/>
      <c r="G1085" s="210"/>
      <c r="H1085" s="210"/>
      <c r="I1085" s="210"/>
      <c r="J1085" s="464"/>
      <c r="K1085" s="209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1"/>
      <c r="AA1085" s="463"/>
      <c r="AB1085" s="210"/>
      <c r="AC1085" s="465"/>
    </row>
    <row r="1086" customFormat="false" ht="14.25" hidden="false" customHeight="false" outlineLevel="0" collapsed="false">
      <c r="A1086" s="480"/>
      <c r="B1086" s="481"/>
      <c r="C1086" s="481"/>
      <c r="D1086" s="35"/>
      <c r="E1086" s="463"/>
      <c r="F1086" s="210"/>
      <c r="G1086" s="210"/>
      <c r="H1086" s="210"/>
      <c r="I1086" s="210"/>
      <c r="J1086" s="464"/>
      <c r="K1086" s="209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1"/>
      <c r="AA1086" s="463"/>
      <c r="AB1086" s="210"/>
      <c r="AC1086" s="465"/>
    </row>
    <row r="1087" customFormat="false" ht="14.25" hidden="false" customHeight="false" outlineLevel="0" collapsed="false">
      <c r="A1087" s="480"/>
      <c r="B1087" s="481"/>
      <c r="C1087" s="481"/>
      <c r="D1087" s="35"/>
      <c r="E1087" s="463"/>
      <c r="F1087" s="210"/>
      <c r="G1087" s="210"/>
      <c r="H1087" s="210"/>
      <c r="I1087" s="210"/>
      <c r="J1087" s="464"/>
      <c r="K1087" s="209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1"/>
      <c r="AA1087" s="463"/>
      <c r="AB1087" s="210"/>
      <c r="AC1087" s="465"/>
    </row>
    <row r="1088" customFormat="false" ht="14.25" hidden="false" customHeight="false" outlineLevel="0" collapsed="false">
      <c r="A1088" s="480"/>
      <c r="B1088" s="481"/>
      <c r="C1088" s="481"/>
      <c r="D1088" s="35"/>
      <c r="E1088" s="463"/>
      <c r="F1088" s="210"/>
      <c r="G1088" s="210"/>
      <c r="H1088" s="210"/>
      <c r="I1088" s="210"/>
      <c r="J1088" s="464"/>
      <c r="K1088" s="209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1"/>
      <c r="AA1088" s="463"/>
      <c r="AB1088" s="210"/>
      <c r="AC1088" s="465"/>
    </row>
    <row r="1089" customFormat="false" ht="14.25" hidden="false" customHeight="false" outlineLevel="0" collapsed="false">
      <c r="A1089" s="480"/>
      <c r="B1089" s="481"/>
      <c r="C1089" s="481"/>
      <c r="D1089" s="35"/>
      <c r="E1089" s="463"/>
      <c r="F1089" s="210"/>
      <c r="G1089" s="210"/>
      <c r="H1089" s="210"/>
      <c r="I1089" s="210"/>
      <c r="J1089" s="464"/>
      <c r="K1089" s="209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1"/>
      <c r="AA1089" s="463"/>
      <c r="AB1089" s="210"/>
      <c r="AC1089" s="465"/>
    </row>
    <row r="1090" customFormat="false" ht="14.25" hidden="false" customHeight="false" outlineLevel="0" collapsed="false">
      <c r="A1090" s="480"/>
      <c r="B1090" s="481"/>
      <c r="C1090" s="481"/>
      <c r="D1090" s="35"/>
      <c r="E1090" s="463"/>
      <c r="F1090" s="210"/>
      <c r="G1090" s="210"/>
      <c r="H1090" s="210"/>
      <c r="I1090" s="210"/>
      <c r="J1090" s="464"/>
      <c r="K1090" s="209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1"/>
      <c r="AA1090" s="463"/>
      <c r="AB1090" s="210"/>
      <c r="AC1090" s="465"/>
    </row>
    <row r="1091" customFormat="false" ht="14.25" hidden="false" customHeight="false" outlineLevel="0" collapsed="false">
      <c r="A1091" s="480"/>
      <c r="B1091" s="481"/>
      <c r="C1091" s="481"/>
      <c r="D1091" s="35"/>
      <c r="E1091" s="463"/>
      <c r="F1091" s="210"/>
      <c r="G1091" s="210"/>
      <c r="H1091" s="210"/>
      <c r="I1091" s="210"/>
      <c r="J1091" s="464"/>
      <c r="K1091" s="209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1"/>
      <c r="AA1091" s="463"/>
      <c r="AB1091" s="210"/>
      <c r="AC1091" s="465"/>
    </row>
    <row r="1092" customFormat="false" ht="14.25" hidden="false" customHeight="false" outlineLevel="0" collapsed="false">
      <c r="A1092" s="480"/>
      <c r="B1092" s="481"/>
      <c r="C1092" s="481"/>
      <c r="D1092" s="35"/>
      <c r="E1092" s="463"/>
      <c r="F1092" s="210"/>
      <c r="G1092" s="210"/>
      <c r="H1092" s="210"/>
      <c r="I1092" s="210"/>
      <c r="J1092" s="464"/>
      <c r="K1092" s="209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1"/>
      <c r="AA1092" s="463"/>
      <c r="AB1092" s="210"/>
      <c r="AC1092" s="465"/>
    </row>
    <row r="1093" customFormat="false" ht="14.25" hidden="false" customHeight="false" outlineLevel="0" collapsed="false">
      <c r="A1093" s="480"/>
      <c r="B1093" s="481"/>
      <c r="C1093" s="481"/>
      <c r="D1093" s="35"/>
      <c r="E1093" s="463"/>
      <c r="F1093" s="210"/>
      <c r="G1093" s="210"/>
      <c r="H1093" s="210"/>
      <c r="I1093" s="210"/>
      <c r="J1093" s="464"/>
      <c r="K1093" s="209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1"/>
      <c r="AA1093" s="463"/>
      <c r="AB1093" s="210"/>
      <c r="AC1093" s="465"/>
    </row>
    <row r="1094" customFormat="false" ht="14.25" hidden="false" customHeight="false" outlineLevel="0" collapsed="false">
      <c r="A1094" s="480"/>
      <c r="B1094" s="481"/>
      <c r="C1094" s="481"/>
      <c r="D1094" s="35"/>
      <c r="E1094" s="463"/>
      <c r="F1094" s="210"/>
      <c r="G1094" s="210"/>
      <c r="H1094" s="210"/>
      <c r="I1094" s="210"/>
      <c r="J1094" s="464"/>
      <c r="K1094" s="209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1"/>
      <c r="AA1094" s="463"/>
      <c r="AB1094" s="210"/>
      <c r="AC1094" s="465"/>
    </row>
    <row r="1095" customFormat="false" ht="14.25" hidden="false" customHeight="false" outlineLevel="0" collapsed="false">
      <c r="A1095" s="480"/>
      <c r="B1095" s="481"/>
      <c r="C1095" s="481"/>
      <c r="D1095" s="35"/>
      <c r="E1095" s="463"/>
      <c r="F1095" s="210"/>
      <c r="G1095" s="210"/>
      <c r="H1095" s="210"/>
      <c r="I1095" s="210"/>
      <c r="J1095" s="464"/>
      <c r="K1095" s="209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1"/>
      <c r="AA1095" s="463"/>
      <c r="AB1095" s="210"/>
      <c r="AC1095" s="465"/>
    </row>
    <row r="1096" customFormat="false" ht="14.25" hidden="false" customHeight="false" outlineLevel="0" collapsed="false">
      <c r="A1096" s="480"/>
      <c r="B1096" s="481"/>
      <c r="C1096" s="481"/>
      <c r="D1096" s="35"/>
      <c r="E1096" s="463"/>
      <c r="F1096" s="210"/>
      <c r="G1096" s="210"/>
      <c r="H1096" s="210"/>
      <c r="I1096" s="210"/>
      <c r="J1096" s="464"/>
      <c r="K1096" s="209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1"/>
      <c r="AA1096" s="463"/>
      <c r="AB1096" s="210"/>
      <c r="AC1096" s="465"/>
    </row>
    <row r="1097" customFormat="false" ht="14.25" hidden="false" customHeight="false" outlineLevel="0" collapsed="false">
      <c r="A1097" s="480"/>
      <c r="B1097" s="481"/>
      <c r="C1097" s="481"/>
      <c r="D1097" s="35"/>
      <c r="E1097" s="463"/>
      <c r="F1097" s="210"/>
      <c r="G1097" s="210"/>
      <c r="H1097" s="210"/>
      <c r="I1097" s="210"/>
      <c r="J1097" s="464"/>
      <c r="K1097" s="209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1"/>
      <c r="AA1097" s="463"/>
      <c r="AB1097" s="210"/>
      <c r="AC1097" s="465"/>
    </row>
    <row r="1098" customFormat="false" ht="14.25" hidden="false" customHeight="false" outlineLevel="0" collapsed="false">
      <c r="A1098" s="480"/>
      <c r="B1098" s="481"/>
      <c r="C1098" s="481"/>
      <c r="D1098" s="35"/>
      <c r="E1098" s="463"/>
      <c r="F1098" s="210"/>
      <c r="G1098" s="210"/>
      <c r="H1098" s="210"/>
      <c r="I1098" s="210"/>
      <c r="J1098" s="464"/>
      <c r="K1098" s="209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1"/>
      <c r="AA1098" s="463"/>
      <c r="AB1098" s="210"/>
      <c r="AC1098" s="465"/>
    </row>
    <row r="1099" customFormat="false" ht="14.25" hidden="false" customHeight="false" outlineLevel="0" collapsed="false">
      <c r="A1099" s="480"/>
      <c r="B1099" s="481"/>
      <c r="C1099" s="481"/>
      <c r="D1099" s="35"/>
      <c r="E1099" s="463"/>
      <c r="F1099" s="210"/>
      <c r="G1099" s="210"/>
      <c r="H1099" s="210"/>
      <c r="I1099" s="210"/>
      <c r="J1099" s="464"/>
      <c r="K1099" s="209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1"/>
      <c r="AA1099" s="463"/>
      <c r="AB1099" s="210"/>
      <c r="AC1099" s="465"/>
    </row>
    <row r="1100" customFormat="false" ht="14.25" hidden="false" customHeight="false" outlineLevel="0" collapsed="false">
      <c r="A1100" s="480"/>
      <c r="B1100" s="481"/>
      <c r="C1100" s="481"/>
      <c r="D1100" s="35"/>
      <c r="E1100" s="463"/>
      <c r="F1100" s="210"/>
      <c r="G1100" s="210"/>
      <c r="H1100" s="210"/>
      <c r="I1100" s="210"/>
      <c r="J1100" s="464"/>
      <c r="K1100" s="209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1"/>
      <c r="AA1100" s="463"/>
      <c r="AB1100" s="210"/>
      <c r="AC1100" s="465"/>
    </row>
    <row r="1101" customFormat="false" ht="14.25" hidden="false" customHeight="false" outlineLevel="0" collapsed="false">
      <c r="A1101" s="480"/>
      <c r="B1101" s="481"/>
      <c r="C1101" s="481"/>
      <c r="D1101" s="35"/>
      <c r="E1101" s="463"/>
      <c r="F1101" s="210"/>
      <c r="G1101" s="210"/>
      <c r="H1101" s="210"/>
      <c r="I1101" s="210"/>
      <c r="J1101" s="464"/>
      <c r="K1101" s="209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1"/>
      <c r="AA1101" s="463"/>
      <c r="AB1101" s="210"/>
      <c r="AC1101" s="465"/>
    </row>
    <row r="1102" customFormat="false" ht="14.25" hidden="false" customHeight="false" outlineLevel="0" collapsed="false">
      <c r="A1102" s="480"/>
      <c r="B1102" s="481"/>
      <c r="C1102" s="481"/>
      <c r="D1102" s="35"/>
      <c r="E1102" s="463"/>
      <c r="F1102" s="210"/>
      <c r="G1102" s="210"/>
      <c r="H1102" s="210"/>
      <c r="I1102" s="210"/>
      <c r="J1102" s="464"/>
      <c r="K1102" s="209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1"/>
      <c r="AA1102" s="463"/>
      <c r="AB1102" s="210"/>
      <c r="AC1102" s="465"/>
    </row>
    <row r="1103" customFormat="false" ht="14.25" hidden="false" customHeight="false" outlineLevel="0" collapsed="false">
      <c r="A1103" s="480"/>
      <c r="B1103" s="481"/>
      <c r="C1103" s="481"/>
      <c r="D1103" s="35"/>
      <c r="E1103" s="463"/>
      <c r="F1103" s="210"/>
      <c r="G1103" s="210"/>
      <c r="H1103" s="210"/>
      <c r="I1103" s="210"/>
      <c r="J1103" s="464"/>
      <c r="K1103" s="209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1"/>
      <c r="AA1103" s="463"/>
      <c r="AB1103" s="210"/>
      <c r="AC1103" s="465"/>
    </row>
    <row r="1104" customFormat="false" ht="14.25" hidden="false" customHeight="false" outlineLevel="0" collapsed="false">
      <c r="A1104" s="480"/>
      <c r="B1104" s="481"/>
      <c r="C1104" s="481"/>
      <c r="D1104" s="35"/>
      <c r="E1104" s="463"/>
      <c r="F1104" s="210"/>
      <c r="G1104" s="210"/>
      <c r="H1104" s="210"/>
      <c r="I1104" s="210"/>
      <c r="J1104" s="464"/>
      <c r="K1104" s="209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1"/>
      <c r="AA1104" s="463"/>
      <c r="AB1104" s="210"/>
      <c r="AC1104" s="465"/>
    </row>
    <row r="1105" customFormat="false" ht="14.25" hidden="false" customHeight="false" outlineLevel="0" collapsed="false">
      <c r="A1105" s="480"/>
      <c r="B1105" s="481"/>
      <c r="C1105" s="481"/>
      <c r="D1105" s="35"/>
      <c r="E1105" s="463"/>
      <c r="F1105" s="210"/>
      <c r="G1105" s="210"/>
      <c r="H1105" s="210"/>
      <c r="I1105" s="210"/>
      <c r="J1105" s="464"/>
      <c r="K1105" s="209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1"/>
      <c r="AA1105" s="463"/>
      <c r="AB1105" s="210"/>
      <c r="AC1105" s="465"/>
    </row>
    <row r="1106" customFormat="false" ht="14.25" hidden="false" customHeight="false" outlineLevel="0" collapsed="false">
      <c r="A1106" s="480"/>
      <c r="B1106" s="481"/>
      <c r="C1106" s="481"/>
      <c r="D1106" s="35"/>
      <c r="E1106" s="463"/>
      <c r="F1106" s="210"/>
      <c r="G1106" s="210"/>
      <c r="H1106" s="210"/>
      <c r="I1106" s="210"/>
      <c r="J1106" s="464"/>
      <c r="K1106" s="209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1"/>
      <c r="AA1106" s="463"/>
      <c r="AB1106" s="210"/>
      <c r="AC1106" s="465"/>
    </row>
    <row r="1107" customFormat="false" ht="14.25" hidden="false" customHeight="false" outlineLevel="0" collapsed="false">
      <c r="A1107" s="480"/>
      <c r="B1107" s="481"/>
      <c r="C1107" s="481"/>
      <c r="D1107" s="35"/>
      <c r="E1107" s="463"/>
      <c r="F1107" s="210"/>
      <c r="G1107" s="210"/>
      <c r="H1107" s="210"/>
      <c r="I1107" s="210"/>
      <c r="J1107" s="464"/>
      <c r="K1107" s="209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1"/>
      <c r="AA1107" s="463"/>
      <c r="AB1107" s="210"/>
      <c r="AC1107" s="465"/>
    </row>
    <row r="1108" customFormat="false" ht="14.25" hidden="false" customHeight="false" outlineLevel="0" collapsed="false">
      <c r="A1108" s="480"/>
      <c r="B1108" s="481"/>
      <c r="C1108" s="481"/>
      <c r="D1108" s="35"/>
      <c r="E1108" s="463"/>
      <c r="F1108" s="210"/>
      <c r="G1108" s="210"/>
      <c r="H1108" s="210"/>
      <c r="I1108" s="210"/>
      <c r="J1108" s="464"/>
      <c r="K1108" s="209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1"/>
      <c r="AA1108" s="463"/>
      <c r="AB1108" s="210"/>
      <c r="AC1108" s="465"/>
    </row>
    <row r="1109" customFormat="false" ht="14.25" hidden="false" customHeight="false" outlineLevel="0" collapsed="false">
      <c r="A1109" s="480"/>
      <c r="B1109" s="481"/>
      <c r="C1109" s="481"/>
      <c r="D1109" s="35"/>
      <c r="E1109" s="463"/>
      <c r="F1109" s="210"/>
      <c r="G1109" s="210"/>
      <c r="H1109" s="210"/>
      <c r="I1109" s="210"/>
      <c r="J1109" s="464"/>
      <c r="K1109" s="209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1"/>
      <c r="AA1109" s="463"/>
      <c r="AB1109" s="210"/>
      <c r="AC1109" s="465"/>
    </row>
    <row r="1110" customFormat="false" ht="14.25" hidden="false" customHeight="false" outlineLevel="0" collapsed="false">
      <c r="A1110" s="480"/>
      <c r="B1110" s="481"/>
      <c r="C1110" s="481"/>
      <c r="D1110" s="35"/>
      <c r="E1110" s="463"/>
      <c r="F1110" s="210"/>
      <c r="G1110" s="210"/>
      <c r="H1110" s="210"/>
      <c r="I1110" s="210"/>
      <c r="J1110" s="464"/>
      <c r="K1110" s="209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1"/>
      <c r="AA1110" s="463"/>
      <c r="AB1110" s="210"/>
      <c r="AC1110" s="465"/>
    </row>
    <row r="1111" customFormat="false" ht="14.25" hidden="false" customHeight="false" outlineLevel="0" collapsed="false">
      <c r="A1111" s="480"/>
      <c r="B1111" s="481"/>
      <c r="C1111" s="481"/>
      <c r="D1111" s="35"/>
      <c r="E1111" s="463"/>
      <c r="F1111" s="210"/>
      <c r="G1111" s="210"/>
      <c r="H1111" s="210"/>
      <c r="I1111" s="210"/>
      <c r="J1111" s="464"/>
      <c r="K1111" s="209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1"/>
      <c r="AA1111" s="463"/>
      <c r="AB1111" s="210"/>
      <c r="AC1111" s="465"/>
    </row>
    <row r="1112" customFormat="false" ht="14.25" hidden="false" customHeight="false" outlineLevel="0" collapsed="false">
      <c r="A1112" s="480"/>
      <c r="B1112" s="481"/>
      <c r="C1112" s="481"/>
      <c r="D1112" s="35"/>
      <c r="E1112" s="463"/>
      <c r="F1112" s="210"/>
      <c r="G1112" s="210"/>
      <c r="H1112" s="210"/>
      <c r="I1112" s="210"/>
      <c r="J1112" s="464"/>
      <c r="K1112" s="209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1"/>
      <c r="AA1112" s="463"/>
      <c r="AB1112" s="210"/>
      <c r="AC1112" s="465"/>
    </row>
    <row r="1113" customFormat="false" ht="14.25" hidden="false" customHeight="false" outlineLevel="0" collapsed="false">
      <c r="A1113" s="480"/>
      <c r="B1113" s="481"/>
      <c r="C1113" s="481"/>
      <c r="D1113" s="35"/>
      <c r="E1113" s="463"/>
      <c r="F1113" s="210"/>
      <c r="G1113" s="210"/>
      <c r="H1113" s="210"/>
      <c r="I1113" s="210"/>
      <c r="J1113" s="464"/>
      <c r="K1113" s="209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1"/>
      <c r="AA1113" s="463"/>
      <c r="AB1113" s="210"/>
      <c r="AC1113" s="465"/>
    </row>
    <row r="1114" customFormat="false" ht="14.25" hidden="false" customHeight="false" outlineLevel="0" collapsed="false">
      <c r="A1114" s="480"/>
      <c r="B1114" s="481"/>
      <c r="C1114" s="481"/>
      <c r="D1114" s="35"/>
      <c r="E1114" s="463"/>
      <c r="F1114" s="210"/>
      <c r="G1114" s="210"/>
      <c r="H1114" s="210"/>
      <c r="I1114" s="210"/>
      <c r="J1114" s="464"/>
      <c r="K1114" s="209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1"/>
      <c r="AA1114" s="463"/>
      <c r="AB1114" s="210"/>
      <c r="AC1114" s="465"/>
    </row>
    <row r="1115" customFormat="false" ht="14.25" hidden="false" customHeight="false" outlineLevel="0" collapsed="false">
      <c r="A1115" s="480"/>
      <c r="B1115" s="481"/>
      <c r="C1115" s="481"/>
      <c r="D1115" s="35"/>
      <c r="E1115" s="463"/>
      <c r="F1115" s="210"/>
      <c r="G1115" s="210"/>
      <c r="H1115" s="210"/>
      <c r="I1115" s="210"/>
      <c r="J1115" s="464"/>
      <c r="K1115" s="209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1"/>
      <c r="AA1115" s="463"/>
      <c r="AB1115" s="210"/>
      <c r="AC1115" s="465"/>
    </row>
    <row r="1116" customFormat="false" ht="14.25" hidden="false" customHeight="false" outlineLevel="0" collapsed="false">
      <c r="A1116" s="480"/>
      <c r="B1116" s="481"/>
      <c r="C1116" s="481"/>
      <c r="D1116" s="35"/>
      <c r="E1116" s="463"/>
      <c r="F1116" s="210"/>
      <c r="G1116" s="210"/>
      <c r="H1116" s="210"/>
      <c r="I1116" s="210"/>
      <c r="J1116" s="464"/>
      <c r="K1116" s="209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1"/>
      <c r="AA1116" s="463"/>
      <c r="AB1116" s="210"/>
      <c r="AC1116" s="465"/>
    </row>
    <row r="1117" customFormat="false" ht="14.25" hidden="false" customHeight="false" outlineLevel="0" collapsed="false">
      <c r="A1117" s="480"/>
      <c r="B1117" s="481"/>
      <c r="C1117" s="481"/>
      <c r="D1117" s="35"/>
      <c r="E1117" s="463"/>
      <c r="F1117" s="210"/>
      <c r="G1117" s="210"/>
      <c r="H1117" s="210"/>
      <c r="I1117" s="210"/>
      <c r="J1117" s="464"/>
      <c r="K1117" s="209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1"/>
      <c r="AA1117" s="463"/>
      <c r="AB1117" s="210"/>
      <c r="AC1117" s="465"/>
    </row>
    <row r="1118" customFormat="false" ht="14.25" hidden="false" customHeight="false" outlineLevel="0" collapsed="false">
      <c r="A1118" s="480"/>
      <c r="B1118" s="481"/>
      <c r="C1118" s="481"/>
      <c r="D1118" s="35"/>
      <c r="E1118" s="463"/>
      <c r="F1118" s="210"/>
      <c r="G1118" s="210"/>
      <c r="H1118" s="210"/>
      <c r="I1118" s="210"/>
      <c r="J1118" s="464"/>
      <c r="K1118" s="209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1"/>
      <c r="AA1118" s="463"/>
      <c r="AB1118" s="210"/>
      <c r="AC1118" s="465"/>
    </row>
    <row r="1119" customFormat="false" ht="14.25" hidden="false" customHeight="false" outlineLevel="0" collapsed="false">
      <c r="A1119" s="480"/>
      <c r="B1119" s="481"/>
      <c r="C1119" s="481"/>
      <c r="D1119" s="35"/>
      <c r="E1119" s="463"/>
      <c r="F1119" s="210"/>
      <c r="G1119" s="210"/>
      <c r="H1119" s="210"/>
      <c r="I1119" s="210"/>
      <c r="J1119" s="464"/>
      <c r="K1119" s="209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1"/>
      <c r="AA1119" s="463"/>
      <c r="AB1119" s="210"/>
      <c r="AC1119" s="465"/>
    </row>
    <row r="1120" customFormat="false" ht="14.25" hidden="false" customHeight="false" outlineLevel="0" collapsed="false">
      <c r="A1120" s="480"/>
      <c r="B1120" s="481"/>
      <c r="C1120" s="481"/>
      <c r="D1120" s="35"/>
      <c r="E1120" s="463"/>
      <c r="F1120" s="210"/>
      <c r="G1120" s="210"/>
      <c r="H1120" s="210"/>
      <c r="I1120" s="210"/>
      <c r="J1120" s="464"/>
      <c r="K1120" s="209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1"/>
      <c r="AA1120" s="463"/>
      <c r="AB1120" s="210"/>
      <c r="AC1120" s="465"/>
    </row>
    <row r="1121" customFormat="false" ht="14.25" hidden="false" customHeight="false" outlineLevel="0" collapsed="false">
      <c r="A1121" s="480"/>
      <c r="B1121" s="481"/>
      <c r="C1121" s="481"/>
      <c r="D1121" s="35"/>
      <c r="E1121" s="463"/>
      <c r="F1121" s="210"/>
      <c r="G1121" s="210"/>
      <c r="H1121" s="210"/>
      <c r="I1121" s="210"/>
      <c r="J1121" s="464"/>
      <c r="K1121" s="209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1"/>
      <c r="AA1121" s="463"/>
      <c r="AB1121" s="210"/>
      <c r="AC1121" s="465"/>
    </row>
    <row r="1122" customFormat="false" ht="14.25" hidden="false" customHeight="false" outlineLevel="0" collapsed="false">
      <c r="A1122" s="480"/>
      <c r="B1122" s="481"/>
      <c r="C1122" s="481"/>
      <c r="D1122" s="35"/>
      <c r="E1122" s="463"/>
      <c r="F1122" s="210"/>
      <c r="G1122" s="210"/>
      <c r="H1122" s="210"/>
      <c r="I1122" s="210"/>
      <c r="J1122" s="464"/>
      <c r="K1122" s="209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1"/>
      <c r="AA1122" s="463"/>
      <c r="AB1122" s="210"/>
      <c r="AC1122" s="465"/>
    </row>
    <row r="1123" customFormat="false" ht="14.25" hidden="false" customHeight="false" outlineLevel="0" collapsed="false">
      <c r="A1123" s="480"/>
      <c r="B1123" s="481"/>
      <c r="C1123" s="481"/>
      <c r="D1123" s="35"/>
      <c r="E1123" s="463"/>
      <c r="F1123" s="210"/>
      <c r="G1123" s="210"/>
      <c r="H1123" s="210"/>
      <c r="I1123" s="210"/>
      <c r="J1123" s="464"/>
      <c r="K1123" s="209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1"/>
      <c r="AA1123" s="463"/>
      <c r="AB1123" s="210"/>
      <c r="AC1123" s="465"/>
    </row>
    <row r="1124" customFormat="false" ht="14.25" hidden="false" customHeight="false" outlineLevel="0" collapsed="false">
      <c r="A1124" s="480"/>
      <c r="B1124" s="481"/>
      <c r="C1124" s="481"/>
      <c r="D1124" s="35"/>
      <c r="E1124" s="463"/>
      <c r="F1124" s="210"/>
      <c r="G1124" s="210"/>
      <c r="H1124" s="210"/>
      <c r="I1124" s="210"/>
      <c r="J1124" s="464"/>
      <c r="K1124" s="209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1"/>
      <c r="AA1124" s="463"/>
      <c r="AB1124" s="210"/>
      <c r="AC1124" s="465"/>
    </row>
    <row r="1125" customFormat="false" ht="14.25" hidden="false" customHeight="false" outlineLevel="0" collapsed="false">
      <c r="A1125" s="480"/>
      <c r="B1125" s="481"/>
      <c r="C1125" s="481"/>
      <c r="D1125" s="35"/>
      <c r="E1125" s="463"/>
      <c r="F1125" s="210"/>
      <c r="G1125" s="210"/>
      <c r="H1125" s="210"/>
      <c r="I1125" s="210"/>
      <c r="J1125" s="464"/>
      <c r="K1125" s="209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1"/>
      <c r="AA1125" s="463"/>
      <c r="AB1125" s="210"/>
      <c r="AC1125" s="465"/>
    </row>
    <row r="1126" customFormat="false" ht="14.25" hidden="false" customHeight="false" outlineLevel="0" collapsed="false">
      <c r="A1126" s="480"/>
      <c r="B1126" s="481"/>
      <c r="C1126" s="481"/>
      <c r="D1126" s="35"/>
      <c r="E1126" s="463"/>
      <c r="F1126" s="210"/>
      <c r="G1126" s="210"/>
      <c r="H1126" s="210"/>
      <c r="I1126" s="210"/>
      <c r="J1126" s="464"/>
      <c r="K1126" s="209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1"/>
      <c r="AA1126" s="463"/>
      <c r="AB1126" s="210"/>
      <c r="AC1126" s="465"/>
    </row>
    <row r="1127" customFormat="false" ht="14.25" hidden="false" customHeight="false" outlineLevel="0" collapsed="false">
      <c r="A1127" s="480"/>
      <c r="B1127" s="481"/>
      <c r="C1127" s="481"/>
      <c r="D1127" s="35"/>
      <c r="E1127" s="463"/>
      <c r="F1127" s="210"/>
      <c r="G1127" s="210"/>
      <c r="H1127" s="210"/>
      <c r="I1127" s="210"/>
      <c r="J1127" s="464"/>
      <c r="K1127" s="209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1"/>
      <c r="AA1127" s="463"/>
      <c r="AB1127" s="210"/>
      <c r="AC1127" s="465"/>
    </row>
    <row r="1128" customFormat="false" ht="14.25" hidden="false" customHeight="false" outlineLevel="0" collapsed="false">
      <c r="A1128" s="480"/>
      <c r="B1128" s="481"/>
      <c r="C1128" s="481"/>
      <c r="D1128" s="35"/>
      <c r="E1128" s="463"/>
      <c r="F1128" s="210"/>
      <c r="G1128" s="210"/>
      <c r="H1128" s="210"/>
      <c r="I1128" s="210"/>
      <c r="J1128" s="464"/>
      <c r="K1128" s="209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1"/>
      <c r="AA1128" s="463"/>
      <c r="AB1128" s="210"/>
      <c r="AC1128" s="465"/>
    </row>
    <row r="1129" customFormat="false" ht="14.25" hidden="false" customHeight="false" outlineLevel="0" collapsed="false">
      <c r="A1129" s="480"/>
      <c r="B1129" s="481"/>
      <c r="C1129" s="481"/>
      <c r="D1129" s="35"/>
      <c r="E1129" s="463"/>
      <c r="F1129" s="210"/>
      <c r="G1129" s="210"/>
      <c r="H1129" s="210"/>
      <c r="I1129" s="210"/>
      <c r="J1129" s="464"/>
      <c r="K1129" s="209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1"/>
      <c r="AA1129" s="463"/>
      <c r="AB1129" s="210"/>
      <c r="AC1129" s="465"/>
    </row>
    <row r="1130" customFormat="false" ht="14.25" hidden="false" customHeight="false" outlineLevel="0" collapsed="false">
      <c r="A1130" s="480"/>
      <c r="B1130" s="481"/>
      <c r="C1130" s="481"/>
      <c r="D1130" s="35"/>
      <c r="E1130" s="463"/>
      <c r="F1130" s="210"/>
      <c r="G1130" s="210"/>
      <c r="H1130" s="210"/>
      <c r="I1130" s="210"/>
      <c r="J1130" s="464"/>
      <c r="K1130" s="209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1"/>
      <c r="AA1130" s="463"/>
      <c r="AB1130" s="210"/>
      <c r="AC1130" s="4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Michael D. Spruiell</cp:lastModifiedBy>
  <dcterms:modified xsi:type="dcterms:W3CDTF">2001-05-31T20:34:33Z</dcterms:modified>
  <cp:revision>0</cp:revision>
  <dc:subject/>
  <dc:title/>
</cp:coreProperties>
</file>