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-2" sheetId="1" state="visible" r:id="rId3"/>
    <sheet name="4-1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<sst xmlns="http://schemas.openxmlformats.org/spreadsheetml/2006/main" count="82" uniqueCount="20">
  <si>
    <t xml:space="preserve">POSITIVE VARIANCE = LONG POSITION</t>
  </si>
  <si>
    <t xml:space="preserve">NEGATIVE VARIANCE = SHORT POSITION</t>
  </si>
  <si>
    <t xml:space="preserve">NP15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</si>
  <si>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</si>
  <si>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</si>
  <si>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</si>
  <si>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</si>
  <si>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</si>
  <si>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</si>
  <si>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</si>
  <si>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</si>
  <si>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</si>
  <si>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</si>
  <si>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</si>
  <si>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Transmission from SP</t>
  </si>
  <si>
    <t xml:space="preserve">Other EnPower</t>
  </si>
  <si>
    <t xml:space="preserve">Load</t>
  </si>
  <si>
    <t xml:space="preserve">var</t>
  </si>
  <si>
    <t xml:space="preserve">Fixed</t>
  </si>
  <si>
    <t xml:space="preserve">Transmission to NP/ZP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</si>
</sst>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#,##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36983</v>
      </c>
      <c r="C3" s="5"/>
      <c r="D3" s="5"/>
      <c r="E3" s="5"/>
      <c r="H3" s="3" t="s">
        <v>3</v>
      </c>
      <c r="I3" s="6" t="n">
        <f aca="false">B3</f>
        <v>36983</v>
      </c>
      <c r="J3" s="7"/>
      <c r="K3" s="8"/>
      <c r="L3" s="8"/>
      <c r="O3" s="3" t="s">
        <v>4</v>
      </c>
      <c r="P3" s="6" t="n">
        <f aca="false">B3</f>
        <v>36983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226.92</v>
      </c>
      <c r="C4" s="12" t="s">
        <v>6</v>
      </c>
      <c r="D4" s="11" t="n">
        <v>138.1</v>
      </c>
      <c r="E4" s="5"/>
      <c r="H4" s="10" t="s">
        <v>5</v>
      </c>
      <c r="I4" s="11" t="n">
        <v>220.17</v>
      </c>
      <c r="J4" s="13"/>
      <c r="K4" s="12" t="s">
        <v>6</v>
      </c>
      <c r="L4" s="11" t="n">
        <v>125.73</v>
      </c>
      <c r="O4" s="10" t="s">
        <v>5</v>
      </c>
      <c r="P4" s="11" t="n">
        <v>220.17</v>
      </c>
      <c r="Q4" s="13"/>
      <c r="R4" s="12" t="s">
        <v>6</v>
      </c>
      <c r="S4" s="11" t="n">
        <v>125.73</v>
      </c>
    </row>
    <row r="5" customFormat="false" ht="12.75" hidden="false" customHeight="false" outlineLevel="0" collapsed="false">
      <c r="A5" s="10" t="s">
        <v>7</v>
      </c>
      <c r="B5" s="11" t="n">
        <v>236.92</v>
      </c>
      <c r="C5" s="12" t="s">
        <v>8</v>
      </c>
      <c r="D5" s="11" t="n">
        <v>148.1</v>
      </c>
      <c r="E5" s="5"/>
      <c r="H5" s="10" t="s">
        <v>9</v>
      </c>
      <c r="I5" s="11" t="n">
        <v>230.17</v>
      </c>
      <c r="J5" s="13"/>
      <c r="K5" s="12" t="s">
        <v>8</v>
      </c>
      <c r="L5" s="11" t="n">
        <v>135.73</v>
      </c>
      <c r="O5" s="10" t="s">
        <v>9</v>
      </c>
      <c r="P5" s="11" t="n">
        <v>230.17</v>
      </c>
      <c r="Q5" s="13"/>
      <c r="R5" s="12" t="s">
        <v>8</v>
      </c>
      <c r="S5" s="11" t="n">
        <v>135.73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-0.82</v>
      </c>
      <c r="D8" s="20" t="n">
        <v>50</v>
      </c>
      <c r="E8" s="21" t="n">
        <v>-49.18</v>
      </c>
      <c r="F8" s="22" t="n">
        <f aca="false">B8+C8+D8+E8</f>
        <v>0</v>
      </c>
      <c r="H8" s="19" t="n">
        <v>1</v>
      </c>
      <c r="I8" s="12" t="n">
        <v>-76</v>
      </c>
      <c r="J8" s="23" t="n">
        <v>-1.16</v>
      </c>
      <c r="K8" s="12" t="n">
        <v>191.18</v>
      </c>
      <c r="L8" s="24" t="n">
        <v>-100.71</v>
      </c>
      <c r="M8" s="25" t="n">
        <f aca="false">I8+J8+K8+L8</f>
        <v>13.31</v>
      </c>
      <c r="N8" s="26"/>
      <c r="O8" s="19" t="n">
        <v>1</v>
      </c>
      <c r="P8" s="12"/>
      <c r="Q8" s="23" t="n">
        <v>1.98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-1.57</v>
      </c>
      <c r="D9" s="20" t="n">
        <v>50</v>
      </c>
      <c r="E9" s="21" t="n">
        <v>-48.43</v>
      </c>
      <c r="F9" s="22" t="n">
        <f aca="false">B9+C9+D9+E9</f>
        <v>0</v>
      </c>
      <c r="H9" s="19" t="n">
        <v>2</v>
      </c>
      <c r="I9" s="12" t="n">
        <v>-76</v>
      </c>
      <c r="J9" s="23" t="n">
        <v>-0.39</v>
      </c>
      <c r="K9" s="12" t="n">
        <v>191.18</v>
      </c>
      <c r="L9" s="24" t="n">
        <v>-98.79</v>
      </c>
      <c r="M9" s="25" t="n">
        <f aca="false">I9+J9+K9+L9</f>
        <v>16</v>
      </c>
      <c r="N9" s="26"/>
      <c r="O9" s="19" t="n">
        <v>2</v>
      </c>
      <c r="P9" s="12"/>
      <c r="Q9" s="23" t="n">
        <v>1.96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</v>
      </c>
      <c r="D10" s="20" t="n">
        <v>50</v>
      </c>
      <c r="E10" s="21" t="n">
        <v>-48</v>
      </c>
      <c r="F10" s="22" t="n">
        <f aca="false">B10+C10+D10+E10</f>
        <v>0</v>
      </c>
      <c r="H10" s="19" t="n">
        <v>3</v>
      </c>
      <c r="I10" s="12" t="n">
        <v>-76</v>
      </c>
      <c r="J10" s="23" t="n">
        <v>0.0700000000000001</v>
      </c>
      <c r="K10" s="12" t="n">
        <v>191.18</v>
      </c>
      <c r="L10" s="24" t="n">
        <v>-97.91</v>
      </c>
      <c r="M10" s="25" t="n">
        <f aca="false">I10+J10+K10+L10</f>
        <v>17.34</v>
      </c>
      <c r="N10" s="26"/>
      <c r="O10" s="19" t="n">
        <v>3</v>
      </c>
      <c r="P10" s="12"/>
      <c r="Q10" s="23" t="n">
        <v>1.93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-2.07</v>
      </c>
      <c r="D11" s="20" t="n">
        <v>50</v>
      </c>
      <c r="E11" s="21" t="n">
        <v>-47.93</v>
      </c>
      <c r="F11" s="22" t="n">
        <f aca="false">B11+C11+D11+E11</f>
        <v>0</v>
      </c>
      <c r="H11" s="19" t="n">
        <v>4</v>
      </c>
      <c r="I11" s="12" t="n">
        <v>-76</v>
      </c>
      <c r="J11" s="23" t="n">
        <v>0.14</v>
      </c>
      <c r="K11" s="12" t="n">
        <v>191.18</v>
      </c>
      <c r="L11" s="24" t="n">
        <v>-98.54</v>
      </c>
      <c r="M11" s="25" t="n">
        <f aca="false">I11+J11+K11+L11</f>
        <v>16.78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-1.85</v>
      </c>
      <c r="D12" s="20" t="n">
        <v>50</v>
      </c>
      <c r="E12" s="21" t="n">
        <v>-48.15</v>
      </c>
      <c r="F12" s="22" t="n">
        <f aca="false">B12+C12+D12+E12</f>
        <v>0</v>
      </c>
      <c r="H12" s="19" t="n">
        <v>5</v>
      </c>
      <c r="I12" s="12" t="n">
        <v>-76</v>
      </c>
      <c r="J12" s="23" t="n">
        <v>-0.0999999999999999</v>
      </c>
      <c r="K12" s="12" t="n">
        <v>191.18</v>
      </c>
      <c r="L12" s="24" t="n">
        <v>-101.07</v>
      </c>
      <c r="M12" s="25" t="n">
        <f aca="false">I12+J12+K12+L12</f>
        <v>14.01</v>
      </c>
      <c r="N12" s="26"/>
      <c r="O12" s="19" t="n">
        <v>5</v>
      </c>
      <c r="P12" s="12"/>
      <c r="Q12" s="23" t="n">
        <v>1.95</v>
      </c>
      <c r="R12" s="12" t="n">
        <v>0</v>
      </c>
      <c r="S12" s="27" t="n">
        <v>-1.95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-0.0700000000000003</v>
      </c>
      <c r="D13" s="20" t="n">
        <v>50</v>
      </c>
      <c r="E13" s="21" t="n">
        <v>-49.93</v>
      </c>
      <c r="F13" s="22" t="n">
        <f aca="false">B13+C13+D13+E13</f>
        <v>0</v>
      </c>
      <c r="H13" s="19" t="n">
        <v>6</v>
      </c>
      <c r="I13" s="12" t="n">
        <v>-76</v>
      </c>
      <c r="J13" s="23" t="n">
        <v>-1.94</v>
      </c>
      <c r="K13" s="12" t="n">
        <v>191.18</v>
      </c>
      <c r="L13" s="24" t="n">
        <v>-107.82</v>
      </c>
      <c r="M13" s="25" t="n">
        <f aca="false">I13+J13+K13+L13</f>
        <v>5.42000000000002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3.37</v>
      </c>
      <c r="D14" s="20" t="n">
        <v>50</v>
      </c>
      <c r="E14" s="21" t="n">
        <v>-53.37</v>
      </c>
      <c r="F14" s="22" t="n">
        <f aca="false">B14+C14+D14+E14</f>
        <v>0</v>
      </c>
      <c r="H14" s="30" t="n">
        <v>7</v>
      </c>
      <c r="I14" s="12" t="n">
        <v>-35</v>
      </c>
      <c r="J14" s="23" t="n">
        <v>-5.53</v>
      </c>
      <c r="K14" s="12" t="n">
        <v>166.18</v>
      </c>
      <c r="L14" s="24" t="n">
        <v>-117.27</v>
      </c>
      <c r="M14" s="25" t="n">
        <f aca="false">I14+J14+K14+L14</f>
        <v>8.38000000000001</v>
      </c>
      <c r="N14" s="26"/>
      <c r="O14" s="30" t="n">
        <v>7</v>
      </c>
      <c r="P14" s="12"/>
      <c r="Q14" s="23" t="n">
        <v>2.16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5.59</v>
      </c>
      <c r="D15" s="20" t="n">
        <v>50</v>
      </c>
      <c r="E15" s="21" t="n">
        <v>-55.59</v>
      </c>
      <c r="F15" s="22" t="n">
        <f aca="false">B15+C15+D15+E15</f>
        <v>0</v>
      </c>
      <c r="H15" s="30" t="n">
        <v>8</v>
      </c>
      <c r="I15" s="12" t="n">
        <v>-33</v>
      </c>
      <c r="J15" s="23" t="n">
        <v>-7.84</v>
      </c>
      <c r="K15" s="12" t="n">
        <v>166.18</v>
      </c>
      <c r="L15" s="24" t="n">
        <v>-125.11</v>
      </c>
      <c r="M15" s="25" t="n">
        <f aca="false">I15+J15+K15+L15</f>
        <v>0.230000000000004</v>
      </c>
      <c r="N15" s="26"/>
      <c r="O15" s="30" t="n">
        <v>8</v>
      </c>
      <c r="P15" s="12"/>
      <c r="Q15" s="23" t="n">
        <v>2.25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6.36</v>
      </c>
      <c r="D16" s="20" t="n">
        <v>50</v>
      </c>
      <c r="E16" s="21" t="n">
        <v>-56.36</v>
      </c>
      <c r="F16" s="22" t="n">
        <f aca="false">B16+C16+D16+E16</f>
        <v>0</v>
      </c>
      <c r="H16" s="30" t="n">
        <v>9</v>
      </c>
      <c r="I16" s="12" t="n">
        <v>-26</v>
      </c>
      <c r="J16" s="23" t="n">
        <v>-8.65</v>
      </c>
      <c r="K16" s="12" t="n">
        <v>166.18</v>
      </c>
      <c r="L16" s="24" t="n">
        <v>-130.83</v>
      </c>
      <c r="M16" s="25" t="n">
        <f aca="false">I16+J16+K16+L16</f>
        <v>0.699999999999989</v>
      </c>
      <c r="N16" s="26"/>
      <c r="O16" s="30" t="n">
        <v>9</v>
      </c>
      <c r="P16" s="12"/>
      <c r="Q16" s="23" t="n">
        <v>2.29</v>
      </c>
      <c r="R16" s="12" t="n">
        <v>0</v>
      </c>
      <c r="S16" s="27" t="n">
        <v>-2.29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7.94</v>
      </c>
      <c r="D17" s="20" t="n">
        <v>50</v>
      </c>
      <c r="E17" s="21" t="n">
        <v>-57.94</v>
      </c>
      <c r="F17" s="22" t="n">
        <f aca="false">B17+C17+D17+E17</f>
        <v>0</v>
      </c>
      <c r="H17" s="30" t="n">
        <v>10</v>
      </c>
      <c r="I17" s="12" t="n">
        <v>-21</v>
      </c>
      <c r="J17" s="23" t="n">
        <v>-10.3</v>
      </c>
      <c r="K17" s="12" t="n">
        <v>166.18</v>
      </c>
      <c r="L17" s="24" t="n">
        <v>-134.78</v>
      </c>
      <c r="M17" s="25" t="n">
        <f aca="false">I17+J17+K17+L17</f>
        <v>0.0999999999999943</v>
      </c>
      <c r="N17" s="26"/>
      <c r="O17" s="30" t="n">
        <v>10</v>
      </c>
      <c r="P17" s="12"/>
      <c r="Q17" s="23" t="n">
        <v>2.36</v>
      </c>
      <c r="R17" s="12" t="n">
        <v>0</v>
      </c>
      <c r="S17" s="27" t="n">
        <v>-2.36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7.91</v>
      </c>
      <c r="D18" s="20" t="n">
        <v>50</v>
      </c>
      <c r="E18" s="21" t="n">
        <v>-57.91</v>
      </c>
      <c r="F18" s="22" t="n">
        <f aca="false">B18+C18+D18+E18</f>
        <v>0</v>
      </c>
      <c r="H18" s="30" t="n">
        <v>11</v>
      </c>
      <c r="I18" s="12" t="n">
        <v>-17</v>
      </c>
      <c r="J18" s="23" t="n">
        <v>-10.26</v>
      </c>
      <c r="K18" s="12" t="n">
        <v>166.18</v>
      </c>
      <c r="L18" s="24" t="n">
        <v>-138.88</v>
      </c>
      <c r="M18" s="25" t="n">
        <f aca="false">I18+J18+K18+L18</f>
        <v>0.0400000000000205</v>
      </c>
      <c r="N18" s="26"/>
      <c r="O18" s="30" t="n">
        <v>11</v>
      </c>
      <c r="P18" s="12"/>
      <c r="Q18" s="23" t="n">
        <v>2.35</v>
      </c>
      <c r="R18" s="12" t="n">
        <v>0</v>
      </c>
      <c r="S18" s="27" t="n">
        <v>-2.35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7.58</v>
      </c>
      <c r="D19" s="20" t="n">
        <v>50</v>
      </c>
      <c r="E19" s="21" t="n">
        <v>-57.58</v>
      </c>
      <c r="F19" s="22" t="n">
        <f aca="false">B19+C19+D19+E19</f>
        <v>0</v>
      </c>
      <c r="H19" s="30" t="n">
        <v>12</v>
      </c>
      <c r="I19" s="12" t="n">
        <v>-15</v>
      </c>
      <c r="J19" s="23" t="n">
        <v>-9.92</v>
      </c>
      <c r="K19" s="12" t="n">
        <v>166.18</v>
      </c>
      <c r="L19" s="24" t="n">
        <v>-140.42</v>
      </c>
      <c r="M19" s="25" t="n">
        <f aca="false">I19+J19+K19+L19</f>
        <v>0.840000000000003</v>
      </c>
      <c r="N19" s="26"/>
      <c r="O19" s="30" t="n">
        <v>12</v>
      </c>
      <c r="P19" s="12"/>
      <c r="Q19" s="23" t="n">
        <v>2.34</v>
      </c>
      <c r="R19" s="12" t="n">
        <v>0</v>
      </c>
      <c r="S19" s="27" t="n">
        <v>-2.34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8.31</v>
      </c>
      <c r="D20" s="20" t="n">
        <v>50</v>
      </c>
      <c r="E20" s="21" t="n">
        <v>-58.31</v>
      </c>
      <c r="F20" s="22" t="n">
        <f aca="false">B20+C20+D20+E20</f>
        <v>0</v>
      </c>
      <c r="H20" s="30" t="n">
        <v>13</v>
      </c>
      <c r="I20" s="12" t="n">
        <v>-14</v>
      </c>
      <c r="J20" s="23" t="n">
        <v>-10.68</v>
      </c>
      <c r="K20" s="12" t="n">
        <v>166.18</v>
      </c>
      <c r="L20" s="24" t="n">
        <v>-141.14</v>
      </c>
      <c r="M20" s="25" t="n">
        <f aca="false">I20+J20+K20+L20</f>
        <v>0.360000000000014</v>
      </c>
      <c r="N20" s="26"/>
      <c r="O20" s="30" t="n">
        <v>13</v>
      </c>
      <c r="P20" s="12"/>
      <c r="Q20" s="23" t="n">
        <v>2.37</v>
      </c>
      <c r="R20" s="12" t="n">
        <v>0</v>
      </c>
      <c r="S20" s="27" t="n">
        <v>-2.37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8.18</v>
      </c>
      <c r="D21" s="20" t="n">
        <v>50</v>
      </c>
      <c r="E21" s="21" t="n">
        <v>-58.18</v>
      </c>
      <c r="F21" s="22" t="n">
        <f aca="false">B21+C21+D21+E21</f>
        <v>0</v>
      </c>
      <c r="H21" s="30" t="n">
        <v>14</v>
      </c>
      <c r="I21" s="12" t="n">
        <v>-14</v>
      </c>
      <c r="J21" s="23" t="n">
        <v>-10.54</v>
      </c>
      <c r="K21" s="12" t="n">
        <v>166.18</v>
      </c>
      <c r="L21" s="24" t="n">
        <v>-141.04</v>
      </c>
      <c r="M21" s="25" t="n">
        <f aca="false">I21+J21+K21+L21</f>
        <v>0.600000000000023</v>
      </c>
      <c r="N21" s="26"/>
      <c r="O21" s="30" t="n">
        <v>14</v>
      </c>
      <c r="P21" s="12"/>
      <c r="Q21" s="23" t="n">
        <v>2.36</v>
      </c>
      <c r="R21" s="12" t="n">
        <v>0</v>
      </c>
      <c r="S21" s="27" t="n">
        <v>-2.36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8.13</v>
      </c>
      <c r="D22" s="20" t="n">
        <v>50</v>
      </c>
      <c r="E22" s="21" t="n">
        <v>-58.13</v>
      </c>
      <c r="F22" s="22" t="n">
        <f aca="false">B22+C22+D22+E22</f>
        <v>0</v>
      </c>
      <c r="H22" s="30" t="n">
        <v>15</v>
      </c>
      <c r="I22" s="12" t="n">
        <v>-15</v>
      </c>
      <c r="J22" s="23" t="n">
        <v>-10.49</v>
      </c>
      <c r="K22" s="12" t="n">
        <v>166.18</v>
      </c>
      <c r="L22" s="24" t="n">
        <v>-140.52</v>
      </c>
      <c r="M22" s="25" t="n">
        <f aca="false">I22+J22+K22+L22</f>
        <v>0.169999999999988</v>
      </c>
      <c r="N22" s="26"/>
      <c r="O22" s="30" t="n">
        <v>15</v>
      </c>
      <c r="P22" s="12"/>
      <c r="Q22" s="23" t="n">
        <v>2.36</v>
      </c>
      <c r="R22" s="12" t="n">
        <v>0</v>
      </c>
      <c r="S22" s="27" t="n">
        <v>-2.36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8.15</v>
      </c>
      <c r="D23" s="20" t="n">
        <v>50</v>
      </c>
      <c r="E23" s="21" t="n">
        <v>-58.15</v>
      </c>
      <c r="F23" s="22" t="n">
        <f aca="false">B23+C23+D23+E23</f>
        <v>0</v>
      </c>
      <c r="H23" s="30" t="n">
        <v>16</v>
      </c>
      <c r="I23" s="12" t="n">
        <v>-18</v>
      </c>
      <c r="J23" s="23" t="n">
        <v>-10.51</v>
      </c>
      <c r="K23" s="12" t="n">
        <v>166.18</v>
      </c>
      <c r="L23" s="24" t="n">
        <v>-137.42</v>
      </c>
      <c r="M23" s="25" t="n">
        <f aca="false">I23+J23+K23+L23</f>
        <v>0.250000000000028</v>
      </c>
      <c r="N23" s="26"/>
      <c r="O23" s="30" t="n">
        <v>16</v>
      </c>
      <c r="P23" s="12"/>
      <c r="Q23" s="23" t="n">
        <v>2.36</v>
      </c>
      <c r="R23" s="12" t="n">
        <v>0</v>
      </c>
      <c r="S23" s="27" t="n">
        <v>-2.36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8.49</v>
      </c>
      <c r="D24" s="20" t="n">
        <v>50</v>
      </c>
      <c r="E24" s="21" t="n">
        <v>-58.49</v>
      </c>
      <c r="F24" s="22" t="n">
        <f aca="false">B24+C24+D24+E24</f>
        <v>0</v>
      </c>
      <c r="H24" s="30" t="n">
        <v>17</v>
      </c>
      <c r="I24" s="12" t="n">
        <v>-20</v>
      </c>
      <c r="J24" s="23" t="n">
        <v>-10.87</v>
      </c>
      <c r="K24" s="12" t="n">
        <v>166.18</v>
      </c>
      <c r="L24" s="24" t="n">
        <v>-134.53</v>
      </c>
      <c r="M24" s="25" t="n">
        <f aca="false">I24+J24+K24+L24</f>
        <v>0.780000000000001</v>
      </c>
      <c r="N24" s="26"/>
      <c r="O24" s="30" t="n">
        <v>17</v>
      </c>
      <c r="P24" s="12"/>
      <c r="Q24" s="23" t="n">
        <v>2.38</v>
      </c>
      <c r="R24" s="12" t="n">
        <v>0</v>
      </c>
      <c r="S24" s="27" t="n">
        <v>-2.38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9.36</v>
      </c>
      <c r="D25" s="20" t="n">
        <v>50</v>
      </c>
      <c r="E25" s="21" t="n">
        <v>-59.36</v>
      </c>
      <c r="F25" s="22" t="n">
        <f aca="false">B25+C25+D25+E25</f>
        <v>0</v>
      </c>
      <c r="H25" s="30" t="n">
        <v>18</v>
      </c>
      <c r="I25" s="12" t="n">
        <v>-18</v>
      </c>
      <c r="J25" s="23" t="n">
        <v>-11.77</v>
      </c>
      <c r="K25" s="12" t="n">
        <v>166.18</v>
      </c>
      <c r="L25" s="24" t="n">
        <v>-135.87</v>
      </c>
      <c r="M25" s="25" t="n">
        <f aca="false">I25+J25+K25+L25</f>
        <v>0.539999999999992</v>
      </c>
      <c r="N25" s="26"/>
      <c r="O25" s="30" t="n">
        <v>18</v>
      </c>
      <c r="P25" s="12"/>
      <c r="Q25" s="23" t="n">
        <v>2.41</v>
      </c>
      <c r="R25" s="12" t="n">
        <v>0</v>
      </c>
      <c r="S25" s="27" t="n">
        <v>-2.41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11</v>
      </c>
      <c r="D26" s="20" t="n">
        <v>50</v>
      </c>
      <c r="E26" s="21" t="n">
        <v>-61</v>
      </c>
      <c r="F26" s="22" t="n">
        <f aca="false">B26+C26+D26+E26</f>
        <v>0</v>
      </c>
      <c r="H26" s="30" t="n">
        <v>19</v>
      </c>
      <c r="I26" s="12" t="n">
        <v>-15</v>
      </c>
      <c r="J26" s="23" t="n">
        <v>-13.49</v>
      </c>
      <c r="K26" s="12" t="n">
        <v>166.18</v>
      </c>
      <c r="L26" s="24" t="n">
        <v>-137.35</v>
      </c>
      <c r="M26" s="25" t="n">
        <f aca="false">I26+J26+K26+L26</f>
        <v>0.340000000000003</v>
      </c>
      <c r="N26" s="26"/>
      <c r="O26" s="30" t="n">
        <v>19</v>
      </c>
      <c r="P26" s="12"/>
      <c r="Q26" s="23" t="n">
        <v>2.49</v>
      </c>
      <c r="R26" s="12" t="n">
        <v>0</v>
      </c>
      <c r="S26" s="27" t="n">
        <v>-2.49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10.11</v>
      </c>
      <c r="D27" s="20" t="n">
        <v>50</v>
      </c>
      <c r="E27" s="21" t="n">
        <v>-60.11</v>
      </c>
      <c r="F27" s="22" t="n">
        <f aca="false">B27+C27+D27+E27</f>
        <v>0</v>
      </c>
      <c r="H27" s="30" t="n">
        <v>20</v>
      </c>
      <c r="I27" s="12" t="n">
        <v>-18</v>
      </c>
      <c r="J27" s="23" t="n">
        <v>-12.55</v>
      </c>
      <c r="K27" s="12" t="n">
        <v>166.18</v>
      </c>
      <c r="L27" s="24" t="n">
        <v>-135.16</v>
      </c>
      <c r="M27" s="25" t="n">
        <f aca="false">I27+J27+K27+L27</f>
        <v>0.469999999999999</v>
      </c>
      <c r="N27" s="26"/>
      <c r="O27" s="30" t="n">
        <v>20</v>
      </c>
      <c r="P27" s="12"/>
      <c r="Q27" s="23" t="n">
        <v>2.44</v>
      </c>
      <c r="R27" s="12" t="n">
        <v>0</v>
      </c>
      <c r="S27" s="27" t="n">
        <v>-2.44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8.49</v>
      </c>
      <c r="D28" s="20" t="n">
        <v>50</v>
      </c>
      <c r="E28" s="21" t="n">
        <v>-58.49</v>
      </c>
      <c r="F28" s="22" t="n">
        <f aca="false">B28+C28+D28+E28</f>
        <v>0</v>
      </c>
      <c r="H28" s="30" t="n">
        <v>21</v>
      </c>
      <c r="I28" s="12" t="n">
        <v>-22</v>
      </c>
      <c r="J28" s="23" t="n">
        <v>-10.87</v>
      </c>
      <c r="K28" s="12" t="n">
        <v>166.18</v>
      </c>
      <c r="L28" s="24" t="n">
        <v>-132.33</v>
      </c>
      <c r="M28" s="25" t="n">
        <f aca="false">I28+J28+K28+L28</f>
        <v>0.97999999999999</v>
      </c>
      <c r="N28" s="26"/>
      <c r="O28" s="30" t="n">
        <v>21</v>
      </c>
      <c r="P28" s="12"/>
      <c r="Q28" s="23" t="n">
        <v>2.38</v>
      </c>
      <c r="R28" s="12" t="n">
        <v>0</v>
      </c>
      <c r="S28" s="27" t="n">
        <v>-2.38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6.7</v>
      </c>
      <c r="D29" s="20" t="n">
        <v>50</v>
      </c>
      <c r="E29" s="21" t="n">
        <v>-56.7</v>
      </c>
      <c r="F29" s="22" t="n">
        <f aca="false">B29+C29+D29+E29</f>
        <v>0</v>
      </c>
      <c r="H29" s="30" t="n">
        <v>22</v>
      </c>
      <c r="I29" s="12" t="n">
        <v>-30</v>
      </c>
      <c r="J29" s="23" t="n">
        <v>-9.01</v>
      </c>
      <c r="K29" s="12" t="n">
        <v>166.18</v>
      </c>
      <c r="L29" s="24" t="n">
        <v>-126.22</v>
      </c>
      <c r="M29" s="25" t="n">
        <f aca="false">I29+J29+K29+L29</f>
        <v>0.950000000000017</v>
      </c>
      <c r="N29" s="26"/>
      <c r="O29" s="30" t="n">
        <v>22</v>
      </c>
      <c r="P29" s="12"/>
      <c r="Q29" s="23" t="n">
        <v>2.31</v>
      </c>
      <c r="R29" s="12" t="n">
        <v>0</v>
      </c>
      <c r="S29" s="27" t="n">
        <v>-2.31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4.02</v>
      </c>
      <c r="D30" s="20" t="n">
        <v>50</v>
      </c>
      <c r="E30" s="21" t="n">
        <v>-54.02</v>
      </c>
      <c r="F30" s="22" t="n">
        <f aca="false">B30+C30+D30+E30</f>
        <v>0</v>
      </c>
      <c r="H30" s="19" t="n">
        <v>23</v>
      </c>
      <c r="I30" s="12" t="n">
        <v>-67</v>
      </c>
      <c r="J30" s="23" t="n">
        <v>-6.21</v>
      </c>
      <c r="K30" s="12" t="n">
        <v>191.18</v>
      </c>
      <c r="L30" s="24" t="n">
        <v>-117.48</v>
      </c>
      <c r="M30" s="25" t="n">
        <f aca="false">I30+J30+K30+L30</f>
        <v>0.490000000000009</v>
      </c>
      <c r="N30" s="26"/>
      <c r="O30" s="19" t="n">
        <v>23</v>
      </c>
      <c r="P30" s="12"/>
      <c r="Q30" s="23" t="n">
        <v>2.19</v>
      </c>
      <c r="R30" s="12" t="n">
        <v>0</v>
      </c>
      <c r="S30" s="27" t="n">
        <v>-2.19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1.27</v>
      </c>
      <c r="D31" s="20" t="n">
        <v>50</v>
      </c>
      <c r="E31" s="31" t="n">
        <v>-51.27</v>
      </c>
      <c r="F31" s="22" t="n">
        <f aca="false">B31+C31+D31+E31</f>
        <v>0</v>
      </c>
      <c r="H31" s="19" t="n">
        <v>24</v>
      </c>
      <c r="I31" s="12" t="n">
        <v>-76</v>
      </c>
      <c r="J31" s="23" t="n">
        <v>-3.34</v>
      </c>
      <c r="K31" s="12" t="n">
        <v>191.18</v>
      </c>
      <c r="L31" s="32" t="n">
        <v>-107.68</v>
      </c>
      <c r="M31" s="25" t="n">
        <f aca="false">I31+J31+K31+L31</f>
        <v>4.16</v>
      </c>
      <c r="N31" s="26"/>
      <c r="O31" s="19" t="n">
        <v>24</v>
      </c>
      <c r="P31" s="12"/>
      <c r="Q31" s="23" t="n">
        <v>2.07</v>
      </c>
      <c r="R31" s="12" t="n">
        <v>0</v>
      </c>
      <c r="S31" s="33" t="n">
        <v>-2.07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122.58</v>
      </c>
      <c r="D32" s="34" t="n">
        <f aca="false">SUM(D8:D31)</f>
        <v>1200</v>
      </c>
      <c r="E32" s="34" t="n">
        <f aca="false">SUM(E8:E31)</f>
        <v>-1322.58</v>
      </c>
      <c r="F32" s="35" t="n">
        <f aca="false">SUM(F8:F31)</f>
        <v>0</v>
      </c>
      <c r="H32" s="8"/>
      <c r="I32" s="34" t="n">
        <f aca="false">SUM(I8:I31)</f>
        <v>-930</v>
      </c>
      <c r="J32" s="34"/>
      <c r="K32" s="34" t="n">
        <f aca="false">SUM(K8:K31)</f>
        <v>4188.32</v>
      </c>
      <c r="L32" s="34" t="n">
        <f aca="false">SUM(L8:L31)</f>
        <v>-2978.87</v>
      </c>
      <c r="M32" s="0" t="n">
        <f aca="false">SUM(M8:M31)</f>
        <v>103.24</v>
      </c>
      <c r="O32" s="8"/>
      <c r="P32" s="34" t="n">
        <f aca="false">SUM(P8:P31)</f>
        <v>0</v>
      </c>
      <c r="Q32" s="34" t="n">
        <f aca="false">SUM(Q8:Q31)</f>
        <v>53.63</v>
      </c>
      <c r="R32" s="34" t="n">
        <f aca="false">SUM(R8:R31)</f>
        <v>0</v>
      </c>
      <c r="S32" s="34" t="n">
        <f aca="false">SUM(S8:S31)</f>
        <v>-53.63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J15" activeCellId="0" sqref="J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36982</v>
      </c>
      <c r="C3" s="5"/>
      <c r="D3" s="5"/>
      <c r="E3" s="5"/>
      <c r="H3" s="3" t="s">
        <v>3</v>
      </c>
      <c r="I3" s="6" t="n">
        <f aca="false">B3</f>
        <v>36982</v>
      </c>
      <c r="J3" s="7"/>
      <c r="K3" s="8"/>
      <c r="L3" s="8"/>
      <c r="O3" s="3" t="s">
        <v>4</v>
      </c>
      <c r="P3" s="6" t="n">
        <f aca="false">B3</f>
        <v>36982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138.1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125.73</v>
      </c>
      <c r="O4" s="10" t="s">
        <v>5</v>
      </c>
      <c r="P4" s="11" t="n">
        <v>0</v>
      </c>
      <c r="Q4" s="13"/>
      <c r="R4" s="12" t="s">
        <v>6</v>
      </c>
      <c r="S4" s="11" t="n">
        <v>125.73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148.1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135.73</v>
      </c>
      <c r="O5" s="10" t="s">
        <v>9</v>
      </c>
      <c r="P5" s="11" t="n">
        <v>0</v>
      </c>
      <c r="Q5" s="13"/>
      <c r="R5" s="12" t="s">
        <v>8</v>
      </c>
      <c r="S5" s="11" t="n">
        <v>135.73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-0.490000000000002</v>
      </c>
      <c r="D8" s="20" t="n">
        <v>50</v>
      </c>
      <c r="E8" s="21" t="n">
        <v>-49.51</v>
      </c>
      <c r="F8" s="22" t="n">
        <f aca="false">B8+C8+D8+E8</f>
        <v>0</v>
      </c>
      <c r="H8" s="19" t="n">
        <v>1</v>
      </c>
      <c r="I8" s="12" t="n">
        <v>-76</v>
      </c>
      <c r="J8" s="23" t="n">
        <v>-1.51</v>
      </c>
      <c r="K8" s="12" t="n">
        <v>191.18</v>
      </c>
      <c r="L8" s="24" t="n">
        <v>-101.21</v>
      </c>
      <c r="M8" s="25" t="n">
        <f aca="false">I8+J8+K8+L8</f>
        <v>12.46</v>
      </c>
      <c r="N8" s="26"/>
      <c r="O8" s="19" t="n">
        <v>1</v>
      </c>
      <c r="P8" s="12"/>
      <c r="Q8" s="23" t="n">
        <v>2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-1.45</v>
      </c>
      <c r="D9" s="20" t="n">
        <v>50</v>
      </c>
      <c r="E9" s="21" t="n">
        <v>-48.55</v>
      </c>
      <c r="F9" s="22" t="n">
        <f aca="false">B9+C9+D9+E9</f>
        <v>0</v>
      </c>
      <c r="H9" s="19" t="n">
        <v>2</v>
      </c>
      <c r="I9" s="12" t="n">
        <v>-76</v>
      </c>
      <c r="J9" s="23" t="n">
        <v>-0.51</v>
      </c>
      <c r="K9" s="12" t="n">
        <v>191.18</v>
      </c>
      <c r="L9" s="24" t="n">
        <v>-99.18</v>
      </c>
      <c r="M9" s="25" t="n">
        <f aca="false">I9+J9+K9+L9</f>
        <v>15.49</v>
      </c>
      <c r="N9" s="26"/>
      <c r="O9" s="19" t="n">
        <v>2</v>
      </c>
      <c r="P9" s="12"/>
      <c r="Q9" s="23" t="n">
        <v>1.96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0</v>
      </c>
      <c r="D10" s="20" t="n">
        <v>0</v>
      </c>
      <c r="E10" s="21" t="n">
        <v>0</v>
      </c>
      <c r="F10" s="22" t="n">
        <f aca="false">B10+C10+D10+E10</f>
        <v>0</v>
      </c>
      <c r="H10" s="19" t="n">
        <v>3</v>
      </c>
      <c r="I10" s="12" t="n">
        <v>0</v>
      </c>
      <c r="J10" s="23" t="n">
        <v>0</v>
      </c>
      <c r="K10" s="12" t="n">
        <v>0</v>
      </c>
      <c r="L10" s="24" t="n">
        <v>0</v>
      </c>
      <c r="M10" s="25" t="n">
        <f aca="false">I10+J10+K10+L10</f>
        <v>0</v>
      </c>
      <c r="N10" s="26"/>
      <c r="O10" s="19" t="n">
        <v>3</v>
      </c>
      <c r="P10" s="12"/>
      <c r="Q10" s="23" t="n">
        <v>0</v>
      </c>
      <c r="R10" s="12" t="n">
        <v>0</v>
      </c>
      <c r="S10" s="27" t="n">
        <v>0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-2.31</v>
      </c>
      <c r="D11" s="20" t="n">
        <v>50</v>
      </c>
      <c r="E11" s="21" t="n">
        <v>-47.69</v>
      </c>
      <c r="F11" s="22" t="n">
        <f aca="false">B11+C11+D11+E11</f>
        <v>0</v>
      </c>
      <c r="H11" s="19" t="n">
        <v>4</v>
      </c>
      <c r="I11" s="12" t="n">
        <v>-76</v>
      </c>
      <c r="J11" s="23" t="n">
        <v>0.38</v>
      </c>
      <c r="K11" s="12" t="n">
        <v>191.18</v>
      </c>
      <c r="L11" s="24" t="n">
        <v>-97.92</v>
      </c>
      <c r="M11" s="25" t="n">
        <f aca="false">I11+J11+K11+L11</f>
        <v>17.64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-2.38</v>
      </c>
      <c r="D12" s="20" t="n">
        <v>50</v>
      </c>
      <c r="E12" s="21" t="n">
        <v>-47.62</v>
      </c>
      <c r="F12" s="22" t="n">
        <f aca="false">B12+C12+D12+E12</f>
        <v>0</v>
      </c>
      <c r="H12" s="19" t="n">
        <v>5</v>
      </c>
      <c r="I12" s="12" t="n">
        <v>-76</v>
      </c>
      <c r="J12" s="23" t="n">
        <v>0.45</v>
      </c>
      <c r="K12" s="12" t="n">
        <v>191.18</v>
      </c>
      <c r="L12" s="24" t="n">
        <v>-97.8</v>
      </c>
      <c r="M12" s="25" t="n">
        <f aca="false">I12+J12+K12+L12</f>
        <v>17.83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-1.96</v>
      </c>
      <c r="D13" s="20" t="n">
        <v>50</v>
      </c>
      <c r="E13" s="21" t="n">
        <v>-48.04</v>
      </c>
      <c r="F13" s="22" t="n">
        <f aca="false">B13+C13+D13+E13</f>
        <v>0</v>
      </c>
      <c r="H13" s="19" t="n">
        <v>6</v>
      </c>
      <c r="I13" s="12" t="n">
        <v>-76</v>
      </c>
      <c r="J13" s="23" t="n">
        <v>0.02</v>
      </c>
      <c r="K13" s="12" t="n">
        <v>191.18</v>
      </c>
      <c r="L13" s="24" t="n">
        <v>-99.79</v>
      </c>
      <c r="M13" s="25" t="n">
        <f aca="false">I13+J13+K13+L13</f>
        <v>15.41</v>
      </c>
      <c r="N13" s="26"/>
      <c r="O13" s="19" t="n">
        <v>6</v>
      </c>
      <c r="P13" s="12"/>
      <c r="Q13" s="23" t="n">
        <v>1.94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-1.06</v>
      </c>
      <c r="D14" s="20" t="n">
        <v>50</v>
      </c>
      <c r="E14" s="21" t="n">
        <v>-48.94</v>
      </c>
      <c r="F14" s="22" t="n">
        <f aca="false">B14+C14+D14+E14</f>
        <v>0</v>
      </c>
      <c r="H14" s="30" t="n">
        <v>7</v>
      </c>
      <c r="I14" s="12" t="n">
        <v>-76</v>
      </c>
      <c r="J14" s="23" t="n">
        <v>-0.92</v>
      </c>
      <c r="K14" s="12" t="n">
        <v>191.18</v>
      </c>
      <c r="L14" s="24" t="n">
        <v>-103.56</v>
      </c>
      <c r="M14" s="25" t="n">
        <f aca="false">I14+J14+K14+L14</f>
        <v>10.7</v>
      </c>
      <c r="N14" s="26"/>
      <c r="O14" s="30" t="n">
        <v>7</v>
      </c>
      <c r="P14" s="12"/>
      <c r="Q14" s="23" t="n">
        <v>1.98</v>
      </c>
      <c r="R14" s="12" t="n">
        <v>0</v>
      </c>
      <c r="S14" s="27" t="n">
        <v>-1.98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0.979999999999997</v>
      </c>
      <c r="D15" s="20" t="n">
        <v>50</v>
      </c>
      <c r="E15" s="21" t="n">
        <v>-50.98</v>
      </c>
      <c r="F15" s="22" t="n">
        <f aca="false">B15+C15+D15+E15</f>
        <v>0</v>
      </c>
      <c r="H15" s="30" t="n">
        <v>8</v>
      </c>
      <c r="I15" s="12" t="n">
        <v>-76</v>
      </c>
      <c r="J15" s="23" t="n">
        <v>-3.04</v>
      </c>
      <c r="K15" s="12" t="n">
        <v>191.18</v>
      </c>
      <c r="L15" s="24" t="n">
        <v>-107.26</v>
      </c>
      <c r="M15" s="25" t="n">
        <f aca="false">I15+J15+K15+L15</f>
        <v>4.88</v>
      </c>
      <c r="N15" s="26"/>
      <c r="O15" s="30" t="n">
        <v>8</v>
      </c>
      <c r="P15" s="12"/>
      <c r="Q15" s="23" t="n">
        <v>2.06</v>
      </c>
      <c r="R15" s="12" t="n">
        <v>0</v>
      </c>
      <c r="S15" s="27" t="n">
        <v>-2.06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2.98</v>
      </c>
      <c r="D16" s="20" t="n">
        <v>50</v>
      </c>
      <c r="E16" s="21" t="n">
        <v>-52.98</v>
      </c>
      <c r="F16" s="22" t="n">
        <f aca="false">B16+C16+D16+E16</f>
        <v>0</v>
      </c>
      <c r="H16" s="30" t="n">
        <v>9</v>
      </c>
      <c r="I16" s="12" t="n">
        <v>-74</v>
      </c>
      <c r="J16" s="23" t="n">
        <v>-5.13</v>
      </c>
      <c r="K16" s="12" t="n">
        <v>191.18</v>
      </c>
      <c r="L16" s="24" t="n">
        <v>-111.72</v>
      </c>
      <c r="M16" s="25" t="n">
        <f aca="false">I16+J16+K16+L16</f>
        <v>0.330000000000013</v>
      </c>
      <c r="N16" s="26"/>
      <c r="O16" s="30" t="n">
        <v>9</v>
      </c>
      <c r="P16" s="12"/>
      <c r="Q16" s="23" t="n">
        <v>2.15</v>
      </c>
      <c r="R16" s="12" t="n">
        <v>0</v>
      </c>
      <c r="S16" s="27" t="n">
        <v>-2.15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5.31</v>
      </c>
      <c r="D17" s="20" t="n">
        <v>50</v>
      </c>
      <c r="E17" s="21" t="n">
        <v>-55.31</v>
      </c>
      <c r="F17" s="22" t="n">
        <f aca="false">B17+C17+D17+E17</f>
        <v>0</v>
      </c>
      <c r="H17" s="30" t="n">
        <v>10</v>
      </c>
      <c r="I17" s="12" t="n">
        <v>-67</v>
      </c>
      <c r="J17" s="23" t="n">
        <v>-7.55</v>
      </c>
      <c r="K17" s="12" t="n">
        <v>191.18</v>
      </c>
      <c r="L17" s="24" t="n">
        <v>-115.74</v>
      </c>
      <c r="M17" s="25" t="n">
        <f aca="false">I17+J17+K17+L17</f>
        <v>0.890000000000015</v>
      </c>
      <c r="N17" s="26"/>
      <c r="O17" s="30" t="n">
        <v>10</v>
      </c>
      <c r="P17" s="12"/>
      <c r="Q17" s="23" t="n">
        <v>2.24</v>
      </c>
      <c r="R17" s="12" t="n">
        <v>0</v>
      </c>
      <c r="S17" s="27" t="n">
        <v>-2.24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4.94</v>
      </c>
      <c r="D18" s="20" t="n">
        <v>50</v>
      </c>
      <c r="E18" s="21" t="n">
        <v>-54.94</v>
      </c>
      <c r="F18" s="22" t="n">
        <f aca="false">B18+C18+D18+E18</f>
        <v>0</v>
      </c>
      <c r="H18" s="30" t="n">
        <v>11</v>
      </c>
      <c r="I18" s="12" t="n">
        <v>-64</v>
      </c>
      <c r="J18" s="23" t="n">
        <v>-7.18</v>
      </c>
      <c r="K18" s="12" t="n">
        <v>191.18</v>
      </c>
      <c r="L18" s="24" t="n">
        <v>-119.42</v>
      </c>
      <c r="M18" s="25" t="n">
        <f aca="false">I18+J18+K18+L18</f>
        <v>0.579999999999998</v>
      </c>
      <c r="N18" s="26"/>
      <c r="O18" s="30" t="n">
        <v>11</v>
      </c>
      <c r="P18" s="12"/>
      <c r="Q18" s="23" t="n">
        <v>2.24</v>
      </c>
      <c r="R18" s="12" t="n">
        <v>0</v>
      </c>
      <c r="S18" s="27" t="n">
        <v>-2.24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5.44</v>
      </c>
      <c r="D19" s="20" t="n">
        <v>50</v>
      </c>
      <c r="E19" s="21" t="n">
        <v>-55.44</v>
      </c>
      <c r="F19" s="22" t="n">
        <f aca="false">B19+C19+D19+E19</f>
        <v>0</v>
      </c>
      <c r="H19" s="30" t="n">
        <v>12</v>
      </c>
      <c r="I19" s="12" t="n">
        <v>-62</v>
      </c>
      <c r="J19" s="23" t="n">
        <v>-7.69</v>
      </c>
      <c r="K19" s="12" t="n">
        <v>191.18</v>
      </c>
      <c r="L19" s="24" t="n">
        <v>-121</v>
      </c>
      <c r="M19" s="25" t="n">
        <f aca="false">I19+J19+K19+L19</f>
        <v>0.490000000000009</v>
      </c>
      <c r="N19" s="26"/>
      <c r="O19" s="30" t="n">
        <v>12</v>
      </c>
      <c r="P19" s="12"/>
      <c r="Q19" s="23" t="n">
        <v>2.25</v>
      </c>
      <c r="R19" s="12" t="n">
        <v>0</v>
      </c>
      <c r="S19" s="27" t="n">
        <v>-2.25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5.77</v>
      </c>
      <c r="D20" s="20" t="n">
        <v>50</v>
      </c>
      <c r="E20" s="21" t="n">
        <v>-55.77</v>
      </c>
      <c r="F20" s="22" t="n">
        <f aca="false">B20+C20+D20+E20</f>
        <v>0</v>
      </c>
      <c r="H20" s="30" t="n">
        <v>13</v>
      </c>
      <c r="I20" s="12" t="n">
        <v>-61</v>
      </c>
      <c r="J20" s="23" t="n">
        <v>-8.04</v>
      </c>
      <c r="K20" s="12" t="n">
        <v>191.18</v>
      </c>
      <c r="L20" s="24" t="n">
        <v>-121.8</v>
      </c>
      <c r="M20" s="25" t="n">
        <f aca="false">I20+J20+K20+L20</f>
        <v>0.340000000000018</v>
      </c>
      <c r="N20" s="26"/>
      <c r="O20" s="30" t="n">
        <v>13</v>
      </c>
      <c r="P20" s="12"/>
      <c r="Q20" s="23" t="n">
        <v>2.27</v>
      </c>
      <c r="R20" s="12" t="n">
        <v>0</v>
      </c>
      <c r="S20" s="27" t="n">
        <v>-2.27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5.76</v>
      </c>
      <c r="D21" s="20" t="n">
        <v>50</v>
      </c>
      <c r="E21" s="21" t="n">
        <v>-55.76</v>
      </c>
      <c r="F21" s="22" t="n">
        <f aca="false">B21+C21+D21+E21</f>
        <v>0</v>
      </c>
      <c r="H21" s="30" t="n">
        <v>14</v>
      </c>
      <c r="I21" s="12" t="n">
        <v>-61</v>
      </c>
      <c r="J21" s="23" t="n">
        <v>-8.03</v>
      </c>
      <c r="K21" s="12" t="n">
        <v>191.18</v>
      </c>
      <c r="L21" s="24" t="n">
        <v>-121.95</v>
      </c>
      <c r="M21" s="25" t="n">
        <f aca="false">I21+J21+K21+L21</f>
        <v>0.200000000000003</v>
      </c>
      <c r="N21" s="26"/>
      <c r="O21" s="30" t="n">
        <v>14</v>
      </c>
      <c r="P21" s="12"/>
      <c r="Q21" s="23" t="n">
        <v>2.27</v>
      </c>
      <c r="R21" s="12" t="n">
        <v>0</v>
      </c>
      <c r="S21" s="27" t="n">
        <v>-2.27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5.93</v>
      </c>
      <c r="D22" s="20" t="n">
        <v>50</v>
      </c>
      <c r="E22" s="21" t="n">
        <v>-55.93</v>
      </c>
      <c r="F22" s="22" t="n">
        <f aca="false">B22+C22+D22+E22</f>
        <v>0</v>
      </c>
      <c r="H22" s="30" t="n">
        <v>15</v>
      </c>
      <c r="I22" s="12" t="n">
        <v>-61</v>
      </c>
      <c r="J22" s="23" t="n">
        <v>-8.2</v>
      </c>
      <c r="K22" s="12" t="n">
        <v>191.18</v>
      </c>
      <c r="L22" s="24" t="n">
        <v>-121.82</v>
      </c>
      <c r="M22" s="25" t="n">
        <f aca="false">I22+J22+K22+L22</f>
        <v>0.160000000000011</v>
      </c>
      <c r="N22" s="26"/>
      <c r="O22" s="30" t="n">
        <v>15</v>
      </c>
      <c r="P22" s="12"/>
      <c r="Q22" s="23" t="n">
        <v>2.27</v>
      </c>
      <c r="R22" s="12" t="n">
        <v>0</v>
      </c>
      <c r="S22" s="27" t="n">
        <v>-2.27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6.45</v>
      </c>
      <c r="D23" s="20" t="n">
        <v>50</v>
      </c>
      <c r="E23" s="21" t="n">
        <v>-56.45</v>
      </c>
      <c r="F23" s="22" t="n">
        <f aca="false">B23+C23+D23+E23</f>
        <v>0</v>
      </c>
      <c r="H23" s="30" t="n">
        <v>16</v>
      </c>
      <c r="I23" s="12" t="n">
        <v>-60</v>
      </c>
      <c r="J23" s="23" t="n">
        <v>-8.75</v>
      </c>
      <c r="K23" s="12" t="n">
        <v>191.18</v>
      </c>
      <c r="L23" s="24" t="n">
        <v>-122.22</v>
      </c>
      <c r="M23" s="25" t="n">
        <f aca="false">I23+J23+K23+L23</f>
        <v>0.210000000000008</v>
      </c>
      <c r="N23" s="26"/>
      <c r="O23" s="30" t="n">
        <v>16</v>
      </c>
      <c r="P23" s="12"/>
      <c r="Q23" s="23" t="n">
        <v>2.3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7.32</v>
      </c>
      <c r="D24" s="20" t="n">
        <v>50</v>
      </c>
      <c r="E24" s="21" t="n">
        <v>-57.32</v>
      </c>
      <c r="F24" s="22" t="n">
        <f aca="false">B24+C24+D24+E24</f>
        <v>0</v>
      </c>
      <c r="H24" s="30" t="n">
        <v>17</v>
      </c>
      <c r="I24" s="12" t="n">
        <v>-59</v>
      </c>
      <c r="J24" s="23" t="n">
        <v>-9.65</v>
      </c>
      <c r="K24" s="12" t="n">
        <v>191.18</v>
      </c>
      <c r="L24" s="24" t="n">
        <v>-122.14</v>
      </c>
      <c r="M24" s="25" t="n">
        <f aca="false">I24+J24+K24+L24</f>
        <v>0.390000000000001</v>
      </c>
      <c r="N24" s="26"/>
      <c r="O24" s="30" t="n">
        <v>17</v>
      </c>
      <c r="P24" s="12"/>
      <c r="Q24" s="23" t="n">
        <v>2.33</v>
      </c>
      <c r="R24" s="12" t="n">
        <v>0</v>
      </c>
      <c r="S24" s="27" t="n">
        <v>-2.33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8.02</v>
      </c>
      <c r="D25" s="20" t="n">
        <v>50</v>
      </c>
      <c r="E25" s="21" t="n">
        <v>-58.02</v>
      </c>
      <c r="F25" s="22" t="n">
        <f aca="false">B25+C25+D25+E25</f>
        <v>0</v>
      </c>
      <c r="H25" s="30" t="n">
        <v>18</v>
      </c>
      <c r="I25" s="12" t="n">
        <v>-56</v>
      </c>
      <c r="J25" s="23" t="n">
        <v>-10.38</v>
      </c>
      <c r="K25" s="12" t="n">
        <v>191.18</v>
      </c>
      <c r="L25" s="24" t="n">
        <v>-123.99</v>
      </c>
      <c r="M25" s="25" t="n">
        <f aca="false">I25+J25+K25+L25</f>
        <v>0.810000000000017</v>
      </c>
      <c r="N25" s="26"/>
      <c r="O25" s="30" t="n">
        <v>18</v>
      </c>
      <c r="P25" s="12"/>
      <c r="Q25" s="23" t="n">
        <v>2.36</v>
      </c>
      <c r="R25" s="12" t="n">
        <v>0</v>
      </c>
      <c r="S25" s="27" t="n">
        <v>-2.36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9.23</v>
      </c>
      <c r="D26" s="20" t="n">
        <v>50</v>
      </c>
      <c r="E26" s="21" t="n">
        <v>-59.23</v>
      </c>
      <c r="F26" s="22" t="n">
        <f aca="false">B26+C26+D26+E26</f>
        <v>0</v>
      </c>
      <c r="H26" s="30" t="n">
        <v>19</v>
      </c>
      <c r="I26" s="12" t="n">
        <v>-52</v>
      </c>
      <c r="J26" s="23" t="n">
        <v>-11.64</v>
      </c>
      <c r="K26" s="12" t="n">
        <v>191.18</v>
      </c>
      <c r="L26" s="24" t="n">
        <v>-127.3</v>
      </c>
      <c r="M26" s="25" t="n">
        <f aca="false">I26+J26+K26+L26</f>
        <v>0.240000000000009</v>
      </c>
      <c r="N26" s="26"/>
      <c r="O26" s="30" t="n">
        <v>19</v>
      </c>
      <c r="P26" s="12"/>
      <c r="Q26" s="23" t="n">
        <v>2.41</v>
      </c>
      <c r="R26" s="12" t="n">
        <v>0</v>
      </c>
      <c r="S26" s="27" t="n">
        <v>-2.41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9.13</v>
      </c>
      <c r="D27" s="20" t="n">
        <v>50</v>
      </c>
      <c r="E27" s="21" t="n">
        <v>-59.13</v>
      </c>
      <c r="F27" s="22" t="n">
        <f aca="false">B27+C27+D27+E27</f>
        <v>0</v>
      </c>
      <c r="H27" s="30" t="n">
        <v>20</v>
      </c>
      <c r="I27" s="12" t="n">
        <v>-54</v>
      </c>
      <c r="J27" s="23" t="n">
        <v>-11.54</v>
      </c>
      <c r="K27" s="12" t="n">
        <v>191.18</v>
      </c>
      <c r="L27" s="24" t="n">
        <v>-124.92</v>
      </c>
      <c r="M27" s="25" t="n">
        <f aca="false">I27+J27+K27+L27</f>
        <v>0.720000000000013</v>
      </c>
      <c r="N27" s="26"/>
      <c r="O27" s="30" t="n">
        <v>20</v>
      </c>
      <c r="P27" s="12"/>
      <c r="Q27" s="23" t="n">
        <v>2.41</v>
      </c>
      <c r="R27" s="12" t="n">
        <v>0</v>
      </c>
      <c r="S27" s="27" t="n">
        <v>-2.41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7.72</v>
      </c>
      <c r="D28" s="20" t="n">
        <v>50</v>
      </c>
      <c r="E28" s="21" t="n">
        <v>-57.72</v>
      </c>
      <c r="F28" s="22" t="n">
        <f aca="false">B28+C28+D28+E28</f>
        <v>0</v>
      </c>
      <c r="H28" s="30" t="n">
        <v>21</v>
      </c>
      <c r="I28" s="12" t="n">
        <v>-59</v>
      </c>
      <c r="J28" s="23" t="n">
        <v>-10.06</v>
      </c>
      <c r="K28" s="12" t="n">
        <v>191.18</v>
      </c>
      <c r="L28" s="24" t="n">
        <v>-121.61</v>
      </c>
      <c r="M28" s="25" t="n">
        <f aca="false">I28+J28+K28+L28</f>
        <v>0.510000000000005</v>
      </c>
      <c r="N28" s="26"/>
      <c r="O28" s="30" t="n">
        <v>21</v>
      </c>
      <c r="P28" s="12"/>
      <c r="Q28" s="23" t="n">
        <v>2.34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6</v>
      </c>
      <c r="D29" s="20" t="n">
        <v>50</v>
      </c>
      <c r="E29" s="21" t="n">
        <v>-56</v>
      </c>
      <c r="F29" s="22" t="n">
        <f aca="false">B29+C29+D29+E29</f>
        <v>0</v>
      </c>
      <c r="H29" s="30" t="n">
        <v>22</v>
      </c>
      <c r="I29" s="12" t="n">
        <v>-65</v>
      </c>
      <c r="J29" s="23" t="n">
        <v>-8.28</v>
      </c>
      <c r="K29" s="12" t="n">
        <v>191.18</v>
      </c>
      <c r="L29" s="24" t="n">
        <v>-117.13</v>
      </c>
      <c r="M29" s="25" t="n">
        <f aca="false">I29+J29+K29+L29</f>
        <v>0.77000000000001</v>
      </c>
      <c r="N29" s="26"/>
      <c r="O29" s="30" t="n">
        <v>22</v>
      </c>
      <c r="P29" s="12"/>
      <c r="Q29" s="23" t="n">
        <v>2.28</v>
      </c>
      <c r="R29" s="12" t="n">
        <v>0</v>
      </c>
      <c r="S29" s="27" t="n">
        <v>-2.28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3.46</v>
      </c>
      <c r="D30" s="20" t="n">
        <v>50</v>
      </c>
      <c r="E30" s="21" t="n">
        <v>-53.46</v>
      </c>
      <c r="F30" s="22" t="n">
        <f aca="false">B30+C30+D30+E30</f>
        <v>0</v>
      </c>
      <c r="H30" s="19" t="n">
        <v>23</v>
      </c>
      <c r="I30" s="12" t="n">
        <v>-74</v>
      </c>
      <c r="J30" s="23" t="n">
        <v>-5.62</v>
      </c>
      <c r="K30" s="12" t="n">
        <v>191.18</v>
      </c>
      <c r="L30" s="24" t="n">
        <v>-111.11</v>
      </c>
      <c r="M30" s="25" t="n">
        <f aca="false">I30+J30+K30+L30</f>
        <v>0.450000000000003</v>
      </c>
      <c r="N30" s="26"/>
      <c r="O30" s="19" t="n">
        <v>23</v>
      </c>
      <c r="P30" s="12"/>
      <c r="Q30" s="23" t="n">
        <v>2.16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0.899999999999999</v>
      </c>
      <c r="D31" s="20" t="n">
        <v>50</v>
      </c>
      <c r="E31" s="31" t="n">
        <v>-50.9</v>
      </c>
      <c r="F31" s="22" t="n">
        <f aca="false">B31+C31+D31+E31</f>
        <v>0</v>
      </c>
      <c r="H31" s="19" t="n">
        <v>24</v>
      </c>
      <c r="I31" s="12" t="n">
        <v>-76</v>
      </c>
      <c r="J31" s="23" t="n">
        <v>-2.96</v>
      </c>
      <c r="K31" s="12" t="n">
        <v>191.18</v>
      </c>
      <c r="L31" s="32" t="n">
        <v>-104.74</v>
      </c>
      <c r="M31" s="25" t="n">
        <f aca="false">I31+J31+K31+L31</f>
        <v>7.48000000000002</v>
      </c>
      <c r="N31" s="26"/>
      <c r="O31" s="19" t="n">
        <v>24</v>
      </c>
      <c r="P31" s="12"/>
      <c r="Q31" s="23" t="n">
        <v>2.06</v>
      </c>
      <c r="R31" s="12" t="n">
        <v>0</v>
      </c>
      <c r="S31" s="33" t="n">
        <v>-2.06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85.69</v>
      </c>
      <c r="D32" s="34" t="n">
        <f aca="false">SUM(D8:D31)</f>
        <v>1150</v>
      </c>
      <c r="E32" s="34" t="n">
        <f aca="false">SUM(E8:E31)</f>
        <v>-1235.69</v>
      </c>
      <c r="F32" s="35" t="n">
        <f aca="false">SUM(F8:F31)</f>
        <v>0</v>
      </c>
      <c r="H32" s="8"/>
      <c r="I32" s="34" t="n">
        <f aca="false">SUM(I8:I31)</f>
        <v>-1537</v>
      </c>
      <c r="J32" s="34"/>
      <c r="K32" s="34" t="n">
        <f aca="false">SUM(K8:K31)</f>
        <v>4397.14</v>
      </c>
      <c r="L32" s="34" t="n">
        <f aca="false">SUM(L8:L31)</f>
        <v>-2615.33</v>
      </c>
      <c r="M32" s="0" t="n">
        <f aca="false">SUM(M8:M31)</f>
        <v>108.98</v>
      </c>
      <c r="O32" s="8"/>
      <c r="P32" s="34" t="n">
        <f aca="false">SUM(P8:P31)</f>
        <v>0</v>
      </c>
      <c r="Q32" s="34" t="n">
        <f aca="false">SUM(Q8:Q31)</f>
        <v>50.14</v>
      </c>
      <c r="R32" s="34" t="n">
        <f aca="false">SUM(R8:R31)</f>
        <v>0</v>
      </c>
      <c r="S32" s="34" t="n">
        <f aca="false">SUM(S8:S31)</f>
        <v>-50.14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2001-03-30T16:24:41Z</dcterms:created>
  <dc:creator>Kate Symes</dc:creator>
  <dc:description>- Oracle 8i ODBC QueryFix Applied</dc:description>
  <dc:language>en-US</dc:language>
  <cp:lastModifiedBy>Kate Symes</cp:lastModifiedBy>
  <cp:revision>0</cp:revision>
  <dc:subject/>
  <dc:title/>
</cp:coreProperties>
</file>