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ecom"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<sst xmlns="http://schemas.openxmlformats.org/spreadsheetml/2006/main" count="87" uniqueCount="56">
  <si>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</si>
  <si>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</si>
  <si>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</si>
  <si>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</si>
  <si>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</si>
  <si>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</si>
  <si>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</si>
  <si>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</si>
  <si>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</si>
  <si>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</si>
  <si>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</si>
  <si>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</si>
  <si>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</si>
  <si>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</si>
  <si>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</si>
  <si>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</si>
  <si>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</si>
  <si>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</si>
  <si>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</si>
  <si>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</si>
  <si>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</si>
  <si>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</si>
  <si>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Storage Resource Manager for NT</t>
  </si>
  <si>
    <t xml:space="preserve">E </t>
  </si>
  <si>
    <t xml:space="preserve">WG</t>
  </si>
  <si>
    <t xml:space="preserve">Compaq</t>
  </si>
  <si>
    <t xml:space="preserve">Patrol Storage Resource Manager for Unix</t>
  </si>
  <si>
    <t xml:space="preserve">E</t>
  </si>
  <si>
    <t xml:space="preserve">Dept</t>
  </si>
  <si>
    <t xml:space="preserve">Sun</t>
  </si>
  <si>
    <t xml:space="preserve">E450</t>
  </si>
  <si>
    <t xml:space="preserve">E420</t>
  </si>
  <si>
    <t xml:space="preserve">E250</t>
  </si>
  <si>
    <t xml:space="preserve">E220</t>
  </si>
  <si>
    <t xml:space="preserve">Netra 1125</t>
  </si>
  <si>
    <t xml:space="preserve">Netra T1</t>
  </si>
  <si>
    <t xml:space="preserve">Ultra 10</t>
  </si>
  <si>
    <t xml:space="preserve">Patrol for Symmetrix</t>
  </si>
  <si>
    <t xml:space="preserve">N/A</t>
  </si>
  <si>
    <t xml:space="preserve">Patrol Consoles</t>
  </si>
  <si>
    <t xml:space="preserve">Total</t>
  </si>
  <si>
    <t xml:space="preserve">Discount</t>
  </si>
  <si>
    <t xml:space="preserve">Maintenance</t>
  </si>
  <si>
    <t xml:space="preserve">Profressional Services</t>
  </si>
  <si>
    <t xml:space="preserve">estimate</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</si>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</sst>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5">
    <numFmt numFmtId="164" formatCode="General"/>
    <numFmt numFmtId="165" formatCode="mm\-dd\-yy"/>
    <numFmt numFmtId="166" formatCode="\$#,##0_);[RED]&quot;($&quot;#,##0\)"/>
    <numFmt numFmtId="167" formatCode="_(* #,##0.00_);_(* \(#,##0.00\);_(* \-??_);_(@_)"/>
    <numFmt numFmtId="168" formatCode="_(* #,##0_);_(* \(#,##0\);_(* \-??_);_(@_)"/>
  </numFmts>
  <fonts count="24">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b val="true"/>
      <sz val="10"/>
      <name val="Times New Roman"/>
      <family val="1"/>
    </font>
    <font>
      <u val="singl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9">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5" fontId="13" fillId="0" borderId="5" xfId="0" applyFont="true" applyBorder="true" applyAlignment="true" applyProtection="true">
      <alignment horizontal="center" vertical="bottom" textRotation="0" wrapText="false" indent="0" shrinkToFit="false"/>
      <protection locked="false" hidden="false"/>
    </xf>
    <xf numFmtId="166" fontId="13" fillId="0" borderId="5" xfId="0" applyFont="true" applyBorder="true" applyAlignment="true" applyProtection="true">
      <alignment horizontal="right" vertical="bottom" textRotation="0" wrapText="false" indent="0" shrinkToFit="false"/>
      <protection locked="false" hidden="false"/>
    </xf>
    <xf numFmtId="166" fontId="13" fillId="0" borderId="8" xfId="0" applyFont="true" applyBorder="true" applyAlignment="true" applyProtection="true">
      <alignment horizontal="right" vertical="bottom" textRotation="0" wrapText="false" indent="0" shrinkToFit="false"/>
      <protection locked="false" hidden="false"/>
    </xf>
    <xf numFmtId="166" fontId="13" fillId="0" borderId="4"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left" vertical="bottom" textRotation="0" wrapText="false" indent="0" shrinkToFit="false"/>
      <protection locked="false" hidden="false"/>
    </xf>
    <xf numFmtId="166" fontId="14" fillId="0" borderId="5" xfId="0" applyFont="true" applyBorder="true" applyAlignment="true" applyProtection="true">
      <alignment horizontal="right" vertical="bottom" textRotation="0" wrapText="false" indent="0" shrinkToFit="false"/>
      <protection locked="false" hidden="false"/>
    </xf>
    <xf numFmtId="168" fontId="15" fillId="0" borderId="4" xfId="15" applyFont="true" applyBorder="true" applyAlignment="true" applyProtection="true">
      <alignment horizontal="general" vertical="bottom" textRotation="0" wrapText="false" indent="0" shrinkToFit="false"/>
      <protection locked="true" hidden="false"/>
    </xf>
    <xf numFmtId="166"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false" applyProtection="true">
      <alignment horizontal="general" vertical="bottom" textRotation="0" wrapText="false" indent="0" shrinkToFit="false"/>
      <protection locked="false" hidden="false"/>
    </xf>
    <xf numFmtId="164" fontId="13" fillId="0" borderId="5" xfId="0" applyFont="true" applyBorder="true" applyAlignment="false" applyProtection="true">
      <alignment horizontal="general"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5" fontId="13" fillId="0" borderId="6" xfId="0" applyFont="true" applyBorder="true" applyAlignment="true" applyProtection="true">
      <alignment horizontal="center" vertical="bottom" textRotation="0" wrapText="false" indent="0" shrinkToFit="false"/>
      <protection locked="false" hidden="false"/>
    </xf>
    <xf numFmtId="166" fontId="14"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16"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47</xdr:row>
      <xdr:rowOff>9720</xdr:rowOff>
    </xdr:from>
    <xdr:to>
      <xdr:col>12</xdr:col>
      <xdr:colOff>1127520</xdr:colOff>
      <xdr:row>47</xdr:row>
      <xdr:rowOff>190800</xdr:rowOff>
    </xdr:to>
    <xdr:sp>
      <xdr:nvSpPr>
        <xdr:cNvPr id="0" name="Text 152"/>
        <xdr:cNvSpPr/>
      </xdr:nvSpPr>
      <xdr:spPr>
        <a:xfrm>
          <a:off x="9110520" y="8152200"/>
          <a:ext cx="1526760" cy="181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43</xdr:row>
      <xdr:rowOff>0</xdr:rowOff>
    </xdr:from>
    <xdr:to>
      <xdr:col>6</xdr:col>
      <xdr:colOff>10080</xdr:colOff>
      <xdr:row>43</xdr:row>
      <xdr:rowOff>0</xdr:rowOff>
    </xdr:to>
    <xdr:sp>
      <xdr:nvSpPr>
        <xdr:cNvPr id="1" name="Line 2"/>
        <xdr:cNvSpPr/>
      </xdr:nvSpPr>
      <xdr:spPr>
        <a:xfrm>
          <a:off x="895320" y="723960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44</xdr:row>
      <xdr:rowOff>0</xdr:rowOff>
    </xdr:from>
    <xdr:to>
      <xdr:col>6</xdr:col>
      <xdr:colOff>10080</xdr:colOff>
      <xdr:row>44</xdr:row>
      <xdr:rowOff>0</xdr:rowOff>
    </xdr:to>
    <xdr:sp>
      <xdr:nvSpPr>
        <xdr:cNvPr id="2" name="Line 3"/>
        <xdr:cNvSpPr/>
      </xdr:nvSpPr>
      <xdr:spPr>
        <a:xfrm>
          <a:off x="895320" y="751824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45</xdr:row>
      <xdr:rowOff>0</xdr:rowOff>
    </xdr:from>
    <xdr:to>
      <xdr:col>6</xdr:col>
      <xdr:colOff>10080</xdr:colOff>
      <xdr:row>45</xdr:row>
      <xdr:rowOff>0</xdr:rowOff>
    </xdr:to>
    <xdr:sp>
      <xdr:nvSpPr>
        <xdr:cNvPr id="3" name="Line 4"/>
        <xdr:cNvSpPr/>
      </xdr:nvSpPr>
      <xdr:spPr>
        <a:xfrm>
          <a:off x="895320" y="779724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20520</xdr:colOff>
      <xdr:row>46</xdr:row>
      <xdr:rowOff>0</xdr:rowOff>
    </xdr:to>
    <xdr:sp>
      <xdr:nvSpPr>
        <xdr:cNvPr id="4" name="Line 5"/>
        <xdr:cNvSpPr/>
      </xdr:nvSpPr>
      <xdr:spPr>
        <a:xfrm>
          <a:off x="895320" y="8075880"/>
          <a:ext cx="3790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43</xdr:row>
      <xdr:rowOff>0</xdr:rowOff>
    </xdr:from>
    <xdr:to>
      <xdr:col>12</xdr:col>
      <xdr:colOff>659160</xdr:colOff>
      <xdr:row>43</xdr:row>
      <xdr:rowOff>0</xdr:rowOff>
    </xdr:to>
    <xdr:sp>
      <xdr:nvSpPr>
        <xdr:cNvPr id="5" name="Line 6"/>
        <xdr:cNvSpPr/>
      </xdr:nvSpPr>
      <xdr:spPr>
        <a:xfrm>
          <a:off x="5920920" y="723960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659160</xdr:colOff>
      <xdr:row>44</xdr:row>
      <xdr:rowOff>0</xdr:rowOff>
    </xdr:to>
    <xdr:sp>
      <xdr:nvSpPr>
        <xdr:cNvPr id="6" name="Line 7"/>
        <xdr:cNvSpPr/>
      </xdr:nvSpPr>
      <xdr:spPr>
        <a:xfrm>
          <a:off x="5920920" y="751824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659160</xdr:colOff>
      <xdr:row>45</xdr:row>
      <xdr:rowOff>0</xdr:rowOff>
    </xdr:to>
    <xdr:sp>
      <xdr:nvSpPr>
        <xdr:cNvPr id="7" name="Line 8"/>
        <xdr:cNvSpPr/>
      </xdr:nvSpPr>
      <xdr:spPr>
        <a:xfrm>
          <a:off x="5920920" y="779724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659160</xdr:colOff>
      <xdr:row>46</xdr:row>
      <xdr:rowOff>0</xdr:rowOff>
    </xdr:to>
    <xdr:sp>
      <xdr:nvSpPr>
        <xdr:cNvPr id="8" name="Line 9"/>
        <xdr:cNvSpPr/>
      </xdr:nvSpPr>
      <xdr:spPr>
        <a:xfrm>
          <a:off x="5920920" y="807588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289080</xdr:colOff>
      <xdr:row>41</xdr:row>
      <xdr:rowOff>0</xdr:rowOff>
    </xdr:from>
    <xdr:to>
      <xdr:col>12</xdr:col>
      <xdr:colOff>729360</xdr:colOff>
      <xdr:row>41</xdr:row>
      <xdr:rowOff>0</xdr:rowOff>
    </xdr:to>
    <xdr:sp>
      <xdr:nvSpPr>
        <xdr:cNvPr id="9" name="Line 10"/>
        <xdr:cNvSpPr/>
      </xdr:nvSpPr>
      <xdr:spPr>
        <a:xfrm>
          <a:off x="5412240" y="6770520"/>
          <a:ext cx="4826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1236240</xdr:colOff>
      <xdr:row>2</xdr:row>
      <xdr:rowOff>133200</xdr:rowOff>
    </xdr:to>
    <xdr:sp>
      <xdr:nvSpPr>
        <xdr:cNvPr id="10" name="Text 12"/>
        <xdr:cNvSpPr/>
      </xdr:nvSpPr>
      <xdr:spPr>
        <a:xfrm>
          <a:off x="28800" y="316800"/>
          <a:ext cx="1071720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43</xdr:row>
      <xdr:rowOff>38160</xdr:rowOff>
    </xdr:from>
    <xdr:to>
      <xdr:col>6</xdr:col>
      <xdr:colOff>360</xdr:colOff>
      <xdr:row>43</xdr:row>
      <xdr:rowOff>238680</xdr:rowOff>
    </xdr:to>
    <xdr:sp>
      <xdr:nvSpPr>
        <xdr:cNvPr id="12" name="Text 28"/>
        <xdr:cNvSpPr/>
      </xdr:nvSpPr>
      <xdr:spPr>
        <a:xfrm>
          <a:off x="895320" y="727776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44</xdr:row>
      <xdr:rowOff>38160</xdr:rowOff>
    </xdr:from>
    <xdr:to>
      <xdr:col>6</xdr:col>
      <xdr:colOff>360</xdr:colOff>
      <xdr:row>44</xdr:row>
      <xdr:rowOff>238680</xdr:rowOff>
    </xdr:to>
    <xdr:sp>
      <xdr:nvSpPr>
        <xdr:cNvPr id="13" name="Text 29"/>
        <xdr:cNvSpPr/>
      </xdr:nvSpPr>
      <xdr:spPr>
        <a:xfrm>
          <a:off x="895320" y="755640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45</xdr:row>
      <xdr:rowOff>38160</xdr:rowOff>
    </xdr:from>
    <xdr:to>
      <xdr:col>6</xdr:col>
      <xdr:colOff>360</xdr:colOff>
      <xdr:row>45</xdr:row>
      <xdr:rowOff>238320</xdr:rowOff>
    </xdr:to>
    <xdr:sp>
      <xdr:nvSpPr>
        <xdr:cNvPr id="14" name="Text 30"/>
        <xdr:cNvSpPr/>
      </xdr:nvSpPr>
      <xdr:spPr>
        <a:xfrm>
          <a:off x="895320" y="7835400"/>
          <a:ext cx="37699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817200</xdr:colOff>
      <xdr:row>43</xdr:row>
      <xdr:rowOff>38160</xdr:rowOff>
    </xdr:from>
    <xdr:to>
      <xdr:col>12</xdr:col>
      <xdr:colOff>640080</xdr:colOff>
      <xdr:row>43</xdr:row>
      <xdr:rowOff>238680</xdr:rowOff>
    </xdr:to>
    <xdr:sp>
      <xdr:nvSpPr>
        <xdr:cNvPr id="15" name="Text 32"/>
        <xdr:cNvSpPr/>
      </xdr:nvSpPr>
      <xdr:spPr>
        <a:xfrm>
          <a:off x="5940360" y="7277760"/>
          <a:ext cx="42094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44</xdr:row>
      <xdr:rowOff>28440</xdr:rowOff>
    </xdr:from>
    <xdr:to>
      <xdr:col>12</xdr:col>
      <xdr:colOff>628920</xdr:colOff>
      <xdr:row>44</xdr:row>
      <xdr:rowOff>228960</xdr:rowOff>
    </xdr:to>
    <xdr:sp>
      <xdr:nvSpPr>
        <xdr:cNvPr id="16" name="Text 33"/>
        <xdr:cNvSpPr/>
      </xdr:nvSpPr>
      <xdr:spPr>
        <a:xfrm>
          <a:off x="5930640" y="7546680"/>
          <a:ext cx="42080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45</xdr:row>
      <xdr:rowOff>38160</xdr:rowOff>
    </xdr:from>
    <xdr:to>
      <xdr:col>12</xdr:col>
      <xdr:colOff>628920</xdr:colOff>
      <xdr:row>45</xdr:row>
      <xdr:rowOff>238320</xdr:rowOff>
    </xdr:to>
    <xdr:sp>
      <xdr:nvSpPr>
        <xdr:cNvPr id="17" name="Text 34"/>
        <xdr:cNvSpPr/>
      </xdr:nvSpPr>
      <xdr:spPr>
        <a:xfrm>
          <a:off x="5930640" y="7835400"/>
          <a:ext cx="42080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30</xdr:row>
      <xdr:rowOff>37800</xdr:rowOff>
    </xdr:from>
    <xdr:to>
      <xdr:col>13</xdr:col>
      <xdr:colOff>10080</xdr:colOff>
      <xdr:row>39</xdr:row>
      <xdr:rowOff>152640</xdr:rowOff>
    </xdr:to>
    <xdr:sp>
      <xdr:nvSpPr>
        <xdr:cNvPr id="18" name="Text 37"/>
        <xdr:cNvSpPr/>
      </xdr:nvSpPr>
      <xdr:spPr>
        <a:xfrm>
          <a:off x="28800" y="4712760"/>
          <a:ext cx="1072728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36</xdr:row>
      <xdr:rowOff>114480</xdr:rowOff>
    </xdr:from>
    <xdr:to>
      <xdr:col>4</xdr:col>
      <xdr:colOff>1628640</xdr:colOff>
      <xdr:row>36</xdr:row>
      <xdr:rowOff>114480</xdr:rowOff>
    </xdr:to>
    <xdr:sp>
      <xdr:nvSpPr>
        <xdr:cNvPr id="19" name="Line 22"/>
        <xdr:cNvSpPr/>
      </xdr:nvSpPr>
      <xdr:spPr>
        <a:xfrm>
          <a:off x="934920" y="593244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1696680</xdr:colOff>
      <xdr:row>36</xdr:row>
      <xdr:rowOff>114480</xdr:rowOff>
    </xdr:from>
    <xdr:to>
      <xdr:col>7</xdr:col>
      <xdr:colOff>489960</xdr:colOff>
      <xdr:row>36</xdr:row>
      <xdr:rowOff>114480</xdr:rowOff>
    </xdr:to>
    <xdr:sp>
      <xdr:nvSpPr>
        <xdr:cNvPr id="20" name="Line 23"/>
        <xdr:cNvSpPr/>
      </xdr:nvSpPr>
      <xdr:spPr>
        <a:xfrm>
          <a:off x="3099960" y="5932440"/>
          <a:ext cx="25131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36</xdr:row>
      <xdr:rowOff>114480</xdr:rowOff>
    </xdr:from>
    <xdr:to>
      <xdr:col>10</xdr:col>
      <xdr:colOff>399600</xdr:colOff>
      <xdr:row>36</xdr:row>
      <xdr:rowOff>114480</xdr:rowOff>
    </xdr:to>
    <xdr:sp>
      <xdr:nvSpPr>
        <xdr:cNvPr id="21" name="Line 24"/>
        <xdr:cNvSpPr/>
      </xdr:nvSpPr>
      <xdr:spPr>
        <a:xfrm>
          <a:off x="5711400" y="593244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36</xdr:row>
      <xdr:rowOff>114480</xdr:rowOff>
    </xdr:from>
    <xdr:to>
      <xdr:col>12</xdr:col>
      <xdr:colOff>1137240</xdr:colOff>
      <xdr:row>36</xdr:row>
      <xdr:rowOff>114480</xdr:rowOff>
    </xdr:to>
    <xdr:sp>
      <xdr:nvSpPr>
        <xdr:cNvPr id="22" name="Line 25"/>
        <xdr:cNvSpPr/>
      </xdr:nvSpPr>
      <xdr:spPr>
        <a:xfrm>
          <a:off x="8233200" y="5932440"/>
          <a:ext cx="241380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36</xdr:row>
      <xdr:rowOff>123480</xdr:rowOff>
    </xdr:from>
    <xdr:to>
      <xdr:col>4</xdr:col>
      <xdr:colOff>1578600</xdr:colOff>
      <xdr:row>37</xdr:row>
      <xdr:rowOff>95400</xdr:rowOff>
    </xdr:to>
    <xdr:sp>
      <xdr:nvSpPr>
        <xdr:cNvPr id="23" name="Text 42"/>
        <xdr:cNvSpPr/>
      </xdr:nvSpPr>
      <xdr:spPr>
        <a:xfrm>
          <a:off x="945000" y="594144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1696680</xdr:colOff>
      <xdr:row>36</xdr:row>
      <xdr:rowOff>133200</xdr:rowOff>
    </xdr:from>
    <xdr:to>
      <xdr:col>7</xdr:col>
      <xdr:colOff>439560</xdr:colOff>
      <xdr:row>37</xdr:row>
      <xdr:rowOff>104760</xdr:rowOff>
    </xdr:to>
    <xdr:sp>
      <xdr:nvSpPr>
        <xdr:cNvPr id="24" name="Text 43"/>
        <xdr:cNvSpPr/>
      </xdr:nvSpPr>
      <xdr:spPr>
        <a:xfrm>
          <a:off x="3099960" y="5951160"/>
          <a:ext cx="2462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36</xdr:row>
      <xdr:rowOff>133200</xdr:rowOff>
    </xdr:from>
    <xdr:to>
      <xdr:col>12</xdr:col>
      <xdr:colOff>1087920</xdr:colOff>
      <xdr:row>37</xdr:row>
      <xdr:rowOff>104760</xdr:rowOff>
    </xdr:to>
    <xdr:sp>
      <xdr:nvSpPr>
        <xdr:cNvPr id="25" name="Text 48"/>
        <xdr:cNvSpPr/>
      </xdr:nvSpPr>
      <xdr:spPr>
        <a:xfrm>
          <a:off x="8213760" y="5951160"/>
          <a:ext cx="238392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36</xdr:row>
      <xdr:rowOff>133200</xdr:rowOff>
    </xdr:from>
    <xdr:to>
      <xdr:col>9</xdr:col>
      <xdr:colOff>100080</xdr:colOff>
      <xdr:row>37</xdr:row>
      <xdr:rowOff>104760</xdr:rowOff>
    </xdr:to>
    <xdr:sp>
      <xdr:nvSpPr>
        <xdr:cNvPr id="26" name="Text 49"/>
        <xdr:cNvSpPr/>
      </xdr:nvSpPr>
      <xdr:spPr>
        <a:xfrm>
          <a:off x="5721120" y="5951160"/>
          <a:ext cx="1256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36</xdr:row>
      <xdr:rowOff>133200</xdr:rowOff>
    </xdr:from>
    <xdr:to>
      <xdr:col>9</xdr:col>
      <xdr:colOff>609120</xdr:colOff>
      <xdr:row>37</xdr:row>
      <xdr:rowOff>104760</xdr:rowOff>
    </xdr:to>
    <xdr:sp>
      <xdr:nvSpPr>
        <xdr:cNvPr id="27" name="Text 50"/>
        <xdr:cNvSpPr/>
      </xdr:nvSpPr>
      <xdr:spPr>
        <a:xfrm>
          <a:off x="7017480" y="5951160"/>
          <a:ext cx="4694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36</xdr:row>
      <xdr:rowOff>133200</xdr:rowOff>
    </xdr:from>
    <xdr:to>
      <xdr:col>10</xdr:col>
      <xdr:colOff>339480</xdr:colOff>
      <xdr:row>37</xdr:row>
      <xdr:rowOff>104760</xdr:rowOff>
    </xdr:to>
    <xdr:sp>
      <xdr:nvSpPr>
        <xdr:cNvPr id="28" name="Text 52"/>
        <xdr:cNvSpPr/>
      </xdr:nvSpPr>
      <xdr:spPr>
        <a:xfrm>
          <a:off x="7525800" y="5951160"/>
          <a:ext cx="518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35</xdr:row>
      <xdr:rowOff>123480</xdr:rowOff>
    </xdr:from>
    <xdr:to>
      <xdr:col>10</xdr:col>
      <xdr:colOff>339480</xdr:colOff>
      <xdr:row>36</xdr:row>
      <xdr:rowOff>95040</xdr:rowOff>
    </xdr:to>
    <xdr:sp>
      <xdr:nvSpPr>
        <xdr:cNvPr id="29" name="Text 58"/>
        <xdr:cNvSpPr/>
      </xdr:nvSpPr>
      <xdr:spPr>
        <a:xfrm>
          <a:off x="7525800" y="5751000"/>
          <a:ext cx="51876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35</xdr:row>
      <xdr:rowOff>123480</xdr:rowOff>
    </xdr:from>
    <xdr:to>
      <xdr:col>4</xdr:col>
      <xdr:colOff>1568520</xdr:colOff>
      <xdr:row>36</xdr:row>
      <xdr:rowOff>95040</xdr:rowOff>
    </xdr:to>
    <xdr:sp>
      <xdr:nvSpPr>
        <xdr:cNvPr id="30" name="Text 65"/>
        <xdr:cNvSpPr/>
      </xdr:nvSpPr>
      <xdr:spPr>
        <a:xfrm>
          <a:off x="954720" y="5751000"/>
          <a:ext cx="201708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35</xdr:row>
      <xdr:rowOff>123480</xdr:rowOff>
    </xdr:from>
    <xdr:to>
      <xdr:col>7</xdr:col>
      <xdr:colOff>439560</xdr:colOff>
      <xdr:row>36</xdr:row>
      <xdr:rowOff>95040</xdr:rowOff>
    </xdr:to>
    <xdr:sp>
      <xdr:nvSpPr>
        <xdr:cNvPr id="31" name="Text 66"/>
        <xdr:cNvSpPr/>
      </xdr:nvSpPr>
      <xdr:spPr>
        <a:xfrm>
          <a:off x="3110040" y="5751000"/>
          <a:ext cx="245268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35</xdr:row>
      <xdr:rowOff>123480</xdr:rowOff>
    </xdr:from>
    <xdr:to>
      <xdr:col>12</xdr:col>
      <xdr:colOff>1068480</xdr:colOff>
      <xdr:row>36</xdr:row>
      <xdr:rowOff>95040</xdr:rowOff>
    </xdr:to>
    <xdr:sp>
      <xdr:nvSpPr>
        <xdr:cNvPr id="32" name="Text 87"/>
        <xdr:cNvSpPr/>
      </xdr:nvSpPr>
      <xdr:spPr>
        <a:xfrm>
          <a:off x="8193600" y="5751000"/>
          <a:ext cx="238464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35</xdr:row>
      <xdr:rowOff>114480</xdr:rowOff>
    </xdr:from>
    <xdr:to>
      <xdr:col>9</xdr:col>
      <xdr:colOff>609120</xdr:colOff>
      <xdr:row>36</xdr:row>
      <xdr:rowOff>85320</xdr:rowOff>
    </xdr:to>
    <xdr:sp>
      <xdr:nvSpPr>
        <xdr:cNvPr id="33" name="Text 90"/>
        <xdr:cNvSpPr/>
      </xdr:nvSpPr>
      <xdr:spPr>
        <a:xfrm>
          <a:off x="7017480" y="574200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35</xdr:row>
      <xdr:rowOff>114480</xdr:rowOff>
    </xdr:from>
    <xdr:to>
      <xdr:col>9</xdr:col>
      <xdr:colOff>100080</xdr:colOff>
      <xdr:row>36</xdr:row>
      <xdr:rowOff>85320</xdr:rowOff>
    </xdr:to>
    <xdr:sp>
      <xdr:nvSpPr>
        <xdr:cNvPr id="34" name="Text 91"/>
        <xdr:cNvSpPr/>
      </xdr:nvSpPr>
      <xdr:spPr>
        <a:xfrm>
          <a:off x="5721120" y="5742000"/>
          <a:ext cx="12567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36</xdr:row>
      <xdr:rowOff>114480</xdr:rowOff>
    </xdr:from>
    <xdr:to>
      <xdr:col>12</xdr:col>
      <xdr:colOff>1136880</xdr:colOff>
      <xdr:row>39</xdr:row>
      <xdr:rowOff>46080</xdr:rowOff>
    </xdr:to>
    <xdr:grpSp>
      <xdr:nvGrpSpPr>
        <xdr:cNvPr id="35" name="Group 38"/>
        <xdr:cNvGrpSpPr/>
      </xdr:nvGrpSpPr>
      <xdr:grpSpPr>
        <a:xfrm>
          <a:off x="934920" y="5932440"/>
          <a:ext cx="9711720" cy="502920"/>
          <a:chOff x="934920" y="5932440"/>
          <a:chExt cx="9711720" cy="502920"/>
        </a:xfrm>
      </xdr:grpSpPr>
      <xdr:sp>
        <xdr:nvSpPr>
          <xdr:cNvPr id="36" name="Line 39"/>
          <xdr:cNvSpPr/>
        </xdr:nvSpPr>
        <xdr:spPr>
          <a:xfrm>
            <a:off x="934920" y="5932440"/>
            <a:ext cx="227412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285720" y="5932440"/>
            <a:ext cx="225216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648040" y="5932440"/>
            <a:ext cx="257040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372520" y="5932440"/>
            <a:ext cx="227412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5720" y="5941080"/>
            <a:ext cx="221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285720" y="5950080"/>
            <a:ext cx="2208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350920" y="5950080"/>
            <a:ext cx="224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658840" y="5950080"/>
            <a:ext cx="1373040" cy="172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7076160" y="5950080"/>
            <a:ext cx="505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625520" y="5950080"/>
            <a:ext cx="527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6255720"/>
            <a:ext cx="227412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285720" y="6255720"/>
            <a:ext cx="225216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648040" y="6255720"/>
            <a:ext cx="257040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372520" y="6255720"/>
            <a:ext cx="227412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5720" y="6264720"/>
            <a:ext cx="221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285720" y="6273720"/>
            <a:ext cx="2208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350920" y="6273720"/>
            <a:ext cx="224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658840" y="6273720"/>
            <a:ext cx="1373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7076160" y="6273720"/>
            <a:ext cx="505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625520" y="6273720"/>
            <a:ext cx="527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35</xdr:row>
      <xdr:rowOff>123480</xdr:rowOff>
    </xdr:from>
    <xdr:to>
      <xdr:col>10</xdr:col>
      <xdr:colOff>479160</xdr:colOff>
      <xdr:row>36</xdr:row>
      <xdr:rowOff>95040</xdr:rowOff>
    </xdr:to>
    <xdr:sp>
      <xdr:nvSpPr>
        <xdr:cNvPr id="56" name="Text 103"/>
        <xdr:cNvSpPr/>
      </xdr:nvSpPr>
      <xdr:spPr>
        <a:xfrm>
          <a:off x="7495920" y="5751000"/>
          <a:ext cx="68832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35</xdr:row>
      <xdr:rowOff>123480</xdr:rowOff>
    </xdr:from>
    <xdr:to>
      <xdr:col>4</xdr:col>
      <xdr:colOff>1568520</xdr:colOff>
      <xdr:row>36</xdr:row>
      <xdr:rowOff>95040</xdr:rowOff>
    </xdr:to>
    <xdr:sp>
      <xdr:nvSpPr>
        <xdr:cNvPr id="57" name="Text 104"/>
        <xdr:cNvSpPr/>
      </xdr:nvSpPr>
      <xdr:spPr>
        <a:xfrm>
          <a:off x="954720" y="5751000"/>
          <a:ext cx="201708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35</xdr:row>
      <xdr:rowOff>123480</xdr:rowOff>
    </xdr:from>
    <xdr:to>
      <xdr:col>7</xdr:col>
      <xdr:colOff>439560</xdr:colOff>
      <xdr:row>36</xdr:row>
      <xdr:rowOff>95040</xdr:rowOff>
    </xdr:to>
    <xdr:sp>
      <xdr:nvSpPr>
        <xdr:cNvPr id="58" name="Text 105"/>
        <xdr:cNvSpPr/>
      </xdr:nvSpPr>
      <xdr:spPr>
        <a:xfrm>
          <a:off x="3110040" y="5751000"/>
          <a:ext cx="245268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35</xdr:row>
      <xdr:rowOff>123480</xdr:rowOff>
    </xdr:from>
    <xdr:to>
      <xdr:col>12</xdr:col>
      <xdr:colOff>1068480</xdr:colOff>
      <xdr:row>36</xdr:row>
      <xdr:rowOff>95040</xdr:rowOff>
    </xdr:to>
    <xdr:sp>
      <xdr:nvSpPr>
        <xdr:cNvPr id="59" name="Text 106"/>
        <xdr:cNvSpPr/>
      </xdr:nvSpPr>
      <xdr:spPr>
        <a:xfrm>
          <a:off x="8193600" y="5751000"/>
          <a:ext cx="238464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35</xdr:row>
      <xdr:rowOff>114480</xdr:rowOff>
    </xdr:from>
    <xdr:to>
      <xdr:col>9</xdr:col>
      <xdr:colOff>609120</xdr:colOff>
      <xdr:row>36</xdr:row>
      <xdr:rowOff>85320</xdr:rowOff>
    </xdr:to>
    <xdr:sp>
      <xdr:nvSpPr>
        <xdr:cNvPr id="60" name="Text 107"/>
        <xdr:cNvSpPr/>
      </xdr:nvSpPr>
      <xdr:spPr>
        <a:xfrm>
          <a:off x="7017480" y="574200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607680</xdr:colOff>
      <xdr:row>35</xdr:row>
      <xdr:rowOff>114480</xdr:rowOff>
    </xdr:from>
    <xdr:to>
      <xdr:col>9</xdr:col>
      <xdr:colOff>100080</xdr:colOff>
      <xdr:row>36</xdr:row>
      <xdr:rowOff>85320</xdr:rowOff>
    </xdr:to>
    <xdr:sp>
      <xdr:nvSpPr>
        <xdr:cNvPr id="61" name="Text 108"/>
        <xdr:cNvSpPr/>
      </xdr:nvSpPr>
      <xdr:spPr>
        <a:xfrm>
          <a:off x="5730840" y="5742000"/>
          <a:ext cx="12470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37</xdr:row>
      <xdr:rowOff>66960</xdr:rowOff>
    </xdr:from>
    <xdr:to>
      <xdr:col>10</xdr:col>
      <xdr:colOff>469800</xdr:colOff>
      <xdr:row>38</xdr:row>
      <xdr:rowOff>38160</xdr:rowOff>
    </xdr:to>
    <xdr:sp>
      <xdr:nvSpPr>
        <xdr:cNvPr id="62" name="Text 136"/>
        <xdr:cNvSpPr/>
      </xdr:nvSpPr>
      <xdr:spPr>
        <a:xfrm>
          <a:off x="7475760" y="6075360"/>
          <a:ext cx="6991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66960</xdr:rowOff>
    </xdr:from>
    <xdr:to>
      <xdr:col>4</xdr:col>
      <xdr:colOff>1568520</xdr:colOff>
      <xdr:row>38</xdr:row>
      <xdr:rowOff>38160</xdr:rowOff>
    </xdr:to>
    <xdr:sp>
      <xdr:nvSpPr>
        <xdr:cNvPr id="63" name="Text 137"/>
        <xdr:cNvSpPr/>
      </xdr:nvSpPr>
      <xdr:spPr>
        <a:xfrm>
          <a:off x="954720" y="6075360"/>
          <a:ext cx="2017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37</xdr:row>
      <xdr:rowOff>66960</xdr:rowOff>
    </xdr:from>
    <xdr:to>
      <xdr:col>7</xdr:col>
      <xdr:colOff>439560</xdr:colOff>
      <xdr:row>38</xdr:row>
      <xdr:rowOff>38160</xdr:rowOff>
    </xdr:to>
    <xdr:sp>
      <xdr:nvSpPr>
        <xdr:cNvPr id="64" name="Text 138"/>
        <xdr:cNvSpPr/>
      </xdr:nvSpPr>
      <xdr:spPr>
        <a:xfrm>
          <a:off x="3110040" y="6075360"/>
          <a:ext cx="24526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37</xdr:row>
      <xdr:rowOff>66960</xdr:rowOff>
    </xdr:from>
    <xdr:to>
      <xdr:col>12</xdr:col>
      <xdr:colOff>1068480</xdr:colOff>
      <xdr:row>38</xdr:row>
      <xdr:rowOff>38160</xdr:rowOff>
    </xdr:to>
    <xdr:sp>
      <xdr:nvSpPr>
        <xdr:cNvPr id="65" name="Text 139"/>
        <xdr:cNvSpPr/>
      </xdr:nvSpPr>
      <xdr:spPr>
        <a:xfrm>
          <a:off x="8193600" y="6075360"/>
          <a:ext cx="23846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57240</xdr:rowOff>
    </xdr:from>
    <xdr:to>
      <xdr:col>9</xdr:col>
      <xdr:colOff>609120</xdr:colOff>
      <xdr:row>38</xdr:row>
      <xdr:rowOff>28440</xdr:rowOff>
    </xdr:to>
    <xdr:sp>
      <xdr:nvSpPr>
        <xdr:cNvPr id="66" name="Text 140"/>
        <xdr:cNvSpPr/>
      </xdr:nvSpPr>
      <xdr:spPr>
        <a:xfrm>
          <a:off x="7017480" y="606564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37</xdr:row>
      <xdr:rowOff>57240</xdr:rowOff>
    </xdr:from>
    <xdr:to>
      <xdr:col>9</xdr:col>
      <xdr:colOff>100080</xdr:colOff>
      <xdr:row>38</xdr:row>
      <xdr:rowOff>28440</xdr:rowOff>
    </xdr:to>
    <xdr:sp>
      <xdr:nvSpPr>
        <xdr:cNvPr id="67" name="Text 141"/>
        <xdr:cNvSpPr/>
      </xdr:nvSpPr>
      <xdr:spPr>
        <a:xfrm>
          <a:off x="5721120" y="6065640"/>
          <a:ext cx="1256760" cy="16164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33</xdr:row>
          <xdr:rowOff>142920</xdr:rowOff>
        </xdr:from>
        <xdr:to>
          <xdr:col>3</xdr:col>
          <xdr:colOff>498600</xdr:colOff>
          <xdr:row>34</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33</xdr:row>
          <xdr:rowOff>142920</xdr:rowOff>
        </xdr:from>
        <xdr:to>
          <xdr:col>4</xdr:col>
          <xdr:colOff>1668960</xdr:colOff>
          <xdr:row>34</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1706760</xdr:colOff>
          <xdr:row>33</xdr:row>
          <xdr:rowOff>142920</xdr:rowOff>
        </xdr:from>
        <xdr:to>
          <xdr:col>5</xdr:col>
          <xdr:colOff>259920</xdr:colOff>
          <xdr:row>34</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33</xdr:row>
          <xdr:rowOff>142920</xdr:rowOff>
        </xdr:from>
        <xdr:to>
          <xdr:col>8</xdr:col>
          <xdr:colOff>508680</xdr:colOff>
          <xdr:row>34</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329760</xdr:colOff>
      <xdr:row>47</xdr:row>
      <xdr:rowOff>19440</xdr:rowOff>
    </xdr:from>
    <xdr:to>
      <xdr:col>12</xdr:col>
      <xdr:colOff>539640</xdr:colOff>
      <xdr:row>47</xdr:row>
      <xdr:rowOff>190800</xdr:rowOff>
    </xdr:to>
    <xdr:sp>
      <xdr:nvSpPr>
        <xdr:cNvPr id="68" name="Text 150"/>
        <xdr:cNvSpPr/>
      </xdr:nvSpPr>
      <xdr:spPr>
        <a:xfrm>
          <a:off x="9839520" y="8161920"/>
          <a:ext cx="20988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69" name="Line 76"/>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269280</xdr:colOff>
      <xdr:row>47</xdr:row>
      <xdr:rowOff>181080</xdr:rowOff>
    </xdr:from>
    <xdr:to>
      <xdr:col>12</xdr:col>
      <xdr:colOff>569880</xdr:colOff>
      <xdr:row>47</xdr:row>
      <xdr:rowOff>181080</xdr:rowOff>
    </xdr:to>
    <xdr:sp>
      <xdr:nvSpPr>
        <xdr:cNvPr id="70" name="Line 77"/>
        <xdr:cNvSpPr/>
      </xdr:nvSpPr>
      <xdr:spPr>
        <a:xfrm>
          <a:off x="9779040" y="832356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47</xdr:row>
      <xdr:rowOff>19440</xdr:rowOff>
    </xdr:from>
    <xdr:to>
      <xdr:col>12</xdr:col>
      <xdr:colOff>549360</xdr:colOff>
      <xdr:row>47</xdr:row>
      <xdr:rowOff>190800</xdr:rowOff>
    </xdr:to>
    <xdr:sp>
      <xdr:nvSpPr>
        <xdr:cNvPr id="71" name="Text 159"/>
        <xdr:cNvSpPr/>
      </xdr:nvSpPr>
      <xdr:spPr>
        <a:xfrm>
          <a:off x="9848880" y="8161920"/>
          <a:ext cx="21024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269280</xdr:colOff>
      <xdr:row>47</xdr:row>
      <xdr:rowOff>181080</xdr:rowOff>
    </xdr:from>
    <xdr:to>
      <xdr:col>12</xdr:col>
      <xdr:colOff>569880</xdr:colOff>
      <xdr:row>47</xdr:row>
      <xdr:rowOff>181080</xdr:rowOff>
    </xdr:to>
    <xdr:sp>
      <xdr:nvSpPr>
        <xdr:cNvPr id="72" name="Line 79"/>
        <xdr:cNvSpPr/>
      </xdr:nvSpPr>
      <xdr:spPr>
        <a:xfrm>
          <a:off x="9779040" y="832356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847440</xdr:colOff>
      <xdr:row>47</xdr:row>
      <xdr:rowOff>28440</xdr:rowOff>
    </xdr:from>
    <xdr:to>
      <xdr:col>12</xdr:col>
      <xdr:colOff>1057680</xdr:colOff>
      <xdr:row>47</xdr:row>
      <xdr:rowOff>190800</xdr:rowOff>
    </xdr:to>
    <xdr:sp>
      <xdr:nvSpPr>
        <xdr:cNvPr id="73" name="Text 161"/>
        <xdr:cNvSpPr/>
      </xdr:nvSpPr>
      <xdr:spPr>
        <a:xfrm>
          <a:off x="10357200" y="8170920"/>
          <a:ext cx="2102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847440</xdr:colOff>
      <xdr:row>47</xdr:row>
      <xdr:rowOff>19440</xdr:rowOff>
    </xdr:from>
    <xdr:to>
      <xdr:col>12</xdr:col>
      <xdr:colOff>1057680</xdr:colOff>
      <xdr:row>47</xdr:row>
      <xdr:rowOff>190800</xdr:rowOff>
    </xdr:to>
    <xdr:sp>
      <xdr:nvSpPr>
        <xdr:cNvPr id="74" name="Text 163"/>
        <xdr:cNvSpPr/>
      </xdr:nvSpPr>
      <xdr:spPr>
        <a:xfrm>
          <a:off x="10357200" y="8161920"/>
          <a:ext cx="21024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777600</xdr:colOff>
      <xdr:row>47</xdr:row>
      <xdr:rowOff>181080</xdr:rowOff>
    </xdr:from>
    <xdr:to>
      <xdr:col>12</xdr:col>
      <xdr:colOff>1078200</xdr:colOff>
      <xdr:row>47</xdr:row>
      <xdr:rowOff>181080</xdr:rowOff>
    </xdr:to>
    <xdr:sp>
      <xdr:nvSpPr>
        <xdr:cNvPr id="75" name="Line 82"/>
        <xdr:cNvSpPr/>
      </xdr:nvSpPr>
      <xdr:spPr>
        <a:xfrm>
          <a:off x="10287360" y="832356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6" name="Line 83"/>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7" name="Line 84"/>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8" name="Line 85"/>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9" name="Line 86"/>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14.42"/>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2" t="n">
        <v>200</v>
      </c>
      <c r="E8" s="23" t="s">
        <v>22</v>
      </c>
      <c r="F8" s="22" t="s">
        <v>23</v>
      </c>
      <c r="G8" s="22" t="s">
        <v>24</v>
      </c>
      <c r="H8" s="22"/>
      <c r="I8" s="22" t="s">
        <v>25</v>
      </c>
      <c r="J8" s="24" t="n">
        <v>36875</v>
      </c>
      <c r="K8" s="25" t="n">
        <v>655</v>
      </c>
      <c r="L8" s="25" t="n">
        <f aca="false">K8*D8</f>
        <v>131000</v>
      </c>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22" t="n">
        <v>2</v>
      </c>
      <c r="D9" s="22" t="n">
        <v>4</v>
      </c>
      <c r="E9" s="23" t="s">
        <v>26</v>
      </c>
      <c r="F9" s="22" t="s">
        <v>27</v>
      </c>
      <c r="G9" s="22" t="s">
        <v>28</v>
      </c>
      <c r="H9" s="22" t="n">
        <v>4500</v>
      </c>
      <c r="I9" s="22" t="s">
        <v>29</v>
      </c>
      <c r="J9" s="24" t="n">
        <v>36875</v>
      </c>
      <c r="K9" s="25" t="n">
        <v>3375</v>
      </c>
      <c r="L9" s="25" t="n">
        <f aca="false">K9*D9</f>
        <v>13500</v>
      </c>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22" t="n">
        <v>3</v>
      </c>
      <c r="D10" s="22" t="n">
        <v>21</v>
      </c>
      <c r="E10" s="23" t="s">
        <v>26</v>
      </c>
      <c r="F10" s="22" t="s">
        <v>27</v>
      </c>
      <c r="G10" s="22" t="s">
        <v>28</v>
      </c>
      <c r="H10" s="22" t="s">
        <v>30</v>
      </c>
      <c r="I10" s="22" t="s">
        <v>29</v>
      </c>
      <c r="J10" s="24" t="n">
        <v>36875</v>
      </c>
      <c r="K10" s="25" t="n">
        <v>3375</v>
      </c>
      <c r="L10" s="25" t="n">
        <f aca="false">K10*D10</f>
        <v>70875</v>
      </c>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22" t="n">
        <v>4</v>
      </c>
      <c r="D11" s="22" t="n">
        <v>8</v>
      </c>
      <c r="E11" s="23" t="s">
        <v>26</v>
      </c>
      <c r="F11" s="22" t="s">
        <v>27</v>
      </c>
      <c r="G11" s="22" t="s">
        <v>28</v>
      </c>
      <c r="H11" s="22" t="s">
        <v>31</v>
      </c>
      <c r="I11" s="22" t="s">
        <v>29</v>
      </c>
      <c r="J11" s="24" t="n">
        <v>36875</v>
      </c>
      <c r="K11" s="26" t="n">
        <v>3375</v>
      </c>
      <c r="L11" s="26" t="n">
        <f aca="false">K11*D11</f>
        <v>27000</v>
      </c>
      <c r="M11" s="21"/>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22" t="n">
        <v>5</v>
      </c>
      <c r="D12" s="22" t="n">
        <v>2</v>
      </c>
      <c r="E12" s="23" t="s">
        <v>26</v>
      </c>
      <c r="F12" s="22" t="s">
        <v>27</v>
      </c>
      <c r="G12" s="22" t="s">
        <v>24</v>
      </c>
      <c r="H12" s="22" t="s">
        <v>32</v>
      </c>
      <c r="I12" s="22" t="s">
        <v>29</v>
      </c>
      <c r="J12" s="24" t="n">
        <v>36875</v>
      </c>
      <c r="K12" s="25" t="n">
        <v>655</v>
      </c>
      <c r="L12" s="27" t="n">
        <f aca="false">K12*D12</f>
        <v>1310</v>
      </c>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22" t="n">
        <v>6</v>
      </c>
      <c r="D13" s="22" t="n">
        <v>9</v>
      </c>
      <c r="E13" s="23" t="s">
        <v>26</v>
      </c>
      <c r="F13" s="22" t="s">
        <v>27</v>
      </c>
      <c r="G13" s="22" t="s">
        <v>24</v>
      </c>
      <c r="H13" s="22" t="s">
        <v>33</v>
      </c>
      <c r="I13" s="22" t="s">
        <v>29</v>
      </c>
      <c r="J13" s="24" t="n">
        <v>36875</v>
      </c>
      <c r="K13" s="25" t="n">
        <v>655</v>
      </c>
      <c r="L13" s="27" t="n">
        <f aca="false">K13*D13</f>
        <v>5895</v>
      </c>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22" t="n">
        <v>7</v>
      </c>
      <c r="D14" s="22" t="n">
        <v>2</v>
      </c>
      <c r="E14" s="23" t="s">
        <v>26</v>
      </c>
      <c r="F14" s="22" t="s">
        <v>27</v>
      </c>
      <c r="G14" s="22" t="s">
        <v>24</v>
      </c>
      <c r="H14" s="22" t="s">
        <v>34</v>
      </c>
      <c r="I14" s="22" t="s">
        <v>29</v>
      </c>
      <c r="J14" s="24" t="n">
        <v>36875</v>
      </c>
      <c r="K14" s="25" t="n">
        <v>655</v>
      </c>
      <c r="L14" s="27" t="n">
        <f aca="false">K14*D14</f>
        <v>1310</v>
      </c>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22" t="n">
        <v>8</v>
      </c>
      <c r="D15" s="22" t="n">
        <v>2</v>
      </c>
      <c r="E15" s="23" t="s">
        <v>26</v>
      </c>
      <c r="F15" s="22" t="s">
        <v>27</v>
      </c>
      <c r="G15" s="22" t="s">
        <v>24</v>
      </c>
      <c r="H15" s="22" t="s">
        <v>35</v>
      </c>
      <c r="I15" s="22" t="s">
        <v>29</v>
      </c>
      <c r="J15" s="24" t="n">
        <v>36875</v>
      </c>
      <c r="K15" s="25" t="n">
        <v>655</v>
      </c>
      <c r="L15" s="27" t="n">
        <f aca="false">K15*D15</f>
        <v>1310</v>
      </c>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22" t="n">
        <v>9</v>
      </c>
      <c r="D16" s="22" t="n">
        <v>2</v>
      </c>
      <c r="E16" s="23" t="s">
        <v>26</v>
      </c>
      <c r="F16" s="22" t="s">
        <v>27</v>
      </c>
      <c r="G16" s="22" t="s">
        <v>24</v>
      </c>
      <c r="H16" s="22" t="s">
        <v>36</v>
      </c>
      <c r="I16" s="22" t="s">
        <v>29</v>
      </c>
      <c r="J16" s="24" t="n">
        <v>36875</v>
      </c>
      <c r="K16" s="25" t="n">
        <v>655</v>
      </c>
      <c r="L16" s="27" t="n">
        <f aca="false">K16*D16</f>
        <v>1310</v>
      </c>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22" t="n">
        <v>10</v>
      </c>
      <c r="D17" s="22" t="n">
        <v>5</v>
      </c>
      <c r="E17" s="28" t="s">
        <v>37</v>
      </c>
      <c r="F17" s="22" t="s">
        <v>27</v>
      </c>
      <c r="G17" s="22" t="s">
        <v>38</v>
      </c>
      <c r="H17" s="22"/>
      <c r="I17" s="22"/>
      <c r="J17" s="24" t="n">
        <v>36875</v>
      </c>
      <c r="K17" s="25" t="n">
        <v>8575</v>
      </c>
      <c r="L17" s="27" t="n">
        <f aca="false">K17*D17</f>
        <v>42875</v>
      </c>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22" t="n">
        <v>11</v>
      </c>
      <c r="D18" s="22" t="n">
        <v>1</v>
      </c>
      <c r="E18" s="28" t="s">
        <v>39</v>
      </c>
      <c r="F18" s="22" t="s">
        <v>27</v>
      </c>
      <c r="G18" s="22" t="s">
        <v>38</v>
      </c>
      <c r="H18" s="22"/>
      <c r="I18" s="22"/>
      <c r="J18" s="24" t="n">
        <v>36875</v>
      </c>
      <c r="K18" s="25" t="n">
        <v>5100</v>
      </c>
      <c r="L18" s="27" t="n">
        <f aca="false">K18*D18</f>
        <v>5100</v>
      </c>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22"/>
      <c r="D19" s="22"/>
      <c r="E19" s="28"/>
      <c r="F19" s="22"/>
      <c r="G19" s="22"/>
      <c r="H19" s="22"/>
      <c r="I19" s="22"/>
      <c r="J19" s="24"/>
      <c r="K19" s="29" t="s">
        <v>40</v>
      </c>
      <c r="L19" s="29" t="n">
        <f aca="false">SUM(L8:L18)</f>
        <v>301485</v>
      </c>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5" hidden="false" customHeight="false" outlineLevel="0" collapsed="false">
      <c r="A20" s="20"/>
      <c r="B20" s="21"/>
      <c r="C20" s="22"/>
      <c r="D20" s="22"/>
      <c r="E20" s="28"/>
      <c r="F20" s="22"/>
      <c r="G20" s="22"/>
      <c r="H20" s="22"/>
      <c r="I20" s="22"/>
      <c r="J20" s="24"/>
      <c r="K20" s="25" t="s">
        <v>41</v>
      </c>
      <c r="L20" s="30" t="n">
        <f aca="false">L19*0.45</f>
        <v>135668.25</v>
      </c>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22"/>
      <c r="D21" s="22"/>
      <c r="E21" s="28"/>
      <c r="F21" s="22"/>
      <c r="G21" s="22"/>
      <c r="H21" s="22"/>
      <c r="I21" s="22"/>
      <c r="J21" s="24"/>
      <c r="K21" s="25"/>
      <c r="L21" s="29" t="n">
        <f aca="false">SUM(L19-L20)</f>
        <v>165816.75</v>
      </c>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 hidden="false" customHeight="true" outlineLevel="0" collapsed="false">
      <c r="A22" s="20"/>
      <c r="B22" s="21"/>
      <c r="C22" s="22"/>
      <c r="D22" s="22"/>
      <c r="E22" s="28"/>
      <c r="F22" s="22"/>
      <c r="G22" s="22"/>
      <c r="H22" s="22"/>
      <c r="I22" s="22"/>
      <c r="J22" s="24"/>
      <c r="K22" s="25" t="s">
        <v>42</v>
      </c>
      <c r="L22" s="30" t="n">
        <f aca="false">L21*0.3</f>
        <v>49745.025</v>
      </c>
      <c r="M22" s="2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 hidden="false" customHeight="true" outlineLevel="0" collapsed="false">
      <c r="A23" s="20"/>
      <c r="B23" s="21"/>
      <c r="C23" s="22"/>
      <c r="D23" s="22"/>
      <c r="E23" s="28"/>
      <c r="F23" s="22"/>
      <c r="G23" s="22"/>
      <c r="H23" s="22"/>
      <c r="I23" s="22"/>
      <c r="J23" s="24"/>
      <c r="K23" s="31"/>
      <c r="L23" s="29" t="n">
        <f aca="false">SUM(L21:L22)</f>
        <v>215561.775</v>
      </c>
      <c r="M23" s="2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 hidden="false" customHeight="true" outlineLevel="0" collapsed="false">
      <c r="A24" s="20"/>
      <c r="B24" s="21"/>
      <c r="C24" s="22"/>
      <c r="D24" s="22"/>
      <c r="E24" s="28"/>
      <c r="F24" s="22"/>
      <c r="G24" s="22"/>
      <c r="H24" s="22"/>
      <c r="I24" s="22"/>
      <c r="J24" s="24"/>
      <c r="K24" s="31"/>
      <c r="L24" s="29"/>
      <c r="M24" s="2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22"/>
      <c r="D25" s="22" t="n">
        <v>20</v>
      </c>
      <c r="E25" s="28" t="s">
        <v>43</v>
      </c>
      <c r="F25" s="22"/>
      <c r="G25" s="22"/>
      <c r="H25" s="22"/>
      <c r="I25" s="22"/>
      <c r="J25" s="24" t="s">
        <v>44</v>
      </c>
      <c r="K25" s="31" t="n">
        <v>2000</v>
      </c>
      <c r="L25" s="25" t="n">
        <f aca="false">K25*D25</f>
        <v>40000</v>
      </c>
      <c r="M25" s="2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22"/>
      <c r="D26" s="22"/>
      <c r="E26" s="28"/>
      <c r="F26" s="22"/>
      <c r="G26" s="22"/>
      <c r="H26" s="22"/>
      <c r="I26" s="22"/>
      <c r="J26" s="24"/>
      <c r="K26" s="31"/>
      <c r="L26" s="29"/>
      <c r="M26" s="2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22"/>
      <c r="D27" s="22"/>
      <c r="E27" s="28"/>
      <c r="F27" s="22"/>
      <c r="G27" s="22"/>
      <c r="H27" s="22"/>
      <c r="I27" s="22"/>
      <c r="J27" s="24"/>
      <c r="K27" s="31"/>
      <c r="L27" s="25"/>
      <c r="M27" s="2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22"/>
      <c r="D28" s="32"/>
      <c r="E28" s="32"/>
      <c r="F28" s="32"/>
      <c r="G28" s="32"/>
      <c r="H28" s="32"/>
      <c r="I28" s="32"/>
      <c r="J28" s="32"/>
      <c r="K28" s="32"/>
      <c r="L28" s="33"/>
      <c r="M28" s="2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22"/>
      <c r="D29" s="22"/>
      <c r="E29" s="28"/>
      <c r="F29" s="22"/>
      <c r="G29" s="22"/>
      <c r="H29" s="22"/>
      <c r="I29" s="22"/>
      <c r="J29" s="24"/>
      <c r="K29" s="31"/>
      <c r="L29" s="25"/>
      <c r="M29" s="2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5" hidden="false" customHeight="false" outlineLevel="0" collapsed="false">
      <c r="A30" s="20"/>
      <c r="B30" s="34"/>
      <c r="C30" s="35"/>
      <c r="D30" s="35"/>
      <c r="E30" s="36"/>
      <c r="F30" s="35"/>
      <c r="G30" s="35"/>
      <c r="H30" s="37"/>
      <c r="I30" s="35"/>
      <c r="J30" s="38"/>
      <c r="K30" s="39"/>
      <c r="L30" s="39"/>
      <c r="M30" s="35"/>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5" hidden="false" customHeight="false" outlineLevel="0" collapsed="false">
      <c r="A31" s="2"/>
      <c r="B31" s="40"/>
      <c r="C31" s="40"/>
      <c r="D31" s="40"/>
      <c r="E31" s="40"/>
      <c r="F31" s="40"/>
      <c r="G31" s="40"/>
      <c r="H31" s="41"/>
      <c r="I31" s="40"/>
      <c r="J31" s="40"/>
      <c r="K31" s="40"/>
      <c r="L31" s="40"/>
      <c r="M31" s="40"/>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Format="false" ht="15" hidden="false" customHeight="false" outlineLevel="0" collapsed="false">
      <c r="A32" s="2"/>
      <c r="B32" s="40"/>
      <c r="C32" s="40"/>
      <c r="D32" s="40"/>
      <c r="E32" s="40"/>
      <c r="F32" s="40"/>
      <c r="G32" s="40"/>
      <c r="H32" s="40"/>
      <c r="I32" s="40"/>
      <c r="J32" s="40"/>
      <c r="K32" s="40"/>
      <c r="L32" s="40"/>
      <c r="M32" s="40"/>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customFormat="false" ht="15" hidden="false" customHeight="false" outlineLevel="0" collapsed="false">
      <c r="A33" s="2"/>
      <c r="B33" s="40"/>
      <c r="C33" s="40"/>
      <c r="D33" s="40"/>
      <c r="E33" s="40"/>
      <c r="F33" s="40"/>
      <c r="G33" s="40"/>
      <c r="H33" s="40"/>
      <c r="I33" s="40"/>
      <c r="J33" s="40"/>
      <c r="K33" s="40"/>
      <c r="L33" s="40"/>
      <c r="M33" s="40"/>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42"/>
      <c r="C34" s="40"/>
      <c r="D34" s="40"/>
      <c r="E34" s="40"/>
      <c r="F34" s="40"/>
      <c r="G34" s="40"/>
      <c r="H34" s="40"/>
      <c r="I34" s="40"/>
      <c r="J34" s="40"/>
      <c r="K34" s="40"/>
      <c r="L34" s="40"/>
      <c r="M34" s="40"/>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42"/>
      <c r="C35" s="40"/>
      <c r="D35" s="40"/>
      <c r="E35" s="40"/>
      <c r="F35" s="40"/>
      <c r="G35" s="40"/>
      <c r="H35" s="40"/>
      <c r="I35" s="40"/>
      <c r="J35" s="40"/>
      <c r="K35" s="40"/>
      <c r="L35" s="40"/>
      <c r="M35" s="40"/>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40"/>
      <c r="C36" s="40"/>
      <c r="D36" s="40"/>
      <c r="E36" s="40"/>
      <c r="F36" s="40"/>
      <c r="G36" s="40"/>
      <c r="H36" s="40"/>
      <c r="I36" s="40"/>
      <c r="J36" s="40"/>
      <c r="K36" s="40"/>
      <c r="L36" s="40"/>
      <c r="M36" s="40"/>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40"/>
      <c r="C37" s="40"/>
      <c r="D37" s="40"/>
      <c r="E37" s="40"/>
      <c r="F37" s="40"/>
      <c r="G37" s="40"/>
      <c r="H37" s="40"/>
      <c r="I37" s="40"/>
      <c r="J37" s="40"/>
      <c r="K37" s="40"/>
      <c r="L37" s="40"/>
      <c r="M37" s="40"/>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40"/>
      <c r="C38" s="40"/>
      <c r="D38" s="40"/>
      <c r="E38" s="40"/>
      <c r="F38" s="40"/>
      <c r="G38" s="40"/>
      <c r="H38" s="40"/>
      <c r="I38" s="40"/>
      <c r="J38" s="40"/>
      <c r="K38" s="40"/>
      <c r="L38" s="40"/>
      <c r="M38" s="40"/>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40"/>
      <c r="C39" s="40"/>
      <c r="D39" s="40"/>
      <c r="E39" s="40"/>
      <c r="F39" s="40"/>
      <c r="G39" s="40"/>
      <c r="H39" s="40"/>
      <c r="I39" s="40"/>
      <c r="J39" s="40"/>
      <c r="K39" s="40"/>
      <c r="L39" s="40"/>
      <c r="M39" s="40"/>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40"/>
      <c r="C40" s="40"/>
      <c r="D40" s="40"/>
      <c r="E40" s="40"/>
      <c r="F40" s="40"/>
      <c r="G40" s="40"/>
      <c r="H40" s="40"/>
      <c r="I40" s="40"/>
      <c r="J40" s="40"/>
      <c r="K40" s="40"/>
      <c r="L40" s="40"/>
      <c r="M40" s="40"/>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2"/>
      <c r="C41" s="43" t="s">
        <v>45</v>
      </c>
      <c r="D41" s="43"/>
      <c r="E41" s="2"/>
      <c r="F41" s="2"/>
      <c r="G41" s="2"/>
      <c r="H41" s="40"/>
      <c r="I41" s="40" t="s">
        <v>46</v>
      </c>
      <c r="J41" s="44"/>
      <c r="K41" s="40"/>
      <c r="L41" s="40"/>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2"/>
      <c r="C42" s="2"/>
      <c r="D42" s="2"/>
      <c r="E42" s="2"/>
      <c r="F42" s="2"/>
      <c r="G42" s="2"/>
      <c r="H42" s="45" t="s">
        <v>47</v>
      </c>
      <c r="I42" s="45"/>
      <c r="J42" s="45"/>
      <c r="K42" s="45"/>
      <c r="L42" s="45"/>
      <c r="M42" s="4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21.95" hidden="false" customHeight="true" outlineLevel="0" collapsed="false">
      <c r="A43" s="2"/>
      <c r="B43" s="6"/>
      <c r="C43" s="6" t="s">
        <v>48</v>
      </c>
      <c r="D43" s="6"/>
      <c r="E43" s="40"/>
      <c r="F43" s="40"/>
      <c r="G43" s="2"/>
      <c r="H43" s="6" t="s">
        <v>49</v>
      </c>
      <c r="I43" s="40"/>
      <c r="J43" s="40"/>
      <c r="K43" s="40"/>
      <c r="L43" s="40"/>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21.95" hidden="false" customHeight="true" outlineLevel="0" collapsed="false">
      <c r="A44" s="2"/>
      <c r="B44" s="6"/>
      <c r="C44" s="6" t="s">
        <v>50</v>
      </c>
      <c r="D44" s="6"/>
      <c r="E44" s="40"/>
      <c r="F44" s="40"/>
      <c r="G44" s="2"/>
      <c r="H44" s="6" t="s">
        <v>51</v>
      </c>
      <c r="I44" s="40"/>
      <c r="J44" s="40"/>
      <c r="K44" s="40"/>
      <c r="L44" s="40"/>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21.95" hidden="false" customHeight="true" outlineLevel="0" collapsed="false">
      <c r="A45" s="2"/>
      <c r="B45" s="6"/>
      <c r="C45" s="6" t="s">
        <v>52</v>
      </c>
      <c r="D45" s="6"/>
      <c r="E45" s="40"/>
      <c r="F45" s="40"/>
      <c r="G45" s="2"/>
      <c r="H45" s="46" t="s">
        <v>53</v>
      </c>
      <c r="I45" s="40"/>
      <c r="J45" s="40"/>
      <c r="K45" s="40"/>
      <c r="L45" s="40"/>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21.95" hidden="false" customHeight="true" outlineLevel="0" collapsed="false">
      <c r="A46" s="2"/>
      <c r="B46" s="6"/>
      <c r="C46" s="6" t="s">
        <v>54</v>
      </c>
      <c r="D46" s="6"/>
      <c r="E46" s="40"/>
      <c r="F46" s="40"/>
      <c r="G46" s="2"/>
      <c r="H46" s="6" t="s">
        <v>55</v>
      </c>
      <c r="I46" s="40"/>
      <c r="J46" s="40"/>
      <c r="K46" s="40"/>
      <c r="L46" s="40"/>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5.25" hidden="false" customHeight="true" outlineLevel="0" collapsed="false">
      <c r="A47" s="2"/>
      <c r="B47" s="6"/>
      <c r="C47" s="6"/>
      <c r="D47" s="6"/>
      <c r="E47" s="40"/>
      <c r="F47" s="40"/>
      <c r="G47" s="2"/>
      <c r="H47" s="6"/>
      <c r="I47" s="40"/>
      <c r="J47" s="40"/>
      <c r="K47" s="40"/>
      <c r="L47" s="40"/>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15" hidden="false" customHeight="false" outlineLevel="0" collapsed="false">
      <c r="A48" s="2"/>
      <c r="B48" s="2"/>
      <c r="C48" s="2"/>
      <c r="D48" s="2"/>
      <c r="E48" s="2"/>
      <c r="F48" s="2"/>
      <c r="G48" s="2"/>
      <c r="H48" s="2"/>
      <c r="I48" s="2"/>
      <c r="J48" s="2"/>
      <c r="K48" s="2"/>
      <c r="L48" s="2"/>
      <c r="M48" s="47"/>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5" hidden="false" customHeight="false" outlineLevel="0" collapsed="false">
      <c r="A49" s="0"/>
      <c r="B49" s="0"/>
      <c r="C49" s="0"/>
      <c r="D49" s="0"/>
      <c r="E49" s="0"/>
      <c r="F49" s="0"/>
      <c r="G49" s="0"/>
      <c r="H49" s="0"/>
      <c r="I49" s="0"/>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sheetData>
  <mergeCells count="3">
    <mergeCell ref="H5:I5"/>
    <mergeCell ref="K5:L5"/>
    <mergeCell ref="H42:M42"/>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&amp;L&amp;10Please fax a signed copy to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33</xdr:row>
                    <xdr:rowOff>142920</xdr:rowOff>
                  </from>
                  <to>
                    <xdr:col>3</xdr:col>
                    <xdr:colOff>498600</xdr:colOff>
                    <xdr:row>34</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33</xdr:row>
                    <xdr:rowOff>142920</xdr:rowOff>
                  </from>
                  <to>
                    <xdr:col>4</xdr:col>
                    <xdr:colOff>1668960</xdr:colOff>
                    <xdr:row>34</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1706760</xdr:colOff>
                    <xdr:row>33</xdr:row>
                    <xdr:rowOff>142920</xdr:rowOff>
                  </from>
                  <to>
                    <xdr:col>5</xdr:col>
                    <xdr:colOff>259920</xdr:colOff>
                    <xdr:row>34</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33</xdr:row>
                    <xdr:rowOff>142920</xdr:rowOff>
                  </from>
                  <to>
                    <xdr:col>8</xdr:col>
                    <xdr:colOff>508680</xdr:colOff>
                    <xdr:row>34</xdr:row>
                    <xdr:rowOff>162360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2000-12-08T19:22:20Z</cp:lastPrinted>
  <cp:revision>0</cp:revision>
  <dc:subject/>
  <dc:title/>
</cp:coreProperties>
</file>