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Sheet1!$A$1:$H$22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<sst xmlns="http://schemas.openxmlformats.org/spreadsheetml/2006/main" count="54" uniqueCount="26">
  <si>
    <t xml:space="preserve">Listed below are the cost for 55 Copy Per Minute Machines</t>
  </si>
  <si>
    <t xml:space="preserve">Copier</t>
  </si>
  <si>
    <t xml:space="preserve">Agreement Term in Months</t>
  </si>
  <si>
    <t xml:space="preserve">Copier Speed</t>
  </si>
  <si>
    <t xml:space="preserve">Copier Base cost</t>
  </si>
  <si>
    <t xml:space="preserve">Maint cost</t>
  </si>
  <si>
    <t xml:space="preserve">Images per month</t>
  </si>
  <si>
    <t xml:space="preserve">Total Cost per month</t>
  </si>
  <si>
    <t xml:space="preserve">Cost Per Image {CPI}</t>
  </si>
  <si>
    <t xml:space="preserve">{Danka Rental Plan includes 0 images}</t>
  </si>
  <si>
    <t xml:space="preserve">Canon IR550 {Digital}</t>
  </si>
  <si>
    <t xml:space="preserve">36</t>
  </si>
  <si>
    <t xml:space="preserve">55</t>
  </si>
  <si>
    <r>
      <rPr>
        <b val="true"/>
        <sz val="9"/>
        <color rgb="FFFFFFFF"/>
        <rFont val="Arial"/>
        <family val="2"/>
      </rPr>
      <t xml:space="preserve">Toshiba 5570 </t>
    </r>
    <r>
      <rPr>
        <b val="true"/>
        <sz val="8"/>
        <color rgb="FFFFFFFF"/>
        <rFont val="Arial"/>
        <family val="2"/>
      </rPr>
      <t xml:space="preserve">{Digital}</t>
    </r>
  </si>
  <si>
    <t xml:space="preserve">{Lanier Variable CPI plan includes 18K Images}</t>
  </si>
  <si>
    <r>
      <rPr>
        <b val="true"/>
        <sz val="9"/>
        <color rgb="FFFFFFFF"/>
        <rFont val="Arial"/>
        <family val="2"/>
      </rPr>
      <t xml:space="preserve">Lanier 5255 </t>
    </r>
    <r>
      <rPr>
        <b val="true"/>
        <sz val="8"/>
        <color rgb="FFFFFFFF"/>
        <rFont val="Arial"/>
        <family val="2"/>
      </rPr>
      <t xml:space="preserve">{Digital}</t>
    </r>
  </si>
  <si>
    <t xml:space="preserve">Listed below are the cost for 65 Copy Per Minute Machines</t>
  </si>
  <si>
    <r>
      <rPr>
        <b val="true"/>
        <sz val="10"/>
        <rFont val="Letter Gothic"/>
        <family val="3"/>
      </rPr>
      <t xml:space="preserve">{Danka Rental Plan includes 0 images} </t>
    </r>
    <r>
      <rPr>
        <i val="true"/>
        <sz val="10"/>
        <rFont val="Letter Gothic"/>
        <family val="0"/>
      </rPr>
      <t xml:space="preserve">{45 day wait @ present}</t>
    </r>
  </si>
  <si>
    <t xml:space="preserve">Canon IR600 {Digital}</t>
  </si>
  <si>
    <t xml:space="preserve">65</t>
  </si>
  <si>
    <t xml:space="preserve">{Lanier Variable CPI plan includes 24K Images}</t>
  </si>
  <si>
    <r>
      <rPr>
        <b val="true"/>
        <sz val="9"/>
        <color rgb="FFFFFFFF"/>
        <rFont val="Arial"/>
        <family val="2"/>
      </rPr>
      <t xml:space="preserve">Lanier 5265 </t>
    </r>
    <r>
      <rPr>
        <b val="true"/>
        <sz val="8"/>
        <color rgb="FFFFFFFF"/>
        <rFont val="Arial"/>
        <family val="2"/>
      </rPr>
      <t xml:space="preserve">{Digital}</t>
    </r>
  </si>
  <si>
    <r>
      <rPr>
        <b val="true"/>
        <sz val="9"/>
        <color rgb="FFFFFFFF"/>
        <rFont val="Arial"/>
        <family val="2"/>
      </rPr>
      <t xml:space="preserve">Toshiba 6570 </t>
    </r>
    <r>
      <rPr>
        <b val="true"/>
        <sz val="8"/>
        <color rgb="FFFFFFFF"/>
        <rFont val="Arial"/>
        <family val="2"/>
      </rPr>
      <t xml:space="preserve">{Digital}</t>
    </r>
  </si>
  <si>
    <r>
      <rPr>
        <sz val="20"/>
        <color rgb="FFFFFFFF"/>
        <rFont val="Arial"/>
        <family val="2"/>
      </rPr>
      <t xml:space="preserve">Current Copier @ EB2944                                          </t>
    </r>
    <r>
      <rPr>
        <sz val="9"/>
        <color rgb="FFFFFFFF"/>
        <rFont val="Arial"/>
        <family val="2"/>
      </rPr>
      <t xml:space="preserve">{The Base Lease charge includes 45K images}</t>
    </r>
  </si>
  <si>
    <r>
      <rPr>
        <sz val="9"/>
        <color rgb="FFFFFFFF"/>
        <rFont val="Arial"/>
        <family val="2"/>
      </rPr>
      <t xml:space="preserve">Xerox 5365</t>
    </r>
    <r>
      <rPr>
        <sz val="8"/>
        <rFont val="Arial"/>
        <family val="2"/>
      </rPr>
      <t xml:space="preserve"> {ANALOG}</t>
    </r>
  </si>
  <si>
    <t xml:space="preserve">60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</si>
</sst>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\$#,##0.0000"/>
    <numFmt numFmtId="167" formatCode="@"/>
    <numFmt numFmtId="168" formatCode="#,##0"/>
  </numFmts>
  <fonts count="14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Letter Gothic"/>
      <family val="0"/>
    </font>
    <font>
      <b val="true"/>
      <sz val="10"/>
      <name val="Letter Gothic"/>
      <family val="3"/>
    </font>
    <font>
      <b val="true"/>
      <sz val="10"/>
      <color rgb="FFFF0000"/>
      <name val="Letter Gothic"/>
      <family val="3"/>
    </font>
    <font>
      <b val="true"/>
      <sz val="9"/>
      <color rgb="FFFFFFFF"/>
      <name val="Arial"/>
      <family val="2"/>
    </font>
    <font>
      <b val="true"/>
      <sz val="8"/>
      <color rgb="FFFFFFFF"/>
      <name val="Arial"/>
      <family val="2"/>
    </font>
    <font>
      <i val="true"/>
      <sz val="10"/>
      <name val="Letter Gothic"/>
      <family val="0"/>
    </font>
    <font>
      <b val="true"/>
      <i val="true"/>
      <sz val="9"/>
      <color rgb="FFFF0000"/>
      <name val="Arial"/>
      <family val="2"/>
    </font>
    <font>
      <sz val="20"/>
      <color rgb="FFFFFFFF"/>
      <name val="Arial"/>
      <family val="2"/>
    </font>
    <font>
      <sz val="9"/>
      <color rgb="FFFFFFFF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DFDFDF"/>
      </patternFill>
    </fill>
    <fill>
      <patternFill patternType="solid">
        <fgColor rgb="FFDFDFDF"/>
        <bgColor rgb="FFCCFFCC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7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5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7" fillId="5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7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7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2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7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7" fillId="7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28125" defaultRowHeight="12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12.13"/>
    <col collapsed="false" customWidth="true" hidden="false" outlineLevel="0" max="3" min="3" style="2" width="8.13"/>
    <col collapsed="false" customWidth="true" hidden="false" outlineLevel="0" max="4" min="4" style="3" width="11.28"/>
    <col collapsed="false" customWidth="true" hidden="false" outlineLevel="0" max="5" min="5" style="4" width="7.99"/>
    <col collapsed="false" customWidth="true" hidden="false" outlineLevel="0" max="6" min="6" style="5" width="10.99"/>
    <col collapsed="false" customWidth="true" hidden="false" outlineLevel="0" max="7" min="7" style="6" width="13.28"/>
    <col collapsed="false" customWidth="true" hidden="false" outlineLevel="0" max="8" min="8" style="7" width="12.56"/>
    <col collapsed="false" customWidth="true" hidden="false" outlineLevel="0" max="9" min="9" style="8" width="11.42"/>
    <col collapsed="false" customWidth="false" hidden="false" outlineLevel="0" max="257" min="10" style="8" width="9.13"/>
  </cols>
  <sheetData>
    <row r="1" customFormat="false" ht="26.25" hidden="false" customHeight="true" outlineLevel="0" collapsed="false">
      <c r="A1" s="9" t="s">
        <v>0</v>
      </c>
      <c r="B1" s="9"/>
      <c r="C1" s="9"/>
      <c r="D1" s="9"/>
      <c r="E1" s="9"/>
      <c r="F1" s="9"/>
      <c r="G1" s="9"/>
      <c r="H1" s="9"/>
    </row>
    <row r="2" customFormat="false" ht="52.5" hidden="false" customHeight="true" outlineLevel="0" collapsed="false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2" t="s">
        <v>7</v>
      </c>
      <c r="H2" s="15" t="s">
        <v>8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26.25" hidden="false" customHeight="true" outlineLevel="0" collapsed="false">
      <c r="A3" s="17" t="s">
        <v>9</v>
      </c>
      <c r="B3" s="17"/>
      <c r="C3" s="17"/>
      <c r="D3" s="17"/>
      <c r="E3" s="17"/>
      <c r="F3" s="17"/>
      <c r="G3" s="17"/>
      <c r="H3" s="17"/>
    </row>
    <row r="4" customFormat="false" ht="12" hidden="false" customHeight="false" outlineLevel="0" collapsed="false">
      <c r="A4" s="18" t="s">
        <v>10</v>
      </c>
      <c r="B4" s="19" t="s">
        <v>11</v>
      </c>
      <c r="C4" s="19" t="s">
        <v>12</v>
      </c>
      <c r="D4" s="20" t="n">
        <v>340</v>
      </c>
      <c r="E4" s="21" t="n">
        <v>0.01</v>
      </c>
      <c r="F4" s="22" t="n">
        <v>42315</v>
      </c>
      <c r="G4" s="23" t="n">
        <f aca="false">SUM(F4*E4)+D4</f>
        <v>763.15</v>
      </c>
      <c r="H4" s="24" t="n">
        <f aca="false">G4/F4</f>
        <v>0.0180349757769113</v>
      </c>
    </row>
    <row r="5" customFormat="false" ht="26.25" hidden="false" customHeight="true" outlineLevel="0" collapsed="false">
      <c r="A5" s="17" t="s">
        <v>9</v>
      </c>
      <c r="B5" s="17"/>
      <c r="C5" s="17"/>
      <c r="D5" s="17"/>
      <c r="E5" s="17"/>
      <c r="F5" s="17"/>
      <c r="G5" s="17"/>
      <c r="H5" s="17"/>
    </row>
    <row r="6" customFormat="false" ht="12" hidden="false" customHeight="false" outlineLevel="0" collapsed="false">
      <c r="A6" s="18" t="s">
        <v>13</v>
      </c>
      <c r="B6" s="19" t="s">
        <v>11</v>
      </c>
      <c r="C6" s="19" t="s">
        <v>12</v>
      </c>
      <c r="D6" s="20" t="n">
        <v>375</v>
      </c>
      <c r="E6" s="21" t="n">
        <v>0.0095</v>
      </c>
      <c r="F6" s="22" t="n">
        <v>42315</v>
      </c>
      <c r="G6" s="23" t="n">
        <f aca="false">SUM(F6*E6)+D6</f>
        <v>776.9925</v>
      </c>
      <c r="H6" s="24" t="n">
        <f aca="false">G6/F6</f>
        <v>0.0183621056362992</v>
      </c>
    </row>
    <row r="7" customFormat="false" ht="26.25" hidden="false" customHeight="true" outlineLevel="0" collapsed="false">
      <c r="A7" s="17" t="s">
        <v>14</v>
      </c>
      <c r="B7" s="17"/>
      <c r="C7" s="17"/>
      <c r="D7" s="17"/>
      <c r="E7" s="17"/>
      <c r="F7" s="17"/>
      <c r="G7" s="17"/>
      <c r="H7" s="17"/>
      <c r="I7" s="16"/>
      <c r="J7" s="1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18" t="s">
        <v>15</v>
      </c>
      <c r="B8" s="19" t="s">
        <v>11</v>
      </c>
      <c r="C8" s="19" t="s">
        <v>12</v>
      </c>
      <c r="D8" s="20" t="n">
        <f aca="false">0.0284*18000</f>
        <v>511.2</v>
      </c>
      <c r="E8" s="21" t="n">
        <v>0.0284</v>
      </c>
      <c r="F8" s="22" t="n">
        <v>42315</v>
      </c>
      <c r="G8" s="23" t="n">
        <f aca="false">SUM((F8-18000)*E8)+D8</f>
        <v>1201.746</v>
      </c>
      <c r="H8" s="24" t="n">
        <f aca="false">G8/F8</f>
        <v>0.0284</v>
      </c>
    </row>
    <row r="9" customFormat="false" ht="30" hidden="false" customHeight="true" outlineLevel="0" collapsed="false">
      <c r="A9" s="26"/>
      <c r="B9" s="27"/>
      <c r="C9" s="27"/>
      <c r="D9" s="28"/>
      <c r="E9" s="29"/>
      <c r="F9" s="30"/>
      <c r="G9" s="31"/>
      <c r="H9" s="32"/>
    </row>
    <row r="10" customFormat="false" ht="26.25" hidden="false" customHeight="true" outlineLevel="0" collapsed="false">
      <c r="A10" s="33" t="s">
        <v>16</v>
      </c>
      <c r="B10" s="33"/>
      <c r="C10" s="33"/>
      <c r="D10" s="33"/>
      <c r="E10" s="33"/>
      <c r="F10" s="33"/>
      <c r="G10" s="33"/>
      <c r="H10" s="33"/>
    </row>
    <row r="11" customFormat="false" ht="40.5" hidden="false" customHeight="false" outlineLevel="0" collapsed="false">
      <c r="A11" s="10" t="s">
        <v>1</v>
      </c>
      <c r="B11" s="11" t="s">
        <v>2</v>
      </c>
      <c r="C11" s="11" t="s">
        <v>3</v>
      </c>
      <c r="D11" s="12" t="s">
        <v>4</v>
      </c>
      <c r="E11" s="13" t="s">
        <v>5</v>
      </c>
      <c r="F11" s="14" t="s">
        <v>6</v>
      </c>
      <c r="G11" s="12" t="s">
        <v>7</v>
      </c>
      <c r="H11" s="15" t="s">
        <v>8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26.25" hidden="false" customHeight="true" outlineLevel="0" collapsed="false">
      <c r="A12" s="17" t="s">
        <v>17</v>
      </c>
      <c r="B12" s="17"/>
      <c r="C12" s="17"/>
      <c r="D12" s="17"/>
      <c r="E12" s="17"/>
      <c r="F12" s="17"/>
      <c r="G12" s="17"/>
      <c r="H12" s="17"/>
    </row>
    <row r="13" customFormat="false" ht="12" hidden="false" customHeight="false" outlineLevel="0" collapsed="false">
      <c r="A13" s="18" t="s">
        <v>18</v>
      </c>
      <c r="B13" s="19" t="s">
        <v>11</v>
      </c>
      <c r="C13" s="19" t="s">
        <v>19</v>
      </c>
      <c r="D13" s="20" t="n">
        <v>350</v>
      </c>
      <c r="E13" s="21" t="n">
        <v>0.01</v>
      </c>
      <c r="F13" s="22" t="n">
        <v>42315</v>
      </c>
      <c r="G13" s="23" t="n">
        <f aca="false">SUM(F13*E13)+D13</f>
        <v>773.15</v>
      </c>
      <c r="H13" s="24" t="n">
        <f aca="false">G13/F13</f>
        <v>0.0182712985938792</v>
      </c>
    </row>
    <row r="14" customFormat="false" ht="26.25" hidden="false" customHeight="true" outlineLevel="0" collapsed="false">
      <c r="A14" s="34" t="s">
        <v>20</v>
      </c>
      <c r="B14" s="34"/>
      <c r="C14" s="34"/>
      <c r="D14" s="34"/>
      <c r="E14" s="34"/>
      <c r="F14" s="34"/>
      <c r="G14" s="34"/>
      <c r="H14" s="34"/>
      <c r="I14" s="16"/>
      <c r="J14" s="16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</row>
    <row r="15" customFormat="false" ht="12" hidden="false" customHeight="false" outlineLevel="0" collapsed="false">
      <c r="A15" s="18" t="s">
        <v>21</v>
      </c>
      <c r="B15" s="19" t="s">
        <v>11</v>
      </c>
      <c r="C15" s="19" t="s">
        <v>19</v>
      </c>
      <c r="D15" s="20" t="n">
        <f aca="false">0.0241*24000</f>
        <v>578.4</v>
      </c>
      <c r="E15" s="21" t="n">
        <v>0.0095</v>
      </c>
      <c r="F15" s="22" t="n">
        <v>42315</v>
      </c>
      <c r="G15" s="23" t="n">
        <f aca="false">SUM((F15-24000)*E15)+D15</f>
        <v>752.3925</v>
      </c>
      <c r="H15" s="24" t="n">
        <f aca="false">G15/F15</f>
        <v>0.017780751506558</v>
      </c>
    </row>
    <row r="16" customFormat="false" ht="26.25" hidden="false" customHeight="true" outlineLevel="0" collapsed="false">
      <c r="A16" s="17" t="s">
        <v>9</v>
      </c>
      <c r="B16" s="17"/>
      <c r="C16" s="17"/>
      <c r="D16" s="17"/>
      <c r="E16" s="17"/>
      <c r="F16" s="17"/>
      <c r="G16" s="17"/>
      <c r="H16" s="17"/>
    </row>
    <row r="17" customFormat="false" ht="12" hidden="false" customHeight="false" outlineLevel="0" collapsed="false">
      <c r="A17" s="18" t="s">
        <v>22</v>
      </c>
      <c r="B17" s="19" t="s">
        <v>11</v>
      </c>
      <c r="C17" s="19" t="s">
        <v>19</v>
      </c>
      <c r="D17" s="20" t="n">
        <v>395</v>
      </c>
      <c r="E17" s="21" t="n">
        <v>0.0095</v>
      </c>
      <c r="F17" s="22" t="n">
        <v>42315</v>
      </c>
      <c r="G17" s="23" t="n">
        <f aca="false">SUM(F17*E17)+D17</f>
        <v>796.9925</v>
      </c>
      <c r="H17" s="24" t="n">
        <f aca="false">G17/F17</f>
        <v>0.0188347512702351</v>
      </c>
    </row>
    <row r="18" customFormat="false" ht="30" hidden="false" customHeight="true" outlineLevel="0" collapsed="false">
      <c r="A18" s="35"/>
      <c r="B18" s="36"/>
      <c r="C18" s="37"/>
      <c r="D18" s="38"/>
      <c r="E18" s="39"/>
      <c r="F18" s="37"/>
      <c r="G18" s="40"/>
      <c r="H18" s="41"/>
    </row>
    <row r="19" customFormat="false" ht="47.25" hidden="false" customHeight="true" outlineLevel="0" collapsed="false">
      <c r="A19" s="42" t="s">
        <v>23</v>
      </c>
      <c r="B19" s="42"/>
      <c r="C19" s="42"/>
      <c r="D19" s="42"/>
      <c r="E19" s="42"/>
      <c r="F19" s="42"/>
      <c r="G19" s="42"/>
      <c r="H19" s="42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</row>
    <row r="20" customFormat="false" ht="40.5" hidden="false" customHeight="false" outlineLevel="0" collapsed="false">
      <c r="A20" s="10" t="s">
        <v>1</v>
      </c>
      <c r="B20" s="11" t="s">
        <v>2</v>
      </c>
      <c r="C20" s="11" t="s">
        <v>3</v>
      </c>
      <c r="D20" s="12" t="s">
        <v>4</v>
      </c>
      <c r="E20" s="13" t="s">
        <v>5</v>
      </c>
      <c r="F20" s="14" t="s">
        <v>6</v>
      </c>
      <c r="G20" s="12" t="s">
        <v>7</v>
      </c>
      <c r="H20" s="15" t="s">
        <v>8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</row>
    <row r="21" customFormat="false" ht="12" hidden="false" customHeight="false" outlineLevel="0" collapsed="false">
      <c r="A21" s="44" t="s">
        <v>24</v>
      </c>
      <c r="B21" s="45" t="s">
        <v>25</v>
      </c>
      <c r="C21" s="46" t="s">
        <v>19</v>
      </c>
      <c r="D21" s="47" t="n">
        <v>1700</v>
      </c>
      <c r="E21" s="48" t="n">
        <v>0.016</v>
      </c>
      <c r="F21" s="49" t="n">
        <v>42318</v>
      </c>
      <c r="G21" s="50" t="n">
        <f aca="false">D21</f>
        <v>1700</v>
      </c>
      <c r="H21" s="51" t="n">
        <f aca="false">G21/F21</f>
        <v>0.0401720308143107</v>
      </c>
    </row>
    <row r="22" customFormat="false" ht="12" hidden="false" customHeight="false" outlineLevel="0" collapsed="false">
      <c r="A22" s="35"/>
      <c r="B22" s="36"/>
      <c r="C22" s="37"/>
      <c r="D22" s="38"/>
      <c r="E22" s="39"/>
      <c r="F22" s="37"/>
      <c r="G22" s="40"/>
      <c r="H22" s="41"/>
    </row>
    <row r="23" customFormat="false" ht="36.75" hidden="false" customHeight="true" outlineLevel="0" collapsed="false">
      <c r="B23" s="5"/>
    </row>
    <row r="24" customFormat="false" ht="12" hidden="false" customHeight="false" outlineLevel="0" collapsed="false">
      <c r="B24" s="5"/>
    </row>
    <row r="25" customFormat="false" ht="12" hidden="false" customHeight="false" outlineLevel="0" collapsed="false">
      <c r="B25" s="5"/>
    </row>
    <row r="26" customFormat="false" ht="12" hidden="false" customHeight="false" outlineLevel="0" collapsed="false">
      <c r="B26" s="5"/>
    </row>
    <row r="27" customFormat="false" ht="12" hidden="false" customHeight="false" outlineLevel="0" collapsed="false">
      <c r="B27" s="5"/>
    </row>
    <row r="28" customFormat="false" ht="12" hidden="false" customHeight="false" outlineLevel="0" collapsed="false">
      <c r="B28" s="5"/>
    </row>
    <row r="29" customFormat="false" ht="12" hidden="false" customHeight="false" outlineLevel="0" collapsed="false">
      <c r="B29" s="5"/>
    </row>
    <row r="30" customFormat="false" ht="12" hidden="false" customHeight="false" outlineLevel="0" collapsed="false">
      <c r="B30" s="5"/>
    </row>
    <row r="31" customFormat="false" ht="12" hidden="false" customHeight="false" outlineLevel="0" collapsed="false">
      <c r="B31" s="5"/>
    </row>
  </sheetData>
  <mergeCells count="9">
    <mergeCell ref="A1:H1"/>
    <mergeCell ref="A3:H3"/>
    <mergeCell ref="A5:H5"/>
    <mergeCell ref="A7:H7"/>
    <mergeCell ref="A10:H10"/>
    <mergeCell ref="A12:H12"/>
    <mergeCell ref="A14:H14"/>
    <mergeCell ref="A16:H16"/>
    <mergeCell ref="A19:H19"/>
  </mergeCells>
  <printOptions headings="false" gridLines="false" gridLinesSet="true" horizontalCentered="true" verticalCentered="false"/>
  <pageMargins left="0.00972222222222222" right="0.00972222222222222" top="1.95833333333333" bottom="0.984027777777778" header="0.5" footer="0.5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&amp;L&amp;"Baskerville Old Face,Regular"&amp;11Prepared by Iain Russell&amp;C&amp;"Bookman Old Style,Bold Italic"&amp;12EB19K1
CPI Comparison for 55, 60 65 CPM Copiers&amp;R&amp;"Bookman Old Style,Regular"&amp;11EPSC CONFIDENTIAL</oddHeader>
    <oddFooter>&amp;L&amp;8&amp;F&amp;C&amp;P  of  &amp;N&amp;R&amp;8&amp;D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1999-04-07T14:24:10Z</dcterms:created>
  <dc:creator>IDGR</dc:creator>
  <dc:description/>
  <cp:keywords>Susan Letbetter change request</cp:keywords>
  <dc:language>en-US</dc:language>
  <cp:lastModifiedBy>Iain Russell</cp:lastModifiedBy>
  <cp:lastPrinted>1999-12-17T14:07:45Z</cp:lastPrinted>
  <cp:revision>0</cp:revision>
  <dc:subject>Change out</dc:subject>
  <dc:title>EB33K1 &amp; EB3398{K2} Copiers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 completed">
    <vt:filetime>1999-11-12T03:30:00Z</vt:filetime>
  </property>
  <property fmtid="{D5CDD505-2E9C-101B-9397-08002B2CF9AE}" pid="3" name="Destination">
    <vt:lpwstr>Susan Letbetter</vt:lpwstr>
  </property>
  <property fmtid="{D5CDD505-2E9C-101B-9397-08002B2CF9AE}" pid="4" name="Owner">
    <vt:lpwstr>Iain.Russell@Enron.com</vt:lpwstr>
  </property>
  <property fmtid="{D5CDD505-2E9C-101B-9397-08002B2CF9AE}" pid="5" name="Telephone number">
    <vt:lpwstr>713-853-6861</vt:lpwstr>
  </property>
</Properties>
</file>