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<sst xmlns="http://schemas.openxmlformats.org/spreadsheetml/2006/main" count="199" uniqueCount="94">
  <si>
    <t xml:space="preserve">Enron Americas Asset List</t>
  </si>
  <si>
    <t xml:space="preserve">Generation Assets</t>
  </si>
  <si>
    <t xml:space="preserve">Description</t>
  </si>
  <si>
    <t xml:space="preserve">Basis (millions)</t>
  </si>
  <si>
    <t xml:space="preserve">Current Market Value (millions)</t>
  </si>
  <si>
    <t xml:space="preserve">P&amp;L (millions)</t>
  </si>
  <si>
    <t xml:space="preserve">Cash to Enron (millions)</t>
  </si>
  <si>
    <t xml:space="preserve">Sales Timing (months)</t>
  </si>
  <si>
    <t xml:space="preserve">Market Effect</t>
  </si>
  <si>
    <t xml:space="preserve">East Coast Power</t>
  </si>
  <si>
    <t xml:space="preserve">$336 million swap with El Paso Merchant L.P. (guaranteed by El Paso) held $185 million in JEDI II and $151 million in ECT Trutta (Whitewing).</t>
  </si>
  <si>
    <t xml:space="preserve">Yes</t>
  </si>
  <si>
    <t xml:space="preserve">$29 million Sub Debt from East Coast Power.</t>
  </si>
  <si>
    <t xml:space="preserve">Colstrip Energy, LP</t>
  </si>
  <si>
    <t xml:space="preserve">25% ownership in 37 MW waste coal QF in Billings, MT (WSCC).  Partners: Rosebud/Spruce.</t>
  </si>
  <si>
    <t xml:space="preserve">No</t>
  </si>
  <si>
    <t xml:space="preserve">Tenaska IV Texas Partners, LTD</t>
  </si>
  <si>
    <t xml:space="preserve">100% ownership (FOE) of 258 MW gas-fired, combined cycle QF in Cleburne, TX (ERCOT).</t>
  </si>
  <si>
    <t xml:space="preserve">Michigan Projects</t>
  </si>
  <si>
    <t xml:space="preserve">50% ownership (FOE) in (i) a 29 MW gas-fired, combined cycle QF in Ada, MI (MECS).  Partners: ConEd/Delta Power and (ii) a 123 MW gas-fired, combined cycle QF in Ludington, MI (MECS).  Partners: Dynegy.</t>
  </si>
  <si>
    <t xml:space="preserve">Saguaro Power Company</t>
  </si>
  <si>
    <t xml:space="preserve">15% ownership (FOE) in 100 MW gas-fired, combined cycle QF in Henderson, NV (WSCC).  Partners: NRG/Magna.</t>
  </si>
  <si>
    <t xml:space="preserve">In Process of sale</t>
  </si>
  <si>
    <t xml:space="preserve">Electrobolt</t>
  </si>
  <si>
    <t xml:space="preserve">375 MW power plant in Brazil.</t>
  </si>
  <si>
    <t xml:space="preserve">Restricted</t>
  </si>
  <si>
    <t xml:space="preserve">Sundance B PPA</t>
  </si>
  <si>
    <t xml:space="preserve">706 MW, 20-year power purchase arrangement ("PPA") with TransAlta Corporation whereby Enron pays Variable O&amp;M and Fixed O&amp;M in exchange for the right to receive capacity, energy and ancillary services.</t>
  </si>
  <si>
    <t xml:space="preserve">Vitro</t>
  </si>
  <si>
    <t xml:space="preserve">20% ownership in Monterrey Power Project.  Partner: Tractebel.</t>
  </si>
  <si>
    <t xml:space="preserve">Longview</t>
  </si>
  <si>
    <t xml:space="preserve">Development site in Washington state.</t>
  </si>
  <si>
    <t xml:space="preserve">Emission Credits</t>
  </si>
  <si>
    <t xml:space="preserve">California emission credits.</t>
  </si>
  <si>
    <t xml:space="preserve">Development Sites</t>
  </si>
  <si>
    <t xml:space="preserve">Sites in Florida, Haywood, Doyle, Onadago.</t>
  </si>
  <si>
    <t xml:space="preserve">Turbines</t>
  </si>
  <si>
    <t xml:space="preserve">One (1) 501D5A simple cycle turbine.</t>
  </si>
  <si>
    <t xml:space="preserve">Three (3) GE 9FA STAG power islands.</t>
  </si>
  <si>
    <t xml:space="preserve">Two (2) ABB 11N1 turbines.</t>
  </si>
  <si>
    <t xml:space="preserve">One (1) MHI 501F simple cycle turbine.</t>
  </si>
  <si>
    <t xml:space="preserve">Three (3) MHI 501F simple cycle turbines.</t>
  </si>
  <si>
    <t xml:space="preserve">One (1) GE 7FA simple cycle turbine.</t>
  </si>
  <si>
    <t xml:space="preserve">Two (2) HRSG.</t>
  </si>
  <si>
    <t xml:space="preserve">Merchant Investments</t>
  </si>
  <si>
    <t xml:space="preserve">AMPS Equity.</t>
  </si>
  <si>
    <t xml:space="preserve">City Forest Loan.</t>
  </si>
  <si>
    <t xml:space="preserve">Destec Coal ORRI.</t>
  </si>
  <si>
    <t xml:space="preserve">Unsalable</t>
  </si>
  <si>
    <t xml:space="preserve">EcoGas Tax Credits.</t>
  </si>
  <si>
    <t xml:space="preserve">E&amp;P</t>
  </si>
  <si>
    <t xml:space="preserve">Ameritex</t>
  </si>
  <si>
    <t xml:space="preserve">Ownership: 100% ENA.</t>
  </si>
  <si>
    <t xml:space="preserve">Andex</t>
  </si>
  <si>
    <t xml:space="preserve">Ownership: 50% ENA, 50% JEDI II.</t>
  </si>
  <si>
    <t xml:space="preserve">Bonne Terre</t>
  </si>
  <si>
    <t xml:space="preserve">Ownership: 25% ENA, 75% JEDI II.</t>
  </si>
  <si>
    <t xml:space="preserve">CGAS</t>
  </si>
  <si>
    <t xml:space="preserve">Crescendo</t>
  </si>
  <si>
    <t xml:space="preserve">Cypress</t>
  </si>
  <si>
    <t xml:space="preserve">Hanson</t>
  </si>
  <si>
    <t xml:space="preserve">Juniper</t>
  </si>
  <si>
    <t xml:space="preserve">Nutech</t>
  </si>
  <si>
    <t xml:space="preserve">Texland</t>
  </si>
  <si>
    <t xml:space="preserve">Tri-C</t>
  </si>
  <si>
    <t xml:space="preserve">Vastar</t>
  </si>
  <si>
    <t xml:space="preserve">Ownership: 100% JEDI II.</t>
  </si>
  <si>
    <t xml:space="preserve">Westwin</t>
  </si>
  <si>
    <t xml:space="preserve">Mariner Debt and Equity</t>
  </si>
  <si>
    <t xml:space="preserve">Preston Equity</t>
  </si>
  <si>
    <t xml:space="preserve">Preston Gulf Coast Equity</t>
  </si>
  <si>
    <t xml:space="preserve">Tarpon</t>
  </si>
  <si>
    <t xml:space="preserve">Veneco</t>
  </si>
  <si>
    <t xml:space="preserve">MEGS</t>
  </si>
  <si>
    <t xml:space="preserve">Other Assets</t>
  </si>
  <si>
    <t xml:space="preserve">Bridgeline Holdings, LP</t>
  </si>
  <si>
    <t xml:space="preserve">JV between Enron (40%) and Texaco Exploration and Production (60%) which owns the Louisiana Resources Pipeline Limited Partership pipeline system and the Bridgeline Gas Distribution LLC pipeline system.</t>
  </si>
  <si>
    <t xml:space="preserve">Enron Industrial Markets Assets</t>
  </si>
  <si>
    <t xml:space="preserve">Fishtail</t>
  </si>
  <si>
    <t xml:space="preserve">Sale/Markup of EIM business.</t>
  </si>
  <si>
    <t xml:space="preserve">Garden State</t>
  </si>
  <si>
    <t xml:space="preserve">220,000 TPY newsprint paper mill, 3 recycling centers in Garfield, NJ, 300 employees, union.</t>
  </si>
  <si>
    <t xml:space="preserve">Stadacona</t>
  </si>
  <si>
    <t xml:space="preserve">390,000 TPY NP, 75,000 TPY, directory and newsprint paper mill and sawmill in Quebec City, 1,100 employees, union.</t>
  </si>
  <si>
    <t xml:space="preserve">Satco</t>
  </si>
  <si>
    <t xml:space="preserve">Maine Timberlands from Stadacona.</t>
  </si>
  <si>
    <t xml:space="preserve">PML Equity Interest</t>
  </si>
  <si>
    <t xml:space="preserve">Minority equity interest in Newsprint mill.</t>
  </si>
  <si>
    <t xml:space="preserve">Newsprint Inventory</t>
  </si>
  <si>
    <t xml:space="preserve">Easily-sold inventory.</t>
  </si>
  <si>
    <t xml:space="preserve">Pulp Inventory</t>
  </si>
  <si>
    <t xml:space="preserve">Lumber Inventory</t>
  </si>
  <si>
    <t xml:space="preserve">Recovered Inventory</t>
  </si>
  <si>
    <t xml:space="preserve">Steel Inventory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</si>
</sst>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\$#,##0"/>
    <numFmt numFmtId="167" formatCode="\$#,##0_);[RED]&quot;($&quot;#,##0\)"/>
    <numFmt numFmtId="168" formatCode="\$#,##0.0"/>
    <numFmt numFmtId="169" formatCode="\$#,##0_);&quot;($&quot;#,##0\)"/>
    <numFmt numFmtId="170" formatCode="\$#,##0.0_);&quot;($&quot;#,##0.0\)"/>
    <numFmt numFmtId="171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41"/>
    <col collapsed="false" customWidth="true" hidden="false" outlineLevel="0" max="2" min="2" style="0" width="35.13"/>
    <col collapsed="false" customWidth="true" hidden="false" outlineLevel="0" max="4" min="4" style="0" width="10.41"/>
  </cols>
  <sheetData>
    <row r="1" customFormat="false" ht="18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51.75" hidden="false" customHeight="false" outlineLevel="0" collapsed="false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customFormat="false" ht="51" hidden="false" customHeight="false" outlineLevel="0" collapsed="false">
      <c r="A4" s="0" t="s">
        <v>9</v>
      </c>
      <c r="B4" s="6" t="s">
        <v>10</v>
      </c>
      <c r="C4" s="7" t="n">
        <v>336</v>
      </c>
      <c r="D4" s="7" t="n">
        <v>300</v>
      </c>
      <c r="E4" s="8" t="n">
        <f aca="false">IF(D4="","",D4-C4)</f>
        <v>-36</v>
      </c>
      <c r="F4" s="9" t="n">
        <v>243.5</v>
      </c>
      <c r="G4" s="10" t="n">
        <v>1</v>
      </c>
      <c r="H4" s="11" t="s">
        <v>11</v>
      </c>
    </row>
    <row r="5" customFormat="false" ht="25.5" hidden="false" customHeight="false" outlineLevel="0" collapsed="false">
      <c r="A5" s="12" t="s">
        <v>9</v>
      </c>
      <c r="B5" s="13" t="s">
        <v>12</v>
      </c>
      <c r="C5" s="14" t="n">
        <v>29</v>
      </c>
      <c r="D5" s="14" t="n">
        <v>15</v>
      </c>
      <c r="E5" s="15" t="n">
        <f aca="false">IF(D5="","",D5-C5)</f>
        <v>-14</v>
      </c>
      <c r="F5" s="14" t="n">
        <v>15</v>
      </c>
      <c r="G5" s="16" t="n">
        <v>6</v>
      </c>
      <c r="H5" s="17" t="s">
        <v>11</v>
      </c>
    </row>
    <row r="6" customFormat="false" ht="38.25" hidden="false" customHeight="false" outlineLevel="0" collapsed="false">
      <c r="A6" s="0" t="s">
        <v>13</v>
      </c>
      <c r="B6" s="6" t="s">
        <v>14</v>
      </c>
      <c r="C6" s="9" t="n">
        <v>26.5</v>
      </c>
      <c r="D6" s="7" t="n">
        <v>18</v>
      </c>
      <c r="E6" s="18" t="n">
        <f aca="false">IF(D6="","",D6-C6)</f>
        <v>-8.5</v>
      </c>
      <c r="F6" s="7" t="n">
        <v>18</v>
      </c>
      <c r="G6" s="10" t="n">
        <v>3</v>
      </c>
      <c r="H6" s="11" t="s">
        <v>15</v>
      </c>
    </row>
    <row r="7" customFormat="false" ht="38.25" hidden="false" customHeight="false" outlineLevel="0" collapsed="false">
      <c r="A7" s="12" t="s">
        <v>16</v>
      </c>
      <c r="B7" s="13" t="s">
        <v>17</v>
      </c>
      <c r="C7" s="14" t="n">
        <v>243</v>
      </c>
      <c r="D7" s="14" t="n">
        <v>225</v>
      </c>
      <c r="E7" s="15" t="n">
        <f aca="false">IF(D7="","",D7-C7)</f>
        <v>-18</v>
      </c>
      <c r="F7" s="14" t="n">
        <v>3</v>
      </c>
      <c r="G7" s="16" t="n">
        <v>2</v>
      </c>
      <c r="H7" s="17" t="s">
        <v>11</v>
      </c>
    </row>
    <row r="8" customFormat="false" ht="76.5" hidden="false" customHeight="false" outlineLevel="0" collapsed="false">
      <c r="A8" s="19" t="s">
        <v>18</v>
      </c>
      <c r="B8" s="20" t="s">
        <v>19</v>
      </c>
      <c r="C8" s="7" t="n">
        <v>63</v>
      </c>
      <c r="D8" s="7" t="n">
        <v>50</v>
      </c>
      <c r="E8" s="18" t="n">
        <f aca="false">IF(OR(D8="",C8=""),"",D8-C8)</f>
        <v>-13</v>
      </c>
      <c r="F8" s="21" t="n">
        <v>-14.5</v>
      </c>
      <c r="G8" s="10" t="n">
        <v>4</v>
      </c>
      <c r="H8" s="11" t="s">
        <v>15</v>
      </c>
    </row>
    <row r="9" customFormat="false" ht="38.25" hidden="false" customHeight="false" outlineLevel="0" collapsed="false">
      <c r="A9" s="12" t="s">
        <v>20</v>
      </c>
      <c r="B9" s="13" t="s">
        <v>21</v>
      </c>
      <c r="C9" s="22" t="n">
        <v>20.5</v>
      </c>
      <c r="D9" s="14" t="n">
        <v>21</v>
      </c>
      <c r="E9" s="22" t="n">
        <f aca="false">IF(D9="","",D9-C9)</f>
        <v>0.5</v>
      </c>
      <c r="F9" s="14" t="n">
        <v>15</v>
      </c>
      <c r="G9" s="16" t="n">
        <v>1</v>
      </c>
      <c r="H9" s="23" t="s">
        <v>22</v>
      </c>
    </row>
    <row r="10" customFormat="false" ht="12.75" hidden="false" customHeight="false" outlineLevel="0" collapsed="false">
      <c r="A10" s="19" t="s">
        <v>23</v>
      </c>
      <c r="B10" s="19" t="s">
        <v>24</v>
      </c>
      <c r="C10" s="7" t="n">
        <v>285</v>
      </c>
      <c r="D10" s="19"/>
      <c r="E10" s="19"/>
      <c r="F10" s="19"/>
      <c r="G10" s="24" t="s">
        <v>25</v>
      </c>
      <c r="H10" s="11" t="s">
        <v>11</v>
      </c>
    </row>
    <row r="11" customFormat="false" ht="76.5" hidden="false" customHeight="false" outlineLevel="0" collapsed="false">
      <c r="A11" s="12" t="s">
        <v>26</v>
      </c>
      <c r="B11" s="13" t="s">
        <v>27</v>
      </c>
      <c r="C11" s="14" t="n">
        <v>234</v>
      </c>
      <c r="D11" s="14" t="n">
        <v>200</v>
      </c>
      <c r="E11" s="15" t="n">
        <f aca="false">IF(D11="","",D11-C11)</f>
        <v>-34</v>
      </c>
      <c r="F11" s="14" t="n">
        <v>200</v>
      </c>
      <c r="G11" s="16" t="n">
        <v>4</v>
      </c>
      <c r="H11" s="17" t="s">
        <v>11</v>
      </c>
    </row>
    <row r="12" customFormat="false" ht="25.5" hidden="false" customHeight="false" outlineLevel="0" collapsed="false">
      <c r="A12" s="19" t="s">
        <v>28</v>
      </c>
      <c r="B12" s="20" t="s">
        <v>29</v>
      </c>
      <c r="C12" s="7" t="n">
        <v>10</v>
      </c>
      <c r="D12" s="7" t="n">
        <v>14</v>
      </c>
      <c r="E12" s="7" t="n">
        <f aca="false">IF(D12="","",D12-C12)</f>
        <v>4</v>
      </c>
      <c r="F12" s="7" t="n">
        <v>14</v>
      </c>
      <c r="G12" s="10" t="s">
        <v>25</v>
      </c>
      <c r="H12" s="11" t="s">
        <v>11</v>
      </c>
    </row>
    <row r="13" customFormat="false" ht="12.75" hidden="false" customHeight="false" outlineLevel="0" collapsed="false">
      <c r="A13" s="12" t="s">
        <v>30</v>
      </c>
      <c r="B13" s="13" t="s">
        <v>31</v>
      </c>
      <c r="C13" s="14" t="n">
        <v>3</v>
      </c>
      <c r="D13" s="14" t="n">
        <v>0</v>
      </c>
      <c r="E13" s="15" t="n">
        <f aca="false">IF(D13="","",D13-C13)</f>
        <v>-3</v>
      </c>
      <c r="F13" s="15" t="n">
        <v>-3</v>
      </c>
      <c r="G13" s="16" t="n">
        <v>2</v>
      </c>
      <c r="H13" s="17" t="s">
        <v>15</v>
      </c>
    </row>
    <row r="14" customFormat="false" ht="12.75" hidden="false" customHeight="false" outlineLevel="0" collapsed="false">
      <c r="A14" s="19" t="s">
        <v>32</v>
      </c>
      <c r="B14" s="20" t="s">
        <v>33</v>
      </c>
      <c r="C14" s="7" t="n">
        <v>30</v>
      </c>
      <c r="D14" s="7" t="n">
        <v>30</v>
      </c>
      <c r="E14" s="7" t="n">
        <f aca="false">IF(D14="","",D14-C14)</f>
        <v>0</v>
      </c>
      <c r="F14" s="7" t="n">
        <v>30</v>
      </c>
      <c r="G14" s="10" t="n">
        <v>6</v>
      </c>
      <c r="H14" s="11" t="s">
        <v>15</v>
      </c>
    </row>
    <row r="15" customFormat="false" ht="25.5" hidden="false" customHeight="false" outlineLevel="0" collapsed="false">
      <c r="A15" s="12" t="s">
        <v>34</v>
      </c>
      <c r="B15" s="13" t="s">
        <v>35</v>
      </c>
      <c r="C15" s="14" t="n">
        <v>20</v>
      </c>
      <c r="D15" s="14" t="n">
        <v>20</v>
      </c>
      <c r="E15" s="15" t="n">
        <f aca="false">IF(D15="","",D15-C15)</f>
        <v>0</v>
      </c>
      <c r="F15" s="14" t="n">
        <v>20</v>
      </c>
      <c r="G15" s="16" t="n">
        <v>3</v>
      </c>
      <c r="H15" s="17" t="s">
        <v>15</v>
      </c>
    </row>
    <row r="16" customFormat="false" ht="12.75" hidden="false" customHeight="false" outlineLevel="0" collapsed="false">
      <c r="A16" s="19"/>
      <c r="B16" s="20"/>
      <c r="C16" s="7"/>
      <c r="D16" s="7"/>
      <c r="E16" s="18"/>
      <c r="F16" s="7"/>
      <c r="G16" s="7"/>
      <c r="H16" s="7"/>
    </row>
    <row r="17" customFormat="false" ht="13.5" hidden="false" customHeight="false" outlineLevel="0" collapsed="false">
      <c r="A17" s="19"/>
      <c r="B17" s="20"/>
      <c r="C17" s="7"/>
      <c r="D17" s="7"/>
      <c r="E17" s="7"/>
      <c r="F17" s="7"/>
      <c r="G17" s="7"/>
      <c r="H17" s="7"/>
    </row>
    <row r="18" customFormat="false" ht="51.75" hidden="false" customHeight="false" outlineLevel="0" collapsed="false">
      <c r="A18" s="2" t="s">
        <v>36</v>
      </c>
      <c r="B18" s="3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5" t="s">
        <v>8</v>
      </c>
    </row>
    <row r="19" customFormat="false" ht="12.75" hidden="false" customHeight="false" outlineLevel="0" collapsed="false">
      <c r="A19" s="19"/>
      <c r="B19" s="20" t="s">
        <v>37</v>
      </c>
      <c r="C19" s="7" t="n">
        <v>25</v>
      </c>
      <c r="D19" s="7" t="n">
        <v>20</v>
      </c>
      <c r="E19" s="18" t="n">
        <f aca="false">IF(D19="","",D19-C19)</f>
        <v>-5</v>
      </c>
      <c r="F19" s="18" t="n">
        <v>20</v>
      </c>
      <c r="G19" s="25" t="n">
        <v>3</v>
      </c>
      <c r="H19" s="11" t="s">
        <v>15</v>
      </c>
    </row>
    <row r="20" customFormat="false" ht="12.75" hidden="false" customHeight="false" outlineLevel="0" collapsed="false">
      <c r="A20" s="12"/>
      <c r="B20" s="13" t="s">
        <v>38</v>
      </c>
      <c r="C20" s="14" t="n">
        <v>250</v>
      </c>
      <c r="D20" s="14" t="n">
        <v>200</v>
      </c>
      <c r="E20" s="15" t="n">
        <f aca="false">IF(D20="","",D20-C20)</f>
        <v>-50</v>
      </c>
      <c r="F20" s="15" t="n">
        <v>-50</v>
      </c>
      <c r="G20" s="26" t="n">
        <v>4</v>
      </c>
      <c r="H20" s="17" t="s">
        <v>15</v>
      </c>
    </row>
    <row r="21" customFormat="false" ht="12.75" hidden="false" customHeight="false" outlineLevel="0" collapsed="false">
      <c r="A21" s="19"/>
      <c r="B21" s="20" t="s">
        <v>39</v>
      </c>
      <c r="C21" s="7" t="n">
        <v>35</v>
      </c>
      <c r="D21" s="7" t="n">
        <v>25</v>
      </c>
      <c r="E21" s="18" t="n">
        <f aca="false">IF(D21="","",D21-C21)</f>
        <v>-10</v>
      </c>
      <c r="F21" s="18" t="n">
        <v>-10</v>
      </c>
      <c r="G21" s="25" t="n">
        <v>4</v>
      </c>
      <c r="H21" s="11" t="s">
        <v>15</v>
      </c>
    </row>
    <row r="22" customFormat="false" ht="12.75" hidden="false" customHeight="false" outlineLevel="0" collapsed="false">
      <c r="A22" s="12"/>
      <c r="B22" s="13" t="s">
        <v>40</v>
      </c>
      <c r="C22" s="14" t="n">
        <v>37</v>
      </c>
      <c r="D22" s="14" t="n">
        <v>30</v>
      </c>
      <c r="E22" s="15" t="n">
        <f aca="false">IF(D22="","",D22-C22)</f>
        <v>-7</v>
      </c>
      <c r="F22" s="15" t="n">
        <v>-7</v>
      </c>
      <c r="G22" s="26" t="n">
        <v>4</v>
      </c>
      <c r="H22" s="17" t="s">
        <v>15</v>
      </c>
    </row>
    <row r="23" customFormat="false" ht="25.5" hidden="false" customHeight="false" outlineLevel="0" collapsed="false">
      <c r="A23" s="19"/>
      <c r="B23" s="20" t="s">
        <v>41</v>
      </c>
      <c r="C23" s="7" t="n">
        <v>105</v>
      </c>
      <c r="D23" s="7" t="n">
        <v>90</v>
      </c>
      <c r="E23" s="18" t="n">
        <f aca="false">IF(D23="","",D23-C23)</f>
        <v>-15</v>
      </c>
      <c r="F23" s="18" t="n">
        <v>-15</v>
      </c>
      <c r="G23" s="25" t="n">
        <v>4</v>
      </c>
      <c r="H23" s="11" t="s">
        <v>15</v>
      </c>
    </row>
    <row r="24" customFormat="false" ht="12.75" hidden="false" customHeight="false" outlineLevel="0" collapsed="false">
      <c r="A24" s="12"/>
      <c r="B24" s="13" t="s">
        <v>42</v>
      </c>
      <c r="C24" s="14" t="n">
        <v>40</v>
      </c>
      <c r="D24" s="14" t="n">
        <v>30</v>
      </c>
      <c r="E24" s="15" t="n">
        <f aca="false">IF(D24="","",D24-C24)</f>
        <v>-10</v>
      </c>
      <c r="F24" s="15" t="n">
        <v>-10</v>
      </c>
      <c r="G24" s="26" t="n">
        <v>4</v>
      </c>
      <c r="H24" s="17" t="s">
        <v>15</v>
      </c>
    </row>
    <row r="25" customFormat="false" ht="12.75" hidden="false" customHeight="false" outlineLevel="0" collapsed="false">
      <c r="A25" s="19"/>
      <c r="B25" s="20" t="s">
        <v>43</v>
      </c>
      <c r="C25" s="7" t="n">
        <v>26</v>
      </c>
      <c r="D25" s="7" t="n">
        <v>20</v>
      </c>
      <c r="E25" s="18" t="n">
        <f aca="false">IF(D25="","",D25-C25)</f>
        <v>-6</v>
      </c>
      <c r="F25" s="18" t="n">
        <v>-6</v>
      </c>
      <c r="G25" s="25" t="n">
        <v>4</v>
      </c>
      <c r="H25" s="11" t="s">
        <v>15</v>
      </c>
    </row>
    <row r="26" customFormat="false" ht="12.75" hidden="false" customHeight="false" outlineLevel="0" collapsed="false">
      <c r="A26" s="19"/>
      <c r="B26" s="20"/>
      <c r="C26" s="7"/>
      <c r="D26" s="7"/>
      <c r="E26" s="7"/>
      <c r="F26" s="7"/>
      <c r="G26" s="7"/>
      <c r="H26" s="7"/>
    </row>
    <row r="27" customFormat="false" ht="13.5" hidden="false" customHeight="false" outlineLevel="0" collapsed="false">
      <c r="A27" s="19"/>
      <c r="B27" s="20"/>
      <c r="C27" s="7"/>
      <c r="D27" s="7"/>
      <c r="E27" s="7"/>
      <c r="F27" s="7"/>
      <c r="G27" s="7"/>
      <c r="H27" s="7"/>
    </row>
    <row r="28" customFormat="false" ht="51.75" hidden="false" customHeight="false" outlineLevel="0" collapsed="false">
      <c r="A28" s="2" t="s">
        <v>44</v>
      </c>
      <c r="B28" s="3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5" t="s">
        <v>8</v>
      </c>
    </row>
    <row r="29" customFormat="false" ht="12.75" hidden="false" customHeight="false" outlineLevel="0" collapsed="false">
      <c r="B29" s="20" t="s">
        <v>45</v>
      </c>
      <c r="C29" s="7" t="n">
        <v>10</v>
      </c>
      <c r="D29" s="7" t="n">
        <v>5</v>
      </c>
      <c r="E29" s="18" t="n">
        <f aca="false">IF(D29="","",D29-C29)</f>
        <v>-5</v>
      </c>
      <c r="F29" s="7" t="n">
        <v>5</v>
      </c>
      <c r="G29" s="10" t="n">
        <v>6</v>
      </c>
      <c r="H29" s="11" t="s">
        <v>15</v>
      </c>
    </row>
    <row r="30" customFormat="false" ht="12.75" hidden="false" customHeight="false" outlineLevel="0" collapsed="false">
      <c r="A30" s="12"/>
      <c r="B30" s="13" t="s">
        <v>46</v>
      </c>
      <c r="C30" s="22" t="n">
        <v>10.5</v>
      </c>
      <c r="D30" s="22" t="n">
        <v>7.5</v>
      </c>
      <c r="E30" s="15" t="n">
        <f aca="false">IF(D30="","",D30-C30)</f>
        <v>-3</v>
      </c>
      <c r="F30" s="22" t="n">
        <v>7.5</v>
      </c>
      <c r="G30" s="16" t="n">
        <v>12</v>
      </c>
      <c r="H30" s="17" t="s">
        <v>15</v>
      </c>
    </row>
    <row r="31" customFormat="false" ht="12.75" hidden="false" customHeight="false" outlineLevel="0" collapsed="false">
      <c r="B31" s="20" t="s">
        <v>47</v>
      </c>
      <c r="C31" s="9" t="n">
        <v>15.5</v>
      </c>
      <c r="D31" s="7"/>
      <c r="E31" s="18" t="str">
        <f aca="false">IF(D31="","",D31-C31)</f>
        <v/>
      </c>
      <c r="F31" s="7"/>
      <c r="G31" s="10"/>
      <c r="H31" s="11" t="s">
        <v>48</v>
      </c>
    </row>
    <row r="32" customFormat="false" ht="12.75" hidden="false" customHeight="false" outlineLevel="0" collapsed="false">
      <c r="A32" s="12"/>
      <c r="B32" s="13" t="s">
        <v>49</v>
      </c>
      <c r="C32" s="22" t="n">
        <v>4.9</v>
      </c>
      <c r="D32" s="22" t="n">
        <v>2.5</v>
      </c>
      <c r="E32" s="27" t="n">
        <f aca="false">IF(D32="","",D32-C32)</f>
        <v>-2.4</v>
      </c>
      <c r="F32" s="22" t="n">
        <v>2.5</v>
      </c>
      <c r="G32" s="16" t="n">
        <v>6</v>
      </c>
      <c r="H32" s="17" t="s">
        <v>15</v>
      </c>
    </row>
    <row r="33" customFormat="false" ht="12.75" hidden="false" customHeight="false" outlineLevel="0" collapsed="false">
      <c r="C33" s="7"/>
      <c r="D33" s="7"/>
      <c r="E33" s="7"/>
      <c r="F33" s="7"/>
      <c r="G33" s="7"/>
      <c r="H33" s="7"/>
    </row>
    <row r="34" customFormat="false" ht="13.5" hidden="false" customHeight="false" outlineLevel="0" collapsed="false">
      <c r="C34" s="7"/>
      <c r="D34" s="7"/>
      <c r="E34" s="7"/>
      <c r="F34" s="7"/>
      <c r="G34" s="7"/>
      <c r="H34" s="7"/>
    </row>
    <row r="35" customFormat="false" ht="51.75" hidden="false" customHeight="false" outlineLevel="0" collapsed="false">
      <c r="A35" s="2" t="s">
        <v>50</v>
      </c>
      <c r="B35" s="3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7</v>
      </c>
      <c r="H35" s="5" t="s">
        <v>8</v>
      </c>
    </row>
    <row r="36" customFormat="false" ht="12.75" hidden="false" customHeight="false" outlineLevel="0" collapsed="false">
      <c r="A36" s="19" t="s">
        <v>51</v>
      </c>
      <c r="B36" s="20" t="s">
        <v>52</v>
      </c>
      <c r="C36" s="9" t="n">
        <v>2.6</v>
      </c>
      <c r="D36" s="9" t="n">
        <v>0.1</v>
      </c>
      <c r="E36" s="21" t="n">
        <f aca="false">IF(D36="","",D36-C36)</f>
        <v>-2.5</v>
      </c>
      <c r="F36" s="9" t="n">
        <v>0.1</v>
      </c>
      <c r="G36" s="10" t="n">
        <v>6</v>
      </c>
      <c r="H36" s="11" t="s">
        <v>15</v>
      </c>
    </row>
    <row r="37" customFormat="false" ht="12.75" hidden="false" customHeight="false" outlineLevel="0" collapsed="false">
      <c r="A37" s="12" t="s">
        <v>53</v>
      </c>
      <c r="B37" s="13" t="s">
        <v>54</v>
      </c>
      <c r="C37" s="22" t="n">
        <v>3.3</v>
      </c>
      <c r="D37" s="22" t="n">
        <v>3.3</v>
      </c>
      <c r="E37" s="15" t="n">
        <f aca="false">IF(D37="","",D37-C37)</f>
        <v>0</v>
      </c>
      <c r="F37" s="22" t="n">
        <v>3.3</v>
      </c>
      <c r="G37" s="16" t="n">
        <v>6</v>
      </c>
      <c r="H37" s="17" t="s">
        <v>15</v>
      </c>
    </row>
    <row r="38" customFormat="false" ht="12.75" hidden="false" customHeight="false" outlineLevel="0" collapsed="false">
      <c r="A38" s="19" t="s">
        <v>55</v>
      </c>
      <c r="B38" s="20" t="s">
        <v>56</v>
      </c>
      <c r="C38" s="9" t="n">
        <v>17.6</v>
      </c>
      <c r="D38" s="9" t="n">
        <v>12.5</v>
      </c>
      <c r="E38" s="21" t="n">
        <f aca="false">IF(D38="","",D38-C38)</f>
        <v>-5.1</v>
      </c>
      <c r="F38" s="9" t="n">
        <v>12.5</v>
      </c>
      <c r="G38" s="10" t="n">
        <v>6</v>
      </c>
      <c r="H38" s="11" t="s">
        <v>15</v>
      </c>
    </row>
    <row r="39" customFormat="false" ht="12.75" hidden="false" customHeight="false" outlineLevel="0" collapsed="false">
      <c r="A39" s="12" t="s">
        <v>57</v>
      </c>
      <c r="B39" s="13" t="s">
        <v>52</v>
      </c>
      <c r="C39" s="22" t="n">
        <v>32.3</v>
      </c>
      <c r="D39" s="22" t="n">
        <v>32.3</v>
      </c>
      <c r="E39" s="14" t="n">
        <f aca="false">IF(D39="","",D39-C39)</f>
        <v>0</v>
      </c>
      <c r="F39" s="14" t="n">
        <v>0</v>
      </c>
      <c r="G39" s="16" t="n">
        <v>3</v>
      </c>
      <c r="H39" s="17" t="s">
        <v>15</v>
      </c>
    </row>
    <row r="40" customFormat="false" ht="12.75" hidden="false" customHeight="false" outlineLevel="0" collapsed="false">
      <c r="A40" s="19" t="s">
        <v>58</v>
      </c>
      <c r="B40" s="20" t="s">
        <v>54</v>
      </c>
      <c r="C40" s="9" t="n">
        <v>12.5</v>
      </c>
      <c r="D40" s="9" t="n">
        <v>12.5</v>
      </c>
      <c r="E40" s="7" t="n">
        <f aca="false">IF(D40="","",D40-C40)</f>
        <v>0</v>
      </c>
      <c r="F40" s="9" t="n">
        <v>12.5</v>
      </c>
      <c r="G40" s="10" t="n">
        <v>6</v>
      </c>
      <c r="H40" s="11" t="s">
        <v>15</v>
      </c>
    </row>
    <row r="41" customFormat="false" ht="12.75" hidden="false" customHeight="false" outlineLevel="0" collapsed="false">
      <c r="A41" s="12" t="s">
        <v>59</v>
      </c>
      <c r="B41" s="13" t="s">
        <v>52</v>
      </c>
      <c r="C41" s="22" t="n">
        <v>22.4</v>
      </c>
      <c r="D41" s="14" t="n">
        <v>5</v>
      </c>
      <c r="E41" s="27" t="n">
        <f aca="false">IF(D41="","",D41-C41)</f>
        <v>-17.4</v>
      </c>
      <c r="F41" s="14" t="n">
        <v>5</v>
      </c>
      <c r="G41" s="16" t="n">
        <v>6</v>
      </c>
      <c r="H41" s="17" t="s">
        <v>15</v>
      </c>
    </row>
    <row r="42" customFormat="false" ht="12.75" hidden="false" customHeight="false" outlineLevel="0" collapsed="false">
      <c r="A42" s="19" t="s">
        <v>60</v>
      </c>
      <c r="B42" s="20" t="s">
        <v>52</v>
      </c>
      <c r="C42" s="9" t="n">
        <v>2.1</v>
      </c>
      <c r="D42" s="9" t="n">
        <v>3.7</v>
      </c>
      <c r="E42" s="21" t="n">
        <f aca="false">IF(D42="","",D42-C42)</f>
        <v>1.6</v>
      </c>
      <c r="F42" s="9" t="n">
        <v>3.7</v>
      </c>
      <c r="G42" s="10" t="n">
        <v>6</v>
      </c>
      <c r="H42" s="11" t="s">
        <v>15</v>
      </c>
    </row>
    <row r="43" customFormat="false" ht="12.75" hidden="false" customHeight="false" outlineLevel="0" collapsed="false">
      <c r="A43" s="12" t="s">
        <v>61</v>
      </c>
      <c r="B43" s="13" t="s">
        <v>56</v>
      </c>
      <c r="C43" s="22" t="n">
        <v>16.3</v>
      </c>
      <c r="D43" s="22" t="n">
        <v>11.3</v>
      </c>
      <c r="E43" s="15" t="n">
        <f aca="false">IF(D43="","",D43-C43)</f>
        <v>-5</v>
      </c>
      <c r="F43" s="22" t="n">
        <v>11.3</v>
      </c>
      <c r="G43" s="16" t="n">
        <v>6</v>
      </c>
      <c r="H43" s="17" t="s">
        <v>15</v>
      </c>
    </row>
    <row r="44" customFormat="false" ht="12.75" hidden="false" customHeight="false" outlineLevel="0" collapsed="false">
      <c r="A44" s="19" t="s">
        <v>62</v>
      </c>
      <c r="B44" s="20" t="s">
        <v>52</v>
      </c>
      <c r="C44" s="9" t="n">
        <v>4.4</v>
      </c>
      <c r="D44" s="7" t="n">
        <v>2</v>
      </c>
      <c r="E44" s="21" t="n">
        <f aca="false">IF(D44="","",D44-C44)</f>
        <v>-2.4</v>
      </c>
      <c r="F44" s="7" t="n">
        <v>2</v>
      </c>
      <c r="G44" s="10" t="n">
        <v>6</v>
      </c>
      <c r="H44" s="11" t="s">
        <v>15</v>
      </c>
    </row>
    <row r="45" customFormat="false" ht="12.75" hidden="false" customHeight="false" outlineLevel="0" collapsed="false">
      <c r="A45" s="12" t="s">
        <v>63</v>
      </c>
      <c r="B45" s="13" t="s">
        <v>56</v>
      </c>
      <c r="C45" s="14" t="n">
        <v>7</v>
      </c>
      <c r="D45" s="14" t="n">
        <v>7</v>
      </c>
      <c r="E45" s="14" t="n">
        <f aca="false">IF(D45="","",D45-C45)</f>
        <v>0</v>
      </c>
      <c r="F45" s="14" t="n">
        <v>7</v>
      </c>
      <c r="G45" s="16" t="n">
        <v>6</v>
      </c>
      <c r="H45" s="17" t="s">
        <v>15</v>
      </c>
    </row>
    <row r="46" customFormat="false" ht="12.75" hidden="false" customHeight="false" outlineLevel="0" collapsed="false">
      <c r="A46" s="19" t="s">
        <v>64</v>
      </c>
      <c r="B46" s="20" t="s">
        <v>52</v>
      </c>
      <c r="C46" s="9" t="n">
        <v>0.2</v>
      </c>
      <c r="D46" s="9" t="n">
        <v>0.2</v>
      </c>
      <c r="E46" s="7" t="n">
        <f aca="false">IF(D46="","",D46-C46)</f>
        <v>0</v>
      </c>
      <c r="F46" s="9" t="n">
        <v>0.2</v>
      </c>
      <c r="G46" s="10" t="n">
        <v>6</v>
      </c>
      <c r="H46" s="11" t="s">
        <v>15</v>
      </c>
    </row>
    <row r="47" customFormat="false" ht="12.75" hidden="false" customHeight="false" outlineLevel="0" collapsed="false">
      <c r="A47" s="12" t="s">
        <v>65</v>
      </c>
      <c r="B47" s="13" t="s">
        <v>66</v>
      </c>
      <c r="C47" s="22" t="n">
        <v>1.9</v>
      </c>
      <c r="D47" s="22" t="n">
        <v>0.5</v>
      </c>
      <c r="E47" s="27" t="n">
        <f aca="false">IF(D47="","",D47-C47)</f>
        <v>-1.4</v>
      </c>
      <c r="F47" s="22" t="n">
        <v>0.5</v>
      </c>
      <c r="G47" s="16" t="n">
        <v>6</v>
      </c>
      <c r="H47" s="17" t="s">
        <v>15</v>
      </c>
    </row>
    <row r="48" customFormat="false" ht="12.75" hidden="false" customHeight="false" outlineLevel="0" collapsed="false">
      <c r="A48" s="19" t="s">
        <v>67</v>
      </c>
      <c r="B48" s="20" t="s">
        <v>54</v>
      </c>
      <c r="C48" s="9" t="n">
        <v>7.8</v>
      </c>
      <c r="D48" s="9" t="n">
        <v>7.8</v>
      </c>
      <c r="E48" s="7" t="n">
        <f aca="false">IF(D48="","",D48-C48)</f>
        <v>0</v>
      </c>
      <c r="F48" s="9" t="n">
        <v>7.8</v>
      </c>
      <c r="G48" s="10" t="n">
        <v>6</v>
      </c>
      <c r="H48" s="11" t="s">
        <v>15</v>
      </c>
    </row>
    <row r="49" customFormat="false" ht="12.75" hidden="false" customHeight="false" outlineLevel="0" collapsed="false">
      <c r="A49" s="12" t="s">
        <v>68</v>
      </c>
      <c r="B49" s="13" t="s">
        <v>52</v>
      </c>
      <c r="C49" s="14" t="n">
        <v>516</v>
      </c>
      <c r="D49" s="14" t="n">
        <v>275</v>
      </c>
      <c r="E49" s="15" t="n">
        <f aca="false">IF(D49="","",D49-C49)</f>
        <v>-241</v>
      </c>
      <c r="F49" s="14" t="n">
        <v>275</v>
      </c>
      <c r="G49" s="16" t="n">
        <v>3</v>
      </c>
      <c r="H49" s="17" t="s">
        <v>15</v>
      </c>
    </row>
    <row r="50" customFormat="false" ht="12.75" hidden="false" customHeight="false" outlineLevel="0" collapsed="false">
      <c r="A50" s="19" t="s">
        <v>69</v>
      </c>
      <c r="B50" s="20" t="s">
        <v>52</v>
      </c>
      <c r="C50" s="9" t="n">
        <v>0.8</v>
      </c>
      <c r="D50" s="9" t="n">
        <v>0.8</v>
      </c>
      <c r="E50" s="7" t="n">
        <f aca="false">IF(D50="","",D50-C50)</f>
        <v>0</v>
      </c>
      <c r="F50" s="9" t="n">
        <v>0.8</v>
      </c>
      <c r="G50" s="10" t="n">
        <v>6</v>
      </c>
      <c r="H50" s="11" t="s">
        <v>15</v>
      </c>
    </row>
    <row r="51" customFormat="false" ht="12.75" hidden="false" customHeight="false" outlineLevel="0" collapsed="false">
      <c r="A51" s="12" t="s">
        <v>70</v>
      </c>
      <c r="B51" s="13" t="s">
        <v>54</v>
      </c>
      <c r="C51" s="22" t="n">
        <v>0.2</v>
      </c>
      <c r="D51" s="22" t="n">
        <v>0.2</v>
      </c>
      <c r="E51" s="14" t="n">
        <f aca="false">IF(D51="","",D51-C51)</f>
        <v>0</v>
      </c>
      <c r="F51" s="22" t="n">
        <v>0.2</v>
      </c>
      <c r="G51" s="16" t="n">
        <v>6</v>
      </c>
      <c r="H51" s="17" t="s">
        <v>15</v>
      </c>
    </row>
    <row r="52" customFormat="false" ht="12.75" hidden="false" customHeight="false" outlineLevel="0" collapsed="false">
      <c r="A52" s="19" t="s">
        <v>71</v>
      </c>
      <c r="B52" s="20" t="s">
        <v>54</v>
      </c>
      <c r="C52" s="9" t="n">
        <v>0.4</v>
      </c>
      <c r="D52" s="9" t="n">
        <v>0.4</v>
      </c>
      <c r="E52" s="7" t="n">
        <f aca="false">IF(D52="","",D52-C52)</f>
        <v>0</v>
      </c>
      <c r="F52" s="9" t="n">
        <v>0.4</v>
      </c>
      <c r="G52" s="10" t="n">
        <v>6</v>
      </c>
      <c r="H52" s="11" t="s">
        <v>15</v>
      </c>
    </row>
    <row r="53" customFormat="false" ht="12.75" hidden="false" customHeight="false" outlineLevel="0" collapsed="false">
      <c r="A53" s="12" t="s">
        <v>72</v>
      </c>
      <c r="B53" s="13" t="s">
        <v>56</v>
      </c>
      <c r="C53" s="14" t="n">
        <v>25</v>
      </c>
      <c r="D53" s="14" t="n">
        <v>25</v>
      </c>
      <c r="E53" s="14" t="n">
        <f aca="false">IF(D53="","",D53-C53)</f>
        <v>0</v>
      </c>
      <c r="F53" s="14" t="n">
        <v>25</v>
      </c>
      <c r="G53" s="16" t="n">
        <v>1</v>
      </c>
      <c r="H53" s="17" t="s">
        <v>15</v>
      </c>
    </row>
    <row r="54" customFormat="false" ht="12.75" hidden="false" customHeight="false" outlineLevel="0" collapsed="false">
      <c r="A54" s="19" t="s">
        <v>73</v>
      </c>
      <c r="B54" s="20" t="s">
        <v>52</v>
      </c>
      <c r="C54" s="7" t="n">
        <v>17</v>
      </c>
      <c r="D54" s="7" t="n">
        <v>14</v>
      </c>
      <c r="E54" s="18" t="n">
        <f aca="false">IF(D54="","",D54-C54)</f>
        <v>-3</v>
      </c>
      <c r="F54" s="7" t="n">
        <v>14</v>
      </c>
      <c r="G54" s="10" t="n">
        <v>3</v>
      </c>
      <c r="H54" s="11" t="s">
        <v>15</v>
      </c>
    </row>
    <row r="55" customFormat="false" ht="12.75" hidden="false" customHeight="false" outlineLevel="0" collapsed="false">
      <c r="C55" s="7"/>
      <c r="D55" s="7"/>
      <c r="E55" s="7"/>
      <c r="F55" s="9"/>
      <c r="G55" s="7"/>
      <c r="H55" s="7"/>
    </row>
    <row r="56" customFormat="false" ht="13.5" hidden="false" customHeight="false" outlineLevel="0" collapsed="false"/>
    <row r="57" customFormat="false" ht="51.75" hidden="false" customHeight="false" outlineLevel="0" collapsed="false">
      <c r="A57" s="2" t="s">
        <v>74</v>
      </c>
      <c r="B57" s="3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  <c r="H57" s="5" t="s">
        <v>8</v>
      </c>
    </row>
    <row r="58" customFormat="false" ht="76.5" hidden="false" customHeight="false" outlineLevel="0" collapsed="false">
      <c r="A58" s="19" t="s">
        <v>75</v>
      </c>
      <c r="B58" s="20" t="s">
        <v>76</v>
      </c>
      <c r="C58" s="7" t="n">
        <v>245</v>
      </c>
      <c r="D58" s="7" t="n">
        <v>-145</v>
      </c>
      <c r="E58" s="18" t="n">
        <v>-100</v>
      </c>
      <c r="F58" s="7" t="n">
        <v>200</v>
      </c>
      <c r="G58" s="10" t="n">
        <v>7</v>
      </c>
      <c r="H58" s="11" t="s">
        <v>15</v>
      </c>
    </row>
    <row r="59" customFormat="false" ht="12.75" hidden="false" customHeight="false" outlineLevel="0" collapsed="false">
      <c r="C59" s="7"/>
      <c r="D59" s="7"/>
      <c r="E59" s="7"/>
      <c r="F59" s="7"/>
      <c r="G59" s="7"/>
      <c r="H59" s="7"/>
    </row>
    <row r="60" customFormat="false" ht="13.5" hidden="false" customHeight="false" outlineLevel="0" collapsed="false">
      <c r="C60" s="7"/>
      <c r="D60" s="7"/>
      <c r="E60" s="7"/>
      <c r="F60" s="7"/>
      <c r="G60" s="7"/>
      <c r="H60" s="7"/>
    </row>
    <row r="61" customFormat="false" ht="51.75" hidden="false" customHeight="false" outlineLevel="0" collapsed="false">
      <c r="A61" s="2" t="s">
        <v>77</v>
      </c>
      <c r="B61" s="3" t="s">
        <v>2</v>
      </c>
      <c r="C61" s="4" t="s">
        <v>3</v>
      </c>
      <c r="D61" s="4" t="s">
        <v>4</v>
      </c>
      <c r="E61" s="4" t="s">
        <v>5</v>
      </c>
      <c r="F61" s="4" t="s">
        <v>6</v>
      </c>
      <c r="G61" s="4" t="s">
        <v>7</v>
      </c>
      <c r="H61" s="5" t="s">
        <v>8</v>
      </c>
    </row>
    <row r="62" customFormat="false" ht="12.75" hidden="false" customHeight="false" outlineLevel="0" collapsed="false">
      <c r="A62" s="0" t="s">
        <v>78</v>
      </c>
      <c r="B62" s="0" t="s">
        <v>79</v>
      </c>
      <c r="C62" s="9" t="n">
        <v>219.5</v>
      </c>
      <c r="D62" s="7" t="n">
        <v>50</v>
      </c>
      <c r="E62" s="21" t="n">
        <f aca="false">IF(D62="","",D62-C62)</f>
        <v>-169.5</v>
      </c>
      <c r="F62" s="7" t="n">
        <v>50</v>
      </c>
      <c r="G62" s="10" t="n">
        <v>6</v>
      </c>
      <c r="H62" s="10" t="s">
        <v>11</v>
      </c>
    </row>
    <row r="63" customFormat="false" ht="38.25" hidden="false" customHeight="false" outlineLevel="0" collapsed="false">
      <c r="A63" s="12" t="s">
        <v>80</v>
      </c>
      <c r="B63" s="13" t="s">
        <v>81</v>
      </c>
      <c r="C63" s="22" t="n">
        <v>66.6</v>
      </c>
      <c r="D63" s="14" t="n">
        <v>25</v>
      </c>
      <c r="E63" s="27" t="n">
        <f aca="false">IF(D63="","",D63-C63)</f>
        <v>-41.6</v>
      </c>
      <c r="F63" s="14" t="n">
        <v>25</v>
      </c>
      <c r="G63" s="16" t="n">
        <v>6</v>
      </c>
      <c r="H63" s="16" t="s">
        <v>11</v>
      </c>
    </row>
    <row r="64" customFormat="false" ht="38.25" hidden="false" customHeight="false" outlineLevel="0" collapsed="false">
      <c r="A64" s="0" t="s">
        <v>82</v>
      </c>
      <c r="B64" s="20" t="s">
        <v>83</v>
      </c>
      <c r="C64" s="7" t="n">
        <v>389</v>
      </c>
      <c r="D64" s="7" t="n">
        <v>361</v>
      </c>
      <c r="E64" s="18" t="n">
        <f aca="false">IF(D64="","",D64-C64)</f>
        <v>-28</v>
      </c>
      <c r="F64" s="7" t="n">
        <v>361</v>
      </c>
      <c r="G64" s="10" t="n">
        <v>6</v>
      </c>
      <c r="H64" s="10" t="s">
        <v>11</v>
      </c>
    </row>
    <row r="65" customFormat="false" ht="12.75" hidden="false" customHeight="false" outlineLevel="0" collapsed="false">
      <c r="A65" s="12" t="s">
        <v>84</v>
      </c>
      <c r="B65" s="13" t="s">
        <v>85</v>
      </c>
      <c r="C65" s="22" t="n">
        <v>13.8</v>
      </c>
      <c r="D65" s="14" t="n">
        <v>10</v>
      </c>
      <c r="E65" s="27" t="n">
        <f aca="false">IF(D65="","",D65-C65)</f>
        <v>-3.8</v>
      </c>
      <c r="F65" s="14" t="n">
        <v>10</v>
      </c>
      <c r="G65" s="16" t="n">
        <v>6</v>
      </c>
      <c r="H65" s="16" t="s">
        <v>15</v>
      </c>
    </row>
    <row r="66" customFormat="false" ht="25.5" hidden="false" customHeight="false" outlineLevel="0" collapsed="false">
      <c r="A66" s="0" t="s">
        <v>86</v>
      </c>
      <c r="B66" s="20" t="s">
        <v>87</v>
      </c>
      <c r="C66" s="9" t="n">
        <v>24.2</v>
      </c>
      <c r="D66" s="7" t="n">
        <v>17</v>
      </c>
      <c r="E66" s="21" t="n">
        <f aca="false">IF(D66="","",D66-C66)</f>
        <v>-7.2</v>
      </c>
      <c r="F66" s="7" t="n">
        <v>17</v>
      </c>
      <c r="G66" s="10" t="n">
        <v>6</v>
      </c>
      <c r="H66" s="10" t="s">
        <v>15</v>
      </c>
    </row>
    <row r="67" customFormat="false" ht="12.75" hidden="false" customHeight="false" outlineLevel="0" collapsed="false">
      <c r="A67" s="12" t="s">
        <v>88</v>
      </c>
      <c r="B67" s="13" t="s">
        <v>89</v>
      </c>
      <c r="C67" s="14" t="n">
        <v>10</v>
      </c>
      <c r="D67" s="14" t="n">
        <v>10</v>
      </c>
      <c r="E67" s="14" t="n">
        <f aca="false">IF(D67="","",D67-C67)</f>
        <v>0</v>
      </c>
      <c r="F67" s="14" t="n">
        <v>10</v>
      </c>
      <c r="G67" s="16" t="n">
        <v>1</v>
      </c>
      <c r="H67" s="16" t="s">
        <v>11</v>
      </c>
    </row>
    <row r="68" customFormat="false" ht="12.75" hidden="false" customHeight="false" outlineLevel="0" collapsed="false">
      <c r="A68" s="0" t="s">
        <v>90</v>
      </c>
      <c r="B68" s="20" t="s">
        <v>89</v>
      </c>
      <c r="C68" s="7" t="n">
        <v>26</v>
      </c>
      <c r="D68" s="7" t="n">
        <v>26</v>
      </c>
      <c r="E68" s="7" t="n">
        <f aca="false">IF(D68="","",D68-C68)</f>
        <v>0</v>
      </c>
      <c r="F68" s="7" t="n">
        <v>26</v>
      </c>
      <c r="G68" s="10" t="n">
        <v>4</v>
      </c>
      <c r="H68" s="10" t="s">
        <v>11</v>
      </c>
    </row>
    <row r="69" customFormat="false" ht="12.75" hidden="false" customHeight="false" outlineLevel="0" collapsed="false">
      <c r="A69" s="12" t="s">
        <v>91</v>
      </c>
      <c r="B69" s="13" t="s">
        <v>89</v>
      </c>
      <c r="C69" s="14" t="n">
        <v>5</v>
      </c>
      <c r="D69" s="14" t="n">
        <v>5</v>
      </c>
      <c r="E69" s="14" t="n">
        <f aca="false">IF(D69="","",D69-C69)</f>
        <v>0</v>
      </c>
      <c r="F69" s="14" t="n">
        <v>5</v>
      </c>
      <c r="G69" s="16" t="n">
        <v>1</v>
      </c>
      <c r="H69" s="16" t="s">
        <v>11</v>
      </c>
    </row>
    <row r="70" customFormat="false" ht="12.75" hidden="false" customHeight="false" outlineLevel="0" collapsed="false">
      <c r="A70" s="0" t="s">
        <v>92</v>
      </c>
      <c r="B70" s="20" t="s">
        <v>89</v>
      </c>
      <c r="C70" s="7" t="n">
        <v>0</v>
      </c>
      <c r="D70" s="7" t="n">
        <v>0</v>
      </c>
      <c r="E70" s="7" t="n">
        <f aca="false">IF(D70="","",D70-C70)</f>
        <v>0</v>
      </c>
      <c r="F70" s="7" t="n">
        <v>0</v>
      </c>
      <c r="G70" s="10" t="n">
        <v>1</v>
      </c>
      <c r="H70" s="10" t="s">
        <v>11</v>
      </c>
    </row>
    <row r="71" customFormat="false" ht="12.75" hidden="false" customHeight="false" outlineLevel="0" collapsed="false">
      <c r="A71" s="12" t="s">
        <v>93</v>
      </c>
      <c r="B71" s="13" t="s">
        <v>89</v>
      </c>
      <c r="C71" s="14" t="n">
        <v>61</v>
      </c>
      <c r="D71" s="14" t="n">
        <v>58</v>
      </c>
      <c r="E71" s="15" t="n">
        <f aca="false">IF(D71="","",D71-C71)</f>
        <v>-3</v>
      </c>
      <c r="F71" s="14" t="n">
        <v>58</v>
      </c>
      <c r="G71" s="28" t="n">
        <v>6</v>
      </c>
      <c r="H71" s="28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2001-11-13T14:05:52Z</dcterms:created>
  <dc:creator>jhoff2</dc:creator>
  <dc:description/>
  <dc:language>en-US</dc:language>
  <cp:lastModifiedBy>Louise Kitchen</cp:lastModifiedBy>
  <cp:lastPrinted>2001-11-13T21:12:10Z</cp:lastPrinted>
  <dcterms:modified xsi:type="dcterms:W3CDTF">2001-11-14T12:19:57Z</dcterms:modified>
  <cp:revision>0</cp:revision>
  <dc:subject/>
  <dc:title/>
</cp:coreProperties>
</file>