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AK + OFF PEAK" sheetId="1" state="visible" r:id="rId3"/>
    <sheet name="PEAK" sheetId="2" state="visible" r:id="rId4"/>
    <sheet name="OFF-PEAK" sheetId="3" state="visible" r:id="rId5"/>
  </sheets>
  <definedNames>
    <definedName function="false" hidden="false" localSheetId="2" name="_xlnm.Print_Area" vbProcedure="false">'OFF-PEAK'!$A$1:$K$87</definedName>
    <definedName function="false" hidden="false" localSheetId="1" name="_xlnm.Print_Area" vbProcedure="false">PEAK!$A$1:$K$239</definedName>
    <definedName function="false" hidden="false" localSheetId="0" name="_xlnm.Print_Area" vbProcedure="false">'PEAK + OFF PEAK'!$A$1:$K$239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73</xdr:colOff>
                <xdr:row>12</xdr:row>
                <xdr:rowOff>14</xdr:rowOff>
              </xdr:from>
              <xdr:to>
                <xdr:col>4</xdr:col>
                <xdr:colOff>14</xdr:colOff>
                <xdr:row>16</xdr:row>
                <xdr:rowOff>17</xdr:rowOff>
              </xdr:to>
            </anchor>
          </commentPr>
        </mc:Choice>
        <mc:Fallback/>
      </mc:AlternateContent>
    </comment>
    <comment ref="B3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28</xdr:row>
                <xdr:rowOff>14</xdr:rowOff>
              </xdr:from>
              <xdr:to>
                <xdr:col>3</xdr:col>
                <xdr:colOff>63</xdr:colOff>
                <xdr:row>32</xdr:row>
                <xdr:rowOff>16</xdr:rowOff>
              </xdr:to>
            </anchor>
          </commentPr>
        </mc:Choice>
        <mc:Fallback/>
      </mc:AlternateContent>
    </comment>
    <comment ref="B4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45</xdr:row>
                <xdr:rowOff>14</xdr:rowOff>
              </xdr:from>
              <xdr:to>
                <xdr:col>3</xdr:col>
                <xdr:colOff>63</xdr:colOff>
                <xdr:row>49</xdr:row>
                <xdr:rowOff>17</xdr:rowOff>
              </xdr:to>
            </anchor>
          </commentPr>
        </mc:Choice>
        <mc:Fallback/>
      </mc:AlternateContent>
    </comment>
    <comment ref="B6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62</xdr:row>
                <xdr:rowOff>14</xdr:rowOff>
              </xdr:from>
              <xdr:to>
                <xdr:col>3</xdr:col>
                <xdr:colOff>63</xdr:colOff>
                <xdr:row>66</xdr:row>
                <xdr:rowOff>17</xdr:rowOff>
              </xdr:to>
            </anchor>
          </commentPr>
        </mc:Choice>
        <mc:Fallback/>
      </mc:AlternateContent>
    </comment>
    <comment ref="B8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80</xdr:row>
                <xdr:rowOff>14</xdr:rowOff>
              </xdr:from>
              <xdr:to>
                <xdr:col>3</xdr:col>
                <xdr:colOff>51</xdr:colOff>
                <xdr:row>84</xdr:row>
                <xdr:rowOff>17</xdr:rowOff>
              </xdr:to>
            </anchor>
          </commentPr>
        </mc:Choice>
        <mc:Fallback/>
      </mc:AlternateContent>
    </comment>
    <comment ref="B10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97</xdr:row>
                <xdr:rowOff>14</xdr:rowOff>
              </xdr:from>
              <xdr:to>
                <xdr:col>3</xdr:col>
                <xdr:colOff>63</xdr:colOff>
                <xdr:row>101</xdr:row>
                <xdr:rowOff>17</xdr:rowOff>
              </xdr:to>
            </anchor>
          </commentPr>
        </mc:Choice>
        <mc:Fallback/>
      </mc:AlternateContent>
    </comment>
    <comment ref="B11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113</xdr:row>
                <xdr:rowOff>14</xdr:rowOff>
              </xdr:from>
              <xdr:to>
                <xdr:col>3</xdr:col>
                <xdr:colOff>63</xdr:colOff>
                <xdr:row>117</xdr:row>
                <xdr:rowOff>17</xdr:rowOff>
              </xdr:to>
            </anchor>
          </commentPr>
        </mc:Choice>
        <mc:Fallback/>
      </mc:AlternateContent>
    </comment>
    <comment ref="B13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130</xdr:row>
                <xdr:rowOff>14</xdr:rowOff>
              </xdr:from>
              <xdr:to>
                <xdr:col>3</xdr:col>
                <xdr:colOff>51</xdr:colOff>
                <xdr:row>134</xdr:row>
                <xdr:rowOff>17</xdr:rowOff>
              </xdr:to>
            </anchor>
          </commentPr>
        </mc:Choice>
        <mc:Fallback/>
      </mc:AlternateContent>
    </comment>
    <comment ref="B15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147</xdr:row>
                <xdr:rowOff>14</xdr:rowOff>
              </xdr:from>
              <xdr:to>
                <xdr:col>3</xdr:col>
                <xdr:colOff>51</xdr:colOff>
                <xdr:row>151</xdr:row>
                <xdr:rowOff>17</xdr:rowOff>
              </xdr:to>
            </anchor>
          </commentPr>
        </mc:Choice>
        <mc:Fallback/>
      </mc:AlternateContent>
    </comment>
    <comment ref="B16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164</xdr:row>
                <xdr:rowOff>14</xdr:rowOff>
              </xdr:from>
              <xdr:to>
                <xdr:col>3</xdr:col>
                <xdr:colOff>63</xdr:colOff>
                <xdr:row>168</xdr:row>
                <xdr:rowOff>17</xdr:rowOff>
              </xdr:to>
            </anchor>
          </commentPr>
        </mc:Choice>
        <mc:Fallback/>
      </mc:AlternateContent>
    </comment>
    <comment ref="B184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181</xdr:row>
                <xdr:rowOff>14</xdr:rowOff>
              </xdr:from>
              <xdr:to>
                <xdr:col>3</xdr:col>
                <xdr:colOff>51</xdr:colOff>
                <xdr:row>185</xdr:row>
                <xdr:rowOff>16</xdr:rowOff>
              </xdr:to>
            </anchor>
          </commentPr>
        </mc:Choice>
        <mc:Fallback/>
      </mc:AlternateContent>
    </comment>
    <comment ref="B20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198</xdr:row>
                <xdr:rowOff>14</xdr:rowOff>
              </xdr:from>
              <xdr:to>
                <xdr:col>3</xdr:col>
                <xdr:colOff>63</xdr:colOff>
                <xdr:row>202</xdr:row>
                <xdr:rowOff>17</xdr:rowOff>
              </xdr:to>
            </anchor>
          </commentPr>
        </mc:Choice>
        <mc:Fallback/>
      </mc:AlternateContent>
    </comment>
    <comment ref="B21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215</xdr:row>
                <xdr:rowOff>14</xdr:rowOff>
              </xdr:from>
              <xdr:to>
                <xdr:col>3</xdr:col>
                <xdr:colOff>63</xdr:colOff>
                <xdr:row>219</xdr:row>
                <xdr:rowOff>17</xdr:rowOff>
              </xdr:to>
            </anchor>
          </commentPr>
        </mc:Choice>
        <mc:Fallback/>
      </mc:AlternateContent>
    </comment>
    <comment ref="B23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232</xdr:row>
                <xdr:rowOff>14</xdr:rowOff>
              </xdr:from>
              <xdr:to>
                <xdr:col>3</xdr:col>
                <xdr:colOff>63</xdr:colOff>
                <xdr:row>236</xdr:row>
                <xdr:rowOff>17</xdr:rowOff>
              </xdr:to>
            </anchor>
          </commentPr>
        </mc:Choice>
        <mc:Fallback/>
      </mc:AlternateContent>
    </comment>
    <comment ref="B25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253</xdr:row>
                <xdr:rowOff>8</xdr:rowOff>
              </xdr:from>
              <xdr:to>
                <xdr:col>3</xdr:col>
                <xdr:colOff>52</xdr:colOff>
                <xdr:row>257</xdr:row>
                <xdr:rowOff>11</xdr:rowOff>
              </xdr:to>
            </anchor>
          </commentPr>
        </mc:Choice>
        <mc:Fallback/>
      </mc:AlternateContent>
    </comment>
    <comment ref="B27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270</xdr:row>
                <xdr:rowOff>8</xdr:rowOff>
              </xdr:from>
              <xdr:to>
                <xdr:col>3</xdr:col>
                <xdr:colOff>52</xdr:colOff>
                <xdr:row>274</xdr:row>
                <xdr:rowOff>11</xdr:rowOff>
              </xdr:to>
            </anchor>
          </commentPr>
        </mc:Choice>
        <mc:Fallback/>
      </mc:AlternateContent>
    </comment>
    <comment ref="B28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287</xdr:row>
                <xdr:rowOff>8</xdr:rowOff>
              </xdr:from>
              <xdr:to>
                <xdr:col>3</xdr:col>
                <xdr:colOff>54</xdr:colOff>
                <xdr:row>291</xdr:row>
                <xdr:rowOff>10</xdr:rowOff>
              </xdr:to>
            </anchor>
          </commentPr>
        </mc:Choice>
        <mc:Fallback/>
      </mc:AlternateContent>
    </comment>
    <comment ref="B30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304</xdr:row>
                <xdr:rowOff>8</xdr:rowOff>
              </xdr:from>
              <xdr:to>
                <xdr:col>3</xdr:col>
                <xdr:colOff>53</xdr:colOff>
                <xdr:row>308</xdr:row>
                <xdr:rowOff>11</xdr:rowOff>
              </xdr:to>
            </anchor>
          </commentPr>
        </mc:Choice>
        <mc:Fallback/>
      </mc:AlternateContent>
    </comment>
    <comment ref="B32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321</xdr:row>
                <xdr:rowOff>8</xdr:rowOff>
              </xdr:from>
              <xdr:to>
                <xdr:col>3</xdr:col>
                <xdr:colOff>53</xdr:colOff>
                <xdr:row>325</xdr:row>
                <xdr:rowOff>11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73</xdr:colOff>
                <xdr:row>12</xdr:row>
                <xdr:rowOff>14</xdr:rowOff>
              </xdr:from>
              <xdr:to>
                <xdr:col>4</xdr:col>
                <xdr:colOff>13</xdr:colOff>
                <xdr:row>16</xdr:row>
                <xdr:rowOff>17</xdr:rowOff>
              </xdr:to>
            </anchor>
          </commentPr>
        </mc:Choice>
        <mc:Fallback/>
      </mc:AlternateContent>
    </comment>
    <comment ref="B3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28</xdr:row>
                <xdr:rowOff>14</xdr:rowOff>
              </xdr:from>
              <xdr:to>
                <xdr:col>3</xdr:col>
                <xdr:colOff>63</xdr:colOff>
                <xdr:row>32</xdr:row>
                <xdr:rowOff>16</xdr:rowOff>
              </xdr:to>
            </anchor>
          </commentPr>
        </mc:Choice>
        <mc:Fallback/>
      </mc:AlternateContent>
    </comment>
    <comment ref="B4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45</xdr:row>
                <xdr:rowOff>14</xdr:rowOff>
              </xdr:from>
              <xdr:to>
                <xdr:col>3</xdr:col>
                <xdr:colOff>63</xdr:colOff>
                <xdr:row>49</xdr:row>
                <xdr:rowOff>17</xdr:rowOff>
              </xdr:to>
            </anchor>
          </commentPr>
        </mc:Choice>
        <mc:Fallback/>
      </mc:AlternateContent>
    </comment>
    <comment ref="B6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62</xdr:row>
                <xdr:rowOff>14</xdr:rowOff>
              </xdr:from>
              <xdr:to>
                <xdr:col>3</xdr:col>
                <xdr:colOff>63</xdr:colOff>
                <xdr:row>66</xdr:row>
                <xdr:rowOff>17</xdr:rowOff>
              </xdr:to>
            </anchor>
          </commentPr>
        </mc:Choice>
        <mc:Fallback/>
      </mc:AlternateContent>
    </comment>
    <comment ref="B8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80</xdr:row>
                <xdr:rowOff>14</xdr:rowOff>
              </xdr:from>
              <xdr:to>
                <xdr:col>3</xdr:col>
                <xdr:colOff>50</xdr:colOff>
                <xdr:row>84</xdr:row>
                <xdr:rowOff>17</xdr:rowOff>
              </xdr:to>
            </anchor>
          </commentPr>
        </mc:Choice>
        <mc:Fallback/>
      </mc:AlternateContent>
    </comment>
    <comment ref="B10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97</xdr:row>
                <xdr:rowOff>14</xdr:rowOff>
              </xdr:from>
              <xdr:to>
                <xdr:col>3</xdr:col>
                <xdr:colOff>63</xdr:colOff>
                <xdr:row>101</xdr:row>
                <xdr:rowOff>17</xdr:rowOff>
              </xdr:to>
            </anchor>
          </commentPr>
        </mc:Choice>
        <mc:Fallback/>
      </mc:AlternateContent>
    </comment>
    <comment ref="B11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113</xdr:row>
                <xdr:rowOff>14</xdr:rowOff>
              </xdr:from>
              <xdr:to>
                <xdr:col>3</xdr:col>
                <xdr:colOff>63</xdr:colOff>
                <xdr:row>117</xdr:row>
                <xdr:rowOff>17</xdr:rowOff>
              </xdr:to>
            </anchor>
          </commentPr>
        </mc:Choice>
        <mc:Fallback/>
      </mc:AlternateContent>
    </comment>
    <comment ref="B13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130</xdr:row>
                <xdr:rowOff>14</xdr:rowOff>
              </xdr:from>
              <xdr:to>
                <xdr:col>3</xdr:col>
                <xdr:colOff>50</xdr:colOff>
                <xdr:row>134</xdr:row>
                <xdr:rowOff>17</xdr:rowOff>
              </xdr:to>
            </anchor>
          </commentPr>
        </mc:Choice>
        <mc:Fallback/>
      </mc:AlternateContent>
    </comment>
    <comment ref="B15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147</xdr:row>
                <xdr:rowOff>14</xdr:rowOff>
              </xdr:from>
              <xdr:to>
                <xdr:col>3</xdr:col>
                <xdr:colOff>50</xdr:colOff>
                <xdr:row>151</xdr:row>
                <xdr:rowOff>17</xdr:rowOff>
              </xdr:to>
            </anchor>
          </commentPr>
        </mc:Choice>
        <mc:Fallback/>
      </mc:AlternateContent>
    </comment>
    <comment ref="B16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164</xdr:row>
                <xdr:rowOff>14</xdr:rowOff>
              </xdr:from>
              <xdr:to>
                <xdr:col>3</xdr:col>
                <xdr:colOff>63</xdr:colOff>
                <xdr:row>168</xdr:row>
                <xdr:rowOff>17</xdr:rowOff>
              </xdr:to>
            </anchor>
          </commentPr>
        </mc:Choice>
        <mc:Fallback/>
      </mc:AlternateContent>
    </comment>
    <comment ref="B184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181</xdr:row>
                <xdr:rowOff>14</xdr:rowOff>
              </xdr:from>
              <xdr:to>
                <xdr:col>3</xdr:col>
                <xdr:colOff>50</xdr:colOff>
                <xdr:row>185</xdr:row>
                <xdr:rowOff>16</xdr:rowOff>
              </xdr:to>
            </anchor>
          </commentPr>
        </mc:Choice>
        <mc:Fallback/>
      </mc:AlternateContent>
    </comment>
    <comment ref="B20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198</xdr:row>
                <xdr:rowOff>14</xdr:rowOff>
              </xdr:from>
              <xdr:to>
                <xdr:col>3</xdr:col>
                <xdr:colOff>63</xdr:colOff>
                <xdr:row>202</xdr:row>
                <xdr:rowOff>17</xdr:rowOff>
              </xdr:to>
            </anchor>
          </commentPr>
        </mc:Choice>
        <mc:Fallback/>
      </mc:AlternateContent>
    </comment>
    <comment ref="B21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215</xdr:row>
                <xdr:rowOff>14</xdr:rowOff>
              </xdr:from>
              <xdr:to>
                <xdr:col>3</xdr:col>
                <xdr:colOff>63</xdr:colOff>
                <xdr:row>219</xdr:row>
                <xdr:rowOff>17</xdr:rowOff>
              </xdr:to>
            </anchor>
          </commentPr>
        </mc:Choice>
        <mc:Fallback/>
      </mc:AlternateContent>
    </comment>
    <comment ref="B23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27</xdr:colOff>
                <xdr:row>232</xdr:row>
                <xdr:rowOff>14</xdr:rowOff>
              </xdr:from>
              <xdr:to>
                <xdr:col>3</xdr:col>
                <xdr:colOff>63</xdr:colOff>
                <xdr:row>236</xdr:row>
                <xdr:rowOff>17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34</xdr:colOff>
                <xdr:row>12</xdr:row>
                <xdr:rowOff>14</xdr:rowOff>
              </xdr:from>
              <xdr:to>
                <xdr:col>3</xdr:col>
                <xdr:colOff>69</xdr:colOff>
                <xdr:row>16</xdr:row>
                <xdr:rowOff>17</xdr:rowOff>
              </xdr:to>
            </anchor>
          </commentPr>
        </mc:Choice>
        <mc:Fallback/>
      </mc:AlternateContent>
    </comment>
    <comment ref="B3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34</xdr:colOff>
                <xdr:row>29</xdr:row>
                <xdr:rowOff>14</xdr:rowOff>
              </xdr:from>
              <xdr:to>
                <xdr:col>3</xdr:col>
                <xdr:colOff>69</xdr:colOff>
                <xdr:row>33</xdr:row>
                <xdr:rowOff>17</xdr:rowOff>
              </xdr:to>
            </anchor>
          </commentPr>
        </mc:Choice>
        <mc:Fallback/>
      </mc:AlternateContent>
    </comment>
    <comment ref="B4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34</xdr:colOff>
                <xdr:row>46</xdr:row>
                <xdr:rowOff>14</xdr:rowOff>
              </xdr:from>
              <xdr:to>
                <xdr:col>3</xdr:col>
                <xdr:colOff>72</xdr:colOff>
                <xdr:row>50</xdr:row>
                <xdr:rowOff>16</xdr:rowOff>
              </xdr:to>
            </anchor>
          </commentPr>
        </mc:Choice>
        <mc:Fallback/>
      </mc:AlternateContent>
    </comment>
    <comment ref="B6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206</xdr:colOff>
                <xdr:row>63</xdr:row>
                <xdr:rowOff>14</xdr:rowOff>
              </xdr:from>
              <xdr:to>
                <xdr:col>3</xdr:col>
                <xdr:colOff>32</xdr:colOff>
                <xdr:row>67</xdr:row>
                <xdr:rowOff>17</xdr:rowOff>
              </xdr:to>
            </anchor>
          </commentPr>
        </mc:Choice>
        <mc:Fallback/>
      </mc:AlternateContent>
    </comment>
    <comment ref="B8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80</xdr:row>
                <xdr:rowOff>14</xdr:rowOff>
              </xdr:from>
              <xdr:to>
                <xdr:col>3</xdr:col>
                <xdr:colOff>52</xdr:colOff>
                <xdr:row>84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<sst xmlns="http://schemas.openxmlformats.org/spreadsheetml/2006/main" count="524" uniqueCount="33">
  <si>
    <t xml:space="preserve">PEAK</t>
  </si>
  <si>
    <t xml:space="preserve">VEPCO</t>
  </si>
  <si>
    <t xml:space="preserve">PJM Peak (HE 8-23)</t>
  </si>
  <si>
    <t xml:space="preserve">Purchases</t>
  </si>
  <si>
    <t xml:space="preserve">Avg Price</t>
  </si>
  <si>
    <t xml:space="preserve">Sales</t>
  </si>
  <si>
    <t xml:space="preserve">Net Position</t>
  </si>
  <si>
    <t xml:space="preserve">Market Price</t>
  </si>
  <si>
    <t xml:space="preserve">Purchases * Avg Price</t>
  </si>
  <si>
    <t xml:space="preserve">Sales * Avg Price</t>
  </si>
  <si>
    <t xml:space="preserve">Net CP Position per hr</t>
  </si>
  <si>
    <t xml:space="preserve">Incremental Cost per hr</t>
  </si>
  <si>
    <t xml:space="preserve">Net Cash Flow per Hr</t>
  </si>
  <si>
    <t xml:space="preserve">Net Hrly Cash Flow * 16 Pk Hrs</t>
  </si>
  <si>
    <t xml:space="preserve">ENTERGY PK (HE 8-23)</t>
  </si>
  <si>
    <t xml:space="preserve">CINERGY PEAK (HE 7-22)</t>
  </si>
  <si>
    <t xml:space="preserve">NEPOOL PEAK (HE 8-23)</t>
  </si>
  <si>
    <t xml:space="preserve">SELECT</t>
  </si>
  <si>
    <t xml:space="preserve">CINERGY Peak (HE 7-22)</t>
  </si>
  <si>
    <t xml:space="preserve">NEPOOL Peak (HE 8-23)</t>
  </si>
  <si>
    <t xml:space="preserve">GPU</t>
  </si>
  <si>
    <t xml:space="preserve">HQ</t>
  </si>
  <si>
    <t xml:space="preserve">LEM</t>
  </si>
  <si>
    <t xml:space="preserve">SOCO PK (HE 8-23)</t>
  </si>
  <si>
    <t xml:space="preserve">BECO</t>
  </si>
  <si>
    <t xml:space="preserve">CMPC</t>
  </si>
  <si>
    <t xml:space="preserve">OFF-PEAK</t>
  </si>
  <si>
    <t xml:space="preserve">PJM Off- Peak (HE 1-7,24)</t>
  </si>
  <si>
    <t xml:space="preserve">Net Hrly Cash Flow * 8 Off Pk Hrs</t>
  </si>
  <si>
    <t xml:space="preserve">SOCO OFF PK (HE 1-7,24)</t>
  </si>
  <si>
    <t xml:space="preserve">NEPOOL Off-Peak (HE1-7,24)</t>
  </si>
  <si>
    <t xml:space="preserve">ECAR PEAK (HE 7-22)</t>
  </si>
  <si>
    <t xml:space="preserve">ECAR Peak (HE 7-22)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</si>
</sst>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0_);[RED]\(0\)"/>
    <numFmt numFmtId="167" formatCode="[$-409]d\-mmm"/>
    <numFmt numFmtId="168" formatCode="\$#,##0.00_);[RED]&quot;($&quot;#,##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5"/>
      <name val="Arial"/>
      <family val="2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2" width="30.99"/>
    <col collapsed="false" customWidth="true" hidden="false" outlineLevel="0" max="3" min="3" style="2" width="13.41"/>
    <col collapsed="false" customWidth="true" hidden="false" outlineLevel="0" max="4" min="4" style="2" width="12.99"/>
    <col collapsed="false" customWidth="true" hidden="false" outlineLevel="0" max="5" min="5" style="3" width="13.41"/>
    <col collapsed="false" customWidth="true" hidden="false" outlineLevel="0" max="6" min="6" style="2" width="13.41"/>
    <col collapsed="false" customWidth="true" hidden="false" outlineLevel="0" max="7" min="7" style="3" width="13.41"/>
    <col collapsed="false" customWidth="true" hidden="false" outlineLevel="0" max="9" min="8" style="4" width="12.99"/>
    <col collapsed="false" customWidth="true" hidden="false" outlineLevel="0" max="10" min="10" style="4" width="13.41"/>
    <col collapsed="false" customWidth="true" hidden="false" outlineLevel="0" max="11" min="11" style="4" width="15.13"/>
    <col collapsed="false" customWidth="true" hidden="false" outlineLevel="0" max="12" min="12" style="2" width="11.7"/>
    <col collapsed="false" customWidth="true" hidden="false" outlineLevel="0" max="13" min="13" style="2" width="10.56"/>
    <col collapsed="false" customWidth="false" hidden="false" outlineLevel="0" max="257" min="14" style="2" width="9.14"/>
  </cols>
  <sheetData>
    <row r="1" customFormat="false" ht="13.5" hidden="false" customHeight="false" outlineLevel="0" collapsed="false">
      <c r="K1" s="3"/>
    </row>
    <row r="2" customFormat="false" ht="20.25" hidden="false" customHeight="false" outlineLevel="0" collapsed="false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customFormat="false" ht="12.75" hidden="false" customHeight="false" outlineLevel="0" collapsed="false">
      <c r="K3" s="3"/>
    </row>
    <row r="4" customFormat="false" ht="12.75" hidden="false" customHeight="false" outlineLevel="0" collapsed="false">
      <c r="A4" s="1" t="s">
        <v>1</v>
      </c>
      <c r="B4" s="6" t="s">
        <v>2</v>
      </c>
      <c r="C4" s="7" t="n">
        <v>37249</v>
      </c>
      <c r="D4" s="7" t="n">
        <v>37250</v>
      </c>
      <c r="E4" s="7" t="n">
        <v>37251</v>
      </c>
      <c r="F4" s="7" t="n">
        <v>37252</v>
      </c>
      <c r="G4" s="7" t="n">
        <v>37253</v>
      </c>
      <c r="H4" s="7" t="n">
        <v>37254</v>
      </c>
      <c r="I4" s="7" t="n">
        <v>37255</v>
      </c>
      <c r="J4" s="7" t="n">
        <v>37256</v>
      </c>
      <c r="K4" s="8"/>
      <c r="L4" s="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2.75" hidden="false" customHeight="false" outlineLevel="0" collapsed="false">
      <c r="B5" s="1" t="s">
        <v>3</v>
      </c>
      <c r="C5" s="2" t="n">
        <v>1050</v>
      </c>
      <c r="D5" s="2" t="n">
        <v>50</v>
      </c>
      <c r="E5" s="2" t="n">
        <v>1050</v>
      </c>
      <c r="F5" s="2" t="n">
        <v>1050</v>
      </c>
      <c r="G5" s="2" t="n">
        <v>1050</v>
      </c>
      <c r="H5" s="2" t="n">
        <v>50</v>
      </c>
      <c r="I5" s="2" t="n">
        <v>50</v>
      </c>
      <c r="J5" s="2" t="n">
        <v>1050</v>
      </c>
      <c r="L5" s="4"/>
    </row>
    <row r="6" customFormat="false" ht="12.75" hidden="false" customHeight="false" outlineLevel="0" collapsed="false">
      <c r="B6" s="9" t="s">
        <v>4</v>
      </c>
      <c r="C6" s="3" t="n">
        <v>36.45</v>
      </c>
      <c r="D6" s="3" t="n">
        <v>22</v>
      </c>
      <c r="E6" s="3" t="n">
        <v>36.45</v>
      </c>
      <c r="F6" s="3" t="n">
        <v>36.45</v>
      </c>
      <c r="G6" s="3" t="n">
        <v>36.45</v>
      </c>
      <c r="H6" s="3" t="n">
        <v>22</v>
      </c>
      <c r="I6" s="3" t="n">
        <v>22</v>
      </c>
      <c r="J6" s="3" t="n">
        <v>36.45</v>
      </c>
      <c r="L6" s="4"/>
    </row>
    <row r="7" customFormat="false" ht="12.75" hidden="false" customHeight="false" outlineLevel="0" collapsed="false">
      <c r="B7" s="1" t="s">
        <v>5</v>
      </c>
      <c r="C7" s="2" t="n">
        <v>2250</v>
      </c>
      <c r="D7" s="2" t="n">
        <v>150</v>
      </c>
      <c r="E7" s="2" t="n">
        <v>2250</v>
      </c>
      <c r="F7" s="2" t="n">
        <v>2250</v>
      </c>
      <c r="G7" s="2" t="n">
        <v>2250</v>
      </c>
      <c r="H7" s="2" t="n">
        <v>150</v>
      </c>
      <c r="I7" s="2" t="n">
        <v>150</v>
      </c>
      <c r="J7" s="2" t="n">
        <v>2250</v>
      </c>
      <c r="L7" s="4"/>
    </row>
    <row r="8" customFormat="false" ht="12.75" hidden="false" customHeight="false" outlineLevel="0" collapsed="false">
      <c r="B8" s="9" t="s">
        <v>4</v>
      </c>
      <c r="C8" s="3" t="n">
        <v>33.78</v>
      </c>
      <c r="D8" s="3" t="n">
        <v>21.25</v>
      </c>
      <c r="E8" s="3" t="n">
        <v>33.78</v>
      </c>
      <c r="F8" s="3" t="n">
        <v>33.78</v>
      </c>
      <c r="G8" s="3" t="n">
        <v>33.78</v>
      </c>
      <c r="H8" s="3" t="n">
        <v>21.25</v>
      </c>
      <c r="I8" s="3" t="n">
        <v>21.25</v>
      </c>
      <c r="J8" s="3" t="n">
        <v>33.78</v>
      </c>
      <c r="L8" s="4"/>
    </row>
    <row r="9" customFormat="false" ht="12.75" hidden="false" customHeight="false" outlineLevel="0" collapsed="false">
      <c r="B9" s="8" t="s">
        <v>6</v>
      </c>
      <c r="C9" s="4" t="n">
        <f aca="false">C5-C7</f>
        <v>-1200</v>
      </c>
      <c r="D9" s="4" t="n">
        <f aca="false">D5-D7</f>
        <v>-100</v>
      </c>
      <c r="E9" s="4" t="n">
        <f aca="false">E5-E7</f>
        <v>-1200</v>
      </c>
      <c r="F9" s="4" t="n">
        <f aca="false">F5-F7</f>
        <v>-1200</v>
      </c>
      <c r="G9" s="4" t="n">
        <f aca="false">G5-G7</f>
        <v>-1200</v>
      </c>
      <c r="H9" s="4" t="n">
        <f aca="false">H5-H7</f>
        <v>-100</v>
      </c>
      <c r="I9" s="4" t="n">
        <f aca="false">I5-I7</f>
        <v>-100</v>
      </c>
      <c r="J9" s="4" t="n">
        <f aca="false">J5-J7</f>
        <v>-1200</v>
      </c>
      <c r="L9" s="4"/>
    </row>
    <row r="10" customFormat="false" ht="12.75" hidden="false" customHeight="false" outlineLevel="0" collapsed="false">
      <c r="B10" s="10" t="s">
        <v>7</v>
      </c>
      <c r="C10" s="3" t="n">
        <v>25.75</v>
      </c>
      <c r="D10" s="3" t="n">
        <v>20</v>
      </c>
      <c r="E10" s="3" t="n">
        <v>25.75</v>
      </c>
      <c r="F10" s="3" t="n">
        <v>25.75</v>
      </c>
      <c r="G10" s="3" t="n">
        <v>25.75</v>
      </c>
      <c r="H10" s="3" t="n">
        <v>20</v>
      </c>
      <c r="I10" s="3" t="n">
        <v>20</v>
      </c>
      <c r="J10" s="3" t="n">
        <v>25.75</v>
      </c>
      <c r="L10" s="4"/>
    </row>
    <row r="11" customFormat="false" ht="12.75" hidden="false" customHeight="false" outlineLevel="0" collapsed="false">
      <c r="B11" s="10"/>
      <c r="C11" s="11"/>
      <c r="E11" s="2"/>
      <c r="F11" s="3"/>
      <c r="G11" s="2"/>
      <c r="H11" s="3"/>
      <c r="L11" s="4"/>
    </row>
    <row r="12" customFormat="false" ht="12.75" hidden="false" customHeight="false" outlineLevel="0" collapsed="false">
      <c r="B12" s="10" t="s">
        <v>8</v>
      </c>
      <c r="C12" s="12" t="n">
        <f aca="false">(C5*C6)*(-1)</f>
        <v>-38272.5</v>
      </c>
      <c r="D12" s="12" t="n">
        <f aca="false">(D5*D6)*(-1)</f>
        <v>-1100</v>
      </c>
      <c r="E12" s="12" t="n">
        <f aca="false">(E5*E6)*(-1)</f>
        <v>-38272.5</v>
      </c>
      <c r="F12" s="12" t="n">
        <f aca="false">(F5*F6)*(-1)</f>
        <v>-38272.5</v>
      </c>
      <c r="G12" s="12" t="n">
        <f aca="false">(G5*G6)*(-1)</f>
        <v>-38272.5</v>
      </c>
      <c r="H12" s="12" t="n">
        <f aca="false">(H5*H6)*(-1)</f>
        <v>-1100</v>
      </c>
      <c r="I12" s="12" t="n">
        <f aca="false">(I5*I6)*(-1)</f>
        <v>-1100</v>
      </c>
      <c r="J12" s="12" t="n">
        <f aca="false">(J5*J6)*(-1)</f>
        <v>-38272.5</v>
      </c>
      <c r="L12" s="4"/>
    </row>
    <row r="13" customFormat="false" ht="12.75" hidden="false" customHeight="false" outlineLevel="0" collapsed="false">
      <c r="B13" s="10" t="s">
        <v>9</v>
      </c>
      <c r="C13" s="11" t="n">
        <f aca="false">C7*C8</f>
        <v>76005</v>
      </c>
      <c r="D13" s="11" t="n">
        <f aca="false">D7*D8</f>
        <v>3187.5</v>
      </c>
      <c r="E13" s="11" t="n">
        <f aca="false">E7*E8</f>
        <v>76005</v>
      </c>
      <c r="F13" s="11" t="n">
        <f aca="false">F7*F8</f>
        <v>76005</v>
      </c>
      <c r="G13" s="11" t="n">
        <f aca="false">G7*G8</f>
        <v>76005</v>
      </c>
      <c r="H13" s="11" t="n">
        <f aca="false">H7*H8</f>
        <v>3187.5</v>
      </c>
      <c r="I13" s="11" t="n">
        <f aca="false">I7*I8</f>
        <v>3187.5</v>
      </c>
      <c r="J13" s="11" t="n">
        <f aca="false">J7*J8</f>
        <v>76005</v>
      </c>
      <c r="L13" s="4"/>
    </row>
    <row r="14" customFormat="false" ht="12.75" hidden="false" customHeight="false" outlineLevel="0" collapsed="false">
      <c r="B14" s="8" t="s">
        <v>10</v>
      </c>
      <c r="C14" s="11" t="n">
        <f aca="false">SUM(C12:C13)</f>
        <v>37732.5</v>
      </c>
      <c r="D14" s="11" t="n">
        <f aca="false">SUM(D12:D13)</f>
        <v>2087.5</v>
      </c>
      <c r="E14" s="11" t="n">
        <f aca="false">SUM(E12:E13)</f>
        <v>37732.5</v>
      </c>
      <c r="F14" s="11" t="n">
        <f aca="false">SUM(F12:F13)</f>
        <v>37732.5</v>
      </c>
      <c r="G14" s="11" t="n">
        <f aca="false">SUM(G12:G13)</f>
        <v>37732.5</v>
      </c>
      <c r="H14" s="11" t="n">
        <f aca="false">SUM(H12:H13)</f>
        <v>2087.5</v>
      </c>
      <c r="I14" s="11" t="n">
        <f aca="false">SUM(I12:I13)</f>
        <v>2087.5</v>
      </c>
      <c r="J14" s="11" t="n">
        <f aca="false">SUM(J12:J13)</f>
        <v>37732.5</v>
      </c>
      <c r="L14" s="4"/>
    </row>
    <row r="15" customFormat="false" ht="12.75" hidden="false" customHeight="false" outlineLevel="0" collapsed="false">
      <c r="A15" s="13"/>
      <c r="B15" s="2" t="s">
        <v>11</v>
      </c>
      <c r="C15" s="12" t="n">
        <f aca="false">C9*C10</f>
        <v>-30900</v>
      </c>
      <c r="D15" s="12" t="n">
        <f aca="false">D9*D10</f>
        <v>-2000</v>
      </c>
      <c r="E15" s="12" t="n">
        <f aca="false">E9*E10</f>
        <v>-30900</v>
      </c>
      <c r="F15" s="12" t="n">
        <f aca="false">F9*F10</f>
        <v>-30900</v>
      </c>
      <c r="G15" s="12" t="n">
        <f aca="false">G9*G10</f>
        <v>-30900</v>
      </c>
      <c r="H15" s="12" t="n">
        <f aca="false">H9*H10</f>
        <v>-2000</v>
      </c>
      <c r="I15" s="12" t="n">
        <f aca="false">I9*I10</f>
        <v>-2000</v>
      </c>
      <c r="J15" s="12" t="n">
        <f aca="false">J9*J10</f>
        <v>-30900</v>
      </c>
    </row>
    <row r="16" customFormat="false" ht="12.75" hidden="false" customHeight="false" outlineLevel="0" collapsed="false">
      <c r="A16" s="14"/>
    </row>
    <row r="17" customFormat="false" ht="12.75" hidden="false" customHeight="false" outlineLevel="0" collapsed="false">
      <c r="A17" s="13"/>
      <c r="B17" s="1" t="s">
        <v>12</v>
      </c>
      <c r="C17" s="15" t="n">
        <f aca="false">SUM(C14:C15)</f>
        <v>6832.5</v>
      </c>
      <c r="D17" s="15" t="n">
        <f aca="false">SUM(D14:D15)</f>
        <v>87.5</v>
      </c>
      <c r="E17" s="15" t="n">
        <f aca="false">SUM(E14:E15)</f>
        <v>6832.5</v>
      </c>
      <c r="F17" s="15" t="n">
        <f aca="false">SUM(F14:F15)</f>
        <v>6832.5</v>
      </c>
      <c r="G17" s="15" t="n">
        <f aca="false">SUM(G14:G15)</f>
        <v>6832.5</v>
      </c>
      <c r="H17" s="15" t="n">
        <f aca="false">SUM(H14:H15)</f>
        <v>87.5</v>
      </c>
      <c r="I17" s="15" t="n">
        <f aca="false">SUM(I14:I15)</f>
        <v>87.5</v>
      </c>
      <c r="J17" s="15" t="n">
        <f aca="false">SUM(J14:J15)</f>
        <v>6832.5</v>
      </c>
      <c r="K17" s="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9"/>
      <c r="B18" s="1" t="s">
        <v>13</v>
      </c>
      <c r="C18" s="15" t="n">
        <f aca="false">C17*16</f>
        <v>109320</v>
      </c>
      <c r="D18" s="15" t="n">
        <f aca="false">D17*16</f>
        <v>1400</v>
      </c>
      <c r="E18" s="15" t="n">
        <f aca="false">E17*16</f>
        <v>109320</v>
      </c>
      <c r="F18" s="15" t="n">
        <f aca="false">F17*16</f>
        <v>109320</v>
      </c>
      <c r="G18" s="15" t="n">
        <f aca="false">G17*16</f>
        <v>109320</v>
      </c>
      <c r="H18" s="15" t="n">
        <f aca="false">H17*16</f>
        <v>1400</v>
      </c>
      <c r="I18" s="15" t="n">
        <f aca="false">I17*16</f>
        <v>1400</v>
      </c>
      <c r="J18" s="15" t="n">
        <f aca="false">J17*16</f>
        <v>109320</v>
      </c>
      <c r="K18" s="3" t="n">
        <f aca="false">SUM(C18:J18)</f>
        <v>550800</v>
      </c>
    </row>
    <row r="19" customFormat="false" ht="12.75" hidden="false" customHeight="false" outlineLevel="0" collapsed="false">
      <c r="A19" s="13"/>
    </row>
    <row r="20" customFormat="false" ht="12.75" hidden="false" customHeight="false" outlineLevel="0" collapsed="false">
      <c r="B20" s="6" t="s">
        <v>14</v>
      </c>
      <c r="C20" s="7" t="n">
        <v>37249</v>
      </c>
      <c r="D20" s="7" t="n">
        <v>37250</v>
      </c>
      <c r="E20" s="7" t="n">
        <v>37251</v>
      </c>
      <c r="F20" s="7" t="n">
        <v>37252</v>
      </c>
      <c r="G20" s="7" t="n">
        <v>37253</v>
      </c>
      <c r="H20" s="7" t="n">
        <v>37254</v>
      </c>
      <c r="I20" s="7" t="n">
        <v>37255</v>
      </c>
      <c r="J20" s="7" t="n">
        <v>37256</v>
      </c>
      <c r="K20" s="8"/>
    </row>
    <row r="21" customFormat="false" ht="12.75" hidden="false" customHeight="false" outlineLevel="0" collapsed="false">
      <c r="B21" s="1" t="s">
        <v>3</v>
      </c>
      <c r="C21" s="2" t="n">
        <v>150</v>
      </c>
      <c r="D21" s="16"/>
      <c r="E21" s="2" t="n">
        <v>150</v>
      </c>
      <c r="F21" s="2" t="n">
        <v>150</v>
      </c>
      <c r="G21" s="2" t="n">
        <v>150</v>
      </c>
      <c r="H21" s="16"/>
      <c r="I21" s="16"/>
      <c r="J21" s="2" t="n">
        <v>150</v>
      </c>
    </row>
    <row r="22" customFormat="false" ht="12.75" hidden="false" customHeight="false" outlineLevel="0" collapsed="false">
      <c r="B22" s="9" t="s">
        <v>4</v>
      </c>
      <c r="C22" s="3" t="n">
        <v>23.4</v>
      </c>
      <c r="D22" s="17"/>
      <c r="E22" s="3" t="n">
        <v>23.4</v>
      </c>
      <c r="F22" s="3" t="n">
        <v>23.4</v>
      </c>
      <c r="G22" s="3" t="n">
        <v>23.4</v>
      </c>
      <c r="H22" s="17"/>
      <c r="I22" s="17"/>
      <c r="J22" s="3" t="n">
        <v>23.4</v>
      </c>
    </row>
    <row r="23" customFormat="false" ht="12.75" hidden="false" customHeight="false" outlineLevel="0" collapsed="false">
      <c r="B23" s="1" t="s">
        <v>5</v>
      </c>
      <c r="C23" s="2" t="n">
        <v>100</v>
      </c>
      <c r="D23" s="16"/>
      <c r="E23" s="2" t="n">
        <v>100</v>
      </c>
      <c r="F23" s="2" t="n">
        <v>100</v>
      </c>
      <c r="G23" s="2" t="n">
        <v>100</v>
      </c>
      <c r="H23" s="16"/>
      <c r="I23" s="16"/>
      <c r="J23" s="2" t="n">
        <v>100</v>
      </c>
    </row>
    <row r="24" customFormat="false" ht="12.75" hidden="false" customHeight="false" outlineLevel="0" collapsed="false">
      <c r="B24" s="9" t="s">
        <v>4</v>
      </c>
      <c r="C24" s="3" t="n">
        <v>20.18</v>
      </c>
      <c r="D24" s="17"/>
      <c r="E24" s="3" t="n">
        <v>20.18</v>
      </c>
      <c r="F24" s="3" t="n">
        <v>20.18</v>
      </c>
      <c r="G24" s="3" t="n">
        <v>20.18</v>
      </c>
      <c r="H24" s="17"/>
      <c r="I24" s="17"/>
      <c r="J24" s="3" t="n">
        <v>20.18</v>
      </c>
    </row>
    <row r="25" customFormat="false" ht="12.75" hidden="false" customHeight="false" outlineLevel="0" collapsed="false">
      <c r="B25" s="8" t="s">
        <v>6</v>
      </c>
      <c r="C25" s="4" t="n">
        <f aca="false">C21-C23</f>
        <v>50</v>
      </c>
      <c r="D25" s="18"/>
      <c r="E25" s="4" t="n">
        <f aca="false">E21-E23</f>
        <v>50</v>
      </c>
      <c r="F25" s="4" t="n">
        <f aca="false">F21-F23</f>
        <v>50</v>
      </c>
      <c r="G25" s="4" t="n">
        <f aca="false">G21-G23</f>
        <v>50</v>
      </c>
      <c r="H25" s="18"/>
      <c r="I25" s="18"/>
      <c r="J25" s="4" t="n">
        <f aca="false">J21-J23</f>
        <v>50</v>
      </c>
    </row>
    <row r="26" customFormat="false" ht="12.75" hidden="false" customHeight="false" outlineLevel="0" collapsed="false">
      <c r="B26" s="10" t="s">
        <v>7</v>
      </c>
      <c r="C26" s="3" t="n">
        <v>21</v>
      </c>
      <c r="D26" s="16"/>
      <c r="E26" s="3" t="n">
        <v>21</v>
      </c>
      <c r="F26" s="3" t="n">
        <v>21</v>
      </c>
      <c r="G26" s="3" t="n">
        <v>21</v>
      </c>
      <c r="H26" s="17"/>
      <c r="I26" s="17"/>
      <c r="J26" s="3" t="n">
        <v>21</v>
      </c>
    </row>
    <row r="27" customFormat="false" ht="12.75" hidden="false" customHeight="false" outlineLevel="0" collapsed="false">
      <c r="B27" s="10"/>
      <c r="C27" s="11"/>
      <c r="D27" s="16"/>
      <c r="E27" s="2"/>
      <c r="F27" s="3"/>
      <c r="G27" s="2"/>
      <c r="H27" s="17"/>
      <c r="I27" s="18"/>
    </row>
    <row r="28" customFormat="false" ht="12.75" hidden="false" customHeight="false" outlineLevel="0" collapsed="false">
      <c r="B28" s="10" t="s">
        <v>8</v>
      </c>
      <c r="C28" s="12" t="n">
        <f aca="false">(C21*C22)*(-1)</f>
        <v>-3510</v>
      </c>
      <c r="D28" s="19"/>
      <c r="E28" s="12" t="n">
        <f aca="false">(E21*E22)*(-1)</f>
        <v>-3510</v>
      </c>
      <c r="F28" s="12" t="n">
        <f aca="false">(F21*F22)*(-1)</f>
        <v>-3510</v>
      </c>
      <c r="G28" s="12" t="n">
        <f aca="false">(G21*G22)*(-1)</f>
        <v>-3510</v>
      </c>
      <c r="H28" s="19"/>
      <c r="I28" s="19"/>
      <c r="J28" s="12" t="n">
        <f aca="false">(J21*J22)*(-1)</f>
        <v>-3510</v>
      </c>
    </row>
    <row r="29" customFormat="false" ht="12.75" hidden="false" customHeight="false" outlineLevel="0" collapsed="false">
      <c r="B29" s="10" t="s">
        <v>9</v>
      </c>
      <c r="C29" s="11" t="n">
        <f aca="false">C23*C24</f>
        <v>2018</v>
      </c>
      <c r="D29" s="20"/>
      <c r="E29" s="11" t="n">
        <f aca="false">E23*E24</f>
        <v>2018</v>
      </c>
      <c r="F29" s="11" t="n">
        <f aca="false">F23*F24</f>
        <v>2018</v>
      </c>
      <c r="G29" s="11" t="n">
        <f aca="false">G23*G24</f>
        <v>2018</v>
      </c>
      <c r="H29" s="20"/>
      <c r="I29" s="20"/>
      <c r="J29" s="11" t="n">
        <f aca="false">J23*J24</f>
        <v>2018</v>
      </c>
    </row>
    <row r="30" customFormat="false" ht="12.75" hidden="false" customHeight="false" outlineLevel="0" collapsed="false">
      <c r="B30" s="8" t="s">
        <v>10</v>
      </c>
      <c r="C30" s="11" t="n">
        <f aca="false">SUM(C28:C29)</f>
        <v>-1492</v>
      </c>
      <c r="D30" s="20"/>
      <c r="E30" s="11" t="n">
        <f aca="false">SUM(E28:E29)</f>
        <v>-1492</v>
      </c>
      <c r="F30" s="11" t="n">
        <f aca="false">SUM(F28:F29)</f>
        <v>-1492</v>
      </c>
      <c r="G30" s="11" t="n">
        <f aca="false">SUM(G28:G29)</f>
        <v>-1492</v>
      </c>
      <c r="H30" s="20"/>
      <c r="I30" s="20"/>
      <c r="J30" s="11" t="n">
        <f aca="false">SUM(J28:J29)</f>
        <v>-1492</v>
      </c>
    </row>
    <row r="31" customFormat="false" ht="12.75" hidden="false" customHeight="false" outlineLevel="0" collapsed="false">
      <c r="A31" s="13"/>
      <c r="B31" s="2" t="s">
        <v>11</v>
      </c>
      <c r="C31" s="12" t="n">
        <f aca="false">C25*C26</f>
        <v>1050</v>
      </c>
      <c r="D31" s="19"/>
      <c r="E31" s="12" t="n">
        <f aca="false">E25*E26</f>
        <v>1050</v>
      </c>
      <c r="F31" s="12" t="n">
        <f aca="false">F25*F26</f>
        <v>1050</v>
      </c>
      <c r="G31" s="12" t="n">
        <f aca="false">G25*G26</f>
        <v>1050</v>
      </c>
      <c r="H31" s="19"/>
      <c r="I31" s="19"/>
      <c r="J31" s="12" t="n">
        <f aca="false">J25*J26</f>
        <v>1050</v>
      </c>
    </row>
    <row r="32" customFormat="false" ht="12.75" hidden="false" customHeight="false" outlineLevel="0" collapsed="false">
      <c r="A32" s="14"/>
      <c r="D32" s="16"/>
      <c r="H32" s="18"/>
      <c r="I32" s="18"/>
    </row>
    <row r="33" customFormat="false" ht="12.75" hidden="false" customHeight="false" outlineLevel="0" collapsed="false">
      <c r="A33" s="13"/>
      <c r="B33" s="1" t="s">
        <v>12</v>
      </c>
      <c r="C33" s="15" t="n">
        <f aca="false">SUM(C30:C31)</f>
        <v>-442</v>
      </c>
      <c r="D33" s="21"/>
      <c r="E33" s="15" t="n">
        <f aca="false">SUM(E30:E31)</f>
        <v>-442</v>
      </c>
      <c r="F33" s="15" t="n">
        <f aca="false">SUM(F30:F31)</f>
        <v>-442</v>
      </c>
      <c r="G33" s="15" t="n">
        <f aca="false">SUM(G30:G31)</f>
        <v>-442</v>
      </c>
      <c r="H33" s="21"/>
      <c r="I33" s="21"/>
      <c r="J33" s="15" t="n">
        <f aca="false">SUM(J30:J31)</f>
        <v>-442</v>
      </c>
      <c r="K33" s="8"/>
    </row>
    <row r="34" customFormat="false" ht="12.75" hidden="false" customHeight="false" outlineLevel="0" collapsed="false">
      <c r="A34" s="9"/>
      <c r="B34" s="1" t="s">
        <v>13</v>
      </c>
      <c r="C34" s="15" t="n">
        <f aca="false">C33*16</f>
        <v>-7072</v>
      </c>
      <c r="D34" s="21"/>
      <c r="E34" s="15" t="n">
        <f aca="false">E33*16</f>
        <v>-7072</v>
      </c>
      <c r="F34" s="15" t="n">
        <f aca="false">F33*16</f>
        <v>-7072</v>
      </c>
      <c r="G34" s="15" t="n">
        <f aca="false">G33*16</f>
        <v>-7072</v>
      </c>
      <c r="H34" s="21"/>
      <c r="I34" s="21"/>
      <c r="J34" s="15" t="n">
        <f aca="false">J33*16</f>
        <v>-7072</v>
      </c>
      <c r="K34" s="3" t="n">
        <f aca="false">SUM(C34:J34)</f>
        <v>-35360</v>
      </c>
    </row>
    <row r="37" customFormat="false" ht="12.75" hidden="false" customHeight="false" outlineLevel="0" collapsed="false">
      <c r="B37" s="6" t="s">
        <v>15</v>
      </c>
      <c r="C37" s="7" t="n">
        <v>37249</v>
      </c>
      <c r="D37" s="7" t="n">
        <v>37250</v>
      </c>
      <c r="E37" s="7" t="n">
        <v>37251</v>
      </c>
      <c r="F37" s="7" t="n">
        <v>37252</v>
      </c>
      <c r="G37" s="7" t="n">
        <v>37253</v>
      </c>
      <c r="H37" s="7" t="n">
        <v>37254</v>
      </c>
      <c r="I37" s="7" t="n">
        <v>37255</v>
      </c>
      <c r="J37" s="7" t="n">
        <v>37256</v>
      </c>
      <c r="K37" s="8"/>
      <c r="L37" s="8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false" outlineLevel="0" collapsed="false">
      <c r="B38" s="1" t="s">
        <v>3</v>
      </c>
      <c r="C38" s="2" t="n">
        <v>800</v>
      </c>
      <c r="D38" s="16"/>
      <c r="E38" s="2" t="n">
        <v>800</v>
      </c>
      <c r="F38" s="2" t="n">
        <v>800</v>
      </c>
      <c r="G38" s="2" t="n">
        <v>800</v>
      </c>
      <c r="H38" s="17"/>
      <c r="I38" s="18"/>
      <c r="J38" s="2" t="n">
        <v>800</v>
      </c>
      <c r="L38" s="4"/>
    </row>
    <row r="39" customFormat="false" ht="12.75" hidden="false" customHeight="false" outlineLevel="0" collapsed="false">
      <c r="B39" s="9" t="s">
        <v>4</v>
      </c>
      <c r="C39" s="3" t="n">
        <v>28.5</v>
      </c>
      <c r="D39" s="17"/>
      <c r="E39" s="3" t="n">
        <v>28.5</v>
      </c>
      <c r="F39" s="3" t="n">
        <v>28.5</v>
      </c>
      <c r="G39" s="3" t="n">
        <v>28.5</v>
      </c>
      <c r="H39" s="17"/>
      <c r="I39" s="18"/>
      <c r="J39" s="3" t="n">
        <v>28.5</v>
      </c>
      <c r="L39" s="4"/>
    </row>
    <row r="40" customFormat="false" ht="12.75" hidden="false" customHeight="false" outlineLevel="0" collapsed="false">
      <c r="B40" s="1" t="s">
        <v>5</v>
      </c>
      <c r="C40" s="2" t="n">
        <v>1500</v>
      </c>
      <c r="D40" s="16"/>
      <c r="E40" s="2" t="n">
        <v>1500</v>
      </c>
      <c r="F40" s="2" t="n">
        <v>1500</v>
      </c>
      <c r="G40" s="2" t="n">
        <v>1500</v>
      </c>
      <c r="H40" s="17"/>
      <c r="I40" s="18"/>
      <c r="J40" s="2" t="n">
        <v>1500</v>
      </c>
      <c r="L40" s="4"/>
    </row>
    <row r="41" customFormat="false" ht="12.75" hidden="false" customHeight="false" outlineLevel="0" collapsed="false">
      <c r="B41" s="9" t="s">
        <v>4</v>
      </c>
      <c r="C41" s="3" t="n">
        <v>30.56</v>
      </c>
      <c r="D41" s="17"/>
      <c r="E41" s="3" t="n">
        <v>30.56</v>
      </c>
      <c r="F41" s="3" t="n">
        <v>30.56</v>
      </c>
      <c r="G41" s="3" t="n">
        <v>30.56</v>
      </c>
      <c r="H41" s="17"/>
      <c r="I41" s="18"/>
      <c r="J41" s="3" t="n">
        <v>30.56</v>
      </c>
      <c r="L41" s="4"/>
    </row>
    <row r="42" customFormat="false" ht="12.75" hidden="false" customHeight="false" outlineLevel="0" collapsed="false">
      <c r="B42" s="8" t="s">
        <v>6</v>
      </c>
      <c r="C42" s="4" t="n">
        <f aca="false">C38-C40</f>
        <v>-700</v>
      </c>
      <c r="D42" s="18"/>
      <c r="E42" s="4" t="n">
        <f aca="false">E38-E40</f>
        <v>-700</v>
      </c>
      <c r="F42" s="4" t="n">
        <f aca="false">F38-F40</f>
        <v>-700</v>
      </c>
      <c r="G42" s="4" t="n">
        <f aca="false">G38-G40</f>
        <v>-700</v>
      </c>
      <c r="H42" s="17"/>
      <c r="I42" s="18"/>
      <c r="J42" s="4" t="n">
        <f aca="false">J38-J40</f>
        <v>-700</v>
      </c>
      <c r="L42" s="4"/>
    </row>
    <row r="43" customFormat="false" ht="12.75" hidden="false" customHeight="false" outlineLevel="0" collapsed="false">
      <c r="B43" s="10" t="s">
        <v>7</v>
      </c>
      <c r="C43" s="3" t="n">
        <v>23</v>
      </c>
      <c r="D43" s="16"/>
      <c r="E43" s="3" t="n">
        <v>23</v>
      </c>
      <c r="F43" s="3" t="n">
        <v>23</v>
      </c>
      <c r="G43" s="3" t="n">
        <v>23</v>
      </c>
      <c r="H43" s="17"/>
      <c r="I43" s="17"/>
      <c r="J43" s="3" t="n">
        <v>23</v>
      </c>
      <c r="L43" s="4"/>
    </row>
    <row r="44" customFormat="false" ht="12.75" hidden="false" customHeight="false" outlineLevel="0" collapsed="false">
      <c r="B44" s="10"/>
      <c r="C44" s="11"/>
      <c r="D44" s="16"/>
      <c r="E44" s="2"/>
      <c r="F44" s="3"/>
      <c r="G44" s="2"/>
      <c r="H44" s="17"/>
      <c r="I44" s="18"/>
      <c r="L44" s="4"/>
    </row>
    <row r="45" customFormat="false" ht="12.75" hidden="false" customHeight="false" outlineLevel="0" collapsed="false">
      <c r="B45" s="10" t="s">
        <v>8</v>
      </c>
      <c r="C45" s="12" t="n">
        <f aca="false">(C38*C39)*(-1)</f>
        <v>-22800</v>
      </c>
      <c r="D45" s="19"/>
      <c r="E45" s="12" t="n">
        <f aca="false">(E38*E39)*(-1)</f>
        <v>-22800</v>
      </c>
      <c r="F45" s="12" t="n">
        <f aca="false">(F38*F39)*(-1)</f>
        <v>-22800</v>
      </c>
      <c r="G45" s="12" t="n">
        <f aca="false">(G38*G39)*(-1)</f>
        <v>-22800</v>
      </c>
      <c r="H45" s="17"/>
      <c r="I45" s="18"/>
      <c r="J45" s="12" t="n">
        <f aca="false">(J38*J39)*(-1)</f>
        <v>-22800</v>
      </c>
      <c r="L45" s="4"/>
    </row>
    <row r="46" customFormat="false" ht="12.75" hidden="false" customHeight="false" outlineLevel="0" collapsed="false">
      <c r="B46" s="10" t="s">
        <v>9</v>
      </c>
      <c r="C46" s="11" t="n">
        <f aca="false">C40*C41</f>
        <v>45840</v>
      </c>
      <c r="D46" s="20"/>
      <c r="E46" s="11" t="n">
        <f aca="false">E40*E41</f>
        <v>45840</v>
      </c>
      <c r="F46" s="11" t="n">
        <f aca="false">F40*F41</f>
        <v>45840</v>
      </c>
      <c r="G46" s="11" t="n">
        <f aca="false">G40*G41</f>
        <v>45840</v>
      </c>
      <c r="H46" s="17"/>
      <c r="I46" s="18"/>
      <c r="J46" s="11" t="n">
        <f aca="false">J40*J41</f>
        <v>45840</v>
      </c>
      <c r="L46" s="4"/>
    </row>
    <row r="47" customFormat="false" ht="12.75" hidden="false" customHeight="false" outlineLevel="0" collapsed="false">
      <c r="B47" s="8" t="s">
        <v>10</v>
      </c>
      <c r="C47" s="11" t="n">
        <f aca="false">SUM(C45:C46)</f>
        <v>23040</v>
      </c>
      <c r="D47" s="20"/>
      <c r="E47" s="11" t="n">
        <f aca="false">SUM(E45:E46)</f>
        <v>23040</v>
      </c>
      <c r="F47" s="11" t="n">
        <f aca="false">SUM(F45:F46)</f>
        <v>23040</v>
      </c>
      <c r="G47" s="11" t="n">
        <f aca="false">SUM(G45:G46)</f>
        <v>23040</v>
      </c>
      <c r="H47" s="17"/>
      <c r="I47" s="18"/>
      <c r="J47" s="11" t="n">
        <f aca="false">SUM(J45:J46)</f>
        <v>23040</v>
      </c>
      <c r="L47" s="4"/>
    </row>
    <row r="48" customFormat="false" ht="12.75" hidden="false" customHeight="false" outlineLevel="0" collapsed="false">
      <c r="A48" s="13"/>
      <c r="B48" s="2" t="s">
        <v>11</v>
      </c>
      <c r="C48" s="12" t="n">
        <f aca="false">C42*C43</f>
        <v>-16100</v>
      </c>
      <c r="D48" s="19"/>
      <c r="E48" s="12" t="n">
        <f aca="false">E42*E43</f>
        <v>-16100</v>
      </c>
      <c r="F48" s="12" t="n">
        <f aca="false">F42*F43</f>
        <v>-16100</v>
      </c>
      <c r="G48" s="12" t="n">
        <f aca="false">G42*G43</f>
        <v>-16100</v>
      </c>
      <c r="H48" s="18"/>
      <c r="I48" s="18"/>
      <c r="J48" s="12" t="n">
        <f aca="false">J42*J43</f>
        <v>-16100</v>
      </c>
    </row>
    <row r="49" customFormat="false" ht="12.75" hidden="false" customHeight="false" outlineLevel="0" collapsed="false">
      <c r="A49" s="14"/>
      <c r="D49" s="16"/>
      <c r="H49" s="18"/>
      <c r="I49" s="18"/>
    </row>
    <row r="50" customFormat="false" ht="12.75" hidden="false" customHeight="false" outlineLevel="0" collapsed="false">
      <c r="A50" s="13"/>
      <c r="B50" s="1" t="s">
        <v>12</v>
      </c>
      <c r="C50" s="15" t="n">
        <f aca="false">SUM(C47:C48)</f>
        <v>6940</v>
      </c>
      <c r="D50" s="21"/>
      <c r="E50" s="15" t="n">
        <f aca="false">SUM(E47:E48)</f>
        <v>6940</v>
      </c>
      <c r="F50" s="15" t="n">
        <f aca="false">SUM(F47:F48)</f>
        <v>6940</v>
      </c>
      <c r="G50" s="15" t="n">
        <f aca="false">SUM(G47:G48)</f>
        <v>6940</v>
      </c>
      <c r="H50" s="22"/>
      <c r="I50" s="21"/>
      <c r="J50" s="15" t="n">
        <f aca="false">SUM(J47:J48)</f>
        <v>6940</v>
      </c>
      <c r="K50" s="8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.75" hidden="false" customHeight="false" outlineLevel="0" collapsed="false">
      <c r="A51" s="9"/>
      <c r="B51" s="1" t="s">
        <v>13</v>
      </c>
      <c r="C51" s="15" t="n">
        <f aca="false">C50*16</f>
        <v>111040</v>
      </c>
      <c r="D51" s="21"/>
      <c r="E51" s="15" t="n">
        <f aca="false">E50*16</f>
        <v>111040</v>
      </c>
      <c r="F51" s="15" t="n">
        <f aca="false">F50*16</f>
        <v>111040</v>
      </c>
      <c r="G51" s="15" t="n">
        <f aca="false">G50*16</f>
        <v>111040</v>
      </c>
      <c r="H51" s="18"/>
      <c r="I51" s="21"/>
      <c r="J51" s="15" t="n">
        <f aca="false">J50*16</f>
        <v>111040</v>
      </c>
      <c r="K51" s="3" t="n">
        <f aca="false">SUM(C51:J51)</f>
        <v>555200</v>
      </c>
    </row>
    <row r="52" customFormat="false" ht="12.75" hidden="false" customHeight="false" outlineLevel="0" collapsed="false">
      <c r="A52" s="13"/>
    </row>
    <row r="53" customFormat="false" ht="12.75" hidden="false" customHeight="false" outlineLevel="0" collapsed="false">
      <c r="A53" s="9"/>
    </row>
    <row r="54" customFormat="false" ht="12.75" hidden="false" customHeight="false" outlineLevel="0" collapsed="false">
      <c r="B54" s="6" t="s">
        <v>16</v>
      </c>
      <c r="C54" s="7" t="n">
        <v>37249</v>
      </c>
      <c r="D54" s="7" t="n">
        <v>37250</v>
      </c>
      <c r="E54" s="7" t="n">
        <v>37251</v>
      </c>
      <c r="F54" s="7" t="n">
        <v>37252</v>
      </c>
      <c r="G54" s="7" t="n">
        <v>37253</v>
      </c>
      <c r="H54" s="7" t="n">
        <v>37254</v>
      </c>
      <c r="I54" s="7" t="n">
        <v>37255</v>
      </c>
      <c r="J54" s="7" t="n">
        <v>37256</v>
      </c>
      <c r="K54" s="8"/>
      <c r="L54" s="8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.75" hidden="false" customHeight="false" outlineLevel="0" collapsed="false">
      <c r="B55" s="1" t="s">
        <v>3</v>
      </c>
      <c r="C55" s="2" t="n">
        <v>550</v>
      </c>
      <c r="D55" s="16"/>
      <c r="E55" s="2" t="n">
        <v>550</v>
      </c>
      <c r="F55" s="2" t="n">
        <v>550</v>
      </c>
      <c r="G55" s="2" t="n">
        <v>550</v>
      </c>
      <c r="H55" s="17"/>
      <c r="I55" s="18"/>
      <c r="J55" s="2" t="n">
        <v>550</v>
      </c>
      <c r="L55" s="4"/>
    </row>
    <row r="56" customFormat="false" ht="12.75" hidden="false" customHeight="false" outlineLevel="0" collapsed="false">
      <c r="B56" s="9" t="s">
        <v>4</v>
      </c>
      <c r="C56" s="3" t="n">
        <v>46.93</v>
      </c>
      <c r="D56" s="17"/>
      <c r="E56" s="3" t="n">
        <v>46.93</v>
      </c>
      <c r="F56" s="3" t="n">
        <v>46.93</v>
      </c>
      <c r="G56" s="3" t="n">
        <v>46.93</v>
      </c>
      <c r="H56" s="17"/>
      <c r="I56" s="18"/>
      <c r="J56" s="3" t="n">
        <v>46.93</v>
      </c>
      <c r="L56" s="4"/>
    </row>
    <row r="57" customFormat="false" ht="12.75" hidden="false" customHeight="false" outlineLevel="0" collapsed="false">
      <c r="B57" s="1" t="s">
        <v>5</v>
      </c>
      <c r="C57" s="2" t="n">
        <v>750</v>
      </c>
      <c r="D57" s="16"/>
      <c r="E57" s="2" t="n">
        <v>750</v>
      </c>
      <c r="F57" s="2" t="n">
        <v>750</v>
      </c>
      <c r="G57" s="2" t="n">
        <v>750</v>
      </c>
      <c r="H57" s="17"/>
      <c r="I57" s="18"/>
      <c r="J57" s="2" t="n">
        <v>750</v>
      </c>
      <c r="L57" s="4"/>
    </row>
    <row r="58" customFormat="false" ht="12.75" hidden="false" customHeight="false" outlineLevel="0" collapsed="false">
      <c r="B58" s="9" t="s">
        <v>4</v>
      </c>
      <c r="C58" s="3" t="n">
        <v>47.1</v>
      </c>
      <c r="D58" s="17"/>
      <c r="E58" s="3" t="n">
        <v>47.1</v>
      </c>
      <c r="F58" s="3" t="n">
        <v>47.1</v>
      </c>
      <c r="G58" s="3" t="n">
        <v>47.1</v>
      </c>
      <c r="H58" s="17"/>
      <c r="I58" s="18"/>
      <c r="J58" s="3" t="n">
        <v>47.1</v>
      </c>
      <c r="L58" s="4"/>
    </row>
    <row r="59" customFormat="false" ht="12.75" hidden="false" customHeight="false" outlineLevel="0" collapsed="false">
      <c r="B59" s="8" t="s">
        <v>6</v>
      </c>
      <c r="C59" s="4" t="n">
        <f aca="false">C55-C57</f>
        <v>-200</v>
      </c>
      <c r="D59" s="18"/>
      <c r="E59" s="4" t="n">
        <f aca="false">E55-E57</f>
        <v>-200</v>
      </c>
      <c r="F59" s="4" t="n">
        <f aca="false">F55-F57</f>
        <v>-200</v>
      </c>
      <c r="G59" s="4" t="n">
        <f aca="false">G55-G57</f>
        <v>-200</v>
      </c>
      <c r="H59" s="17"/>
      <c r="I59" s="18"/>
      <c r="J59" s="4" t="n">
        <f aca="false">J55-J57</f>
        <v>-200</v>
      </c>
      <c r="L59" s="4"/>
    </row>
    <row r="60" customFormat="false" ht="12.75" hidden="false" customHeight="false" outlineLevel="0" collapsed="false">
      <c r="B60" s="10" t="s">
        <v>7</v>
      </c>
      <c r="C60" s="3" t="n">
        <v>32.5</v>
      </c>
      <c r="D60" s="16"/>
      <c r="E60" s="3" t="n">
        <v>32.5</v>
      </c>
      <c r="F60" s="3" t="n">
        <v>32.5</v>
      </c>
      <c r="G60" s="3" t="n">
        <v>32.5</v>
      </c>
      <c r="H60" s="17"/>
      <c r="I60" s="17"/>
      <c r="J60" s="3" t="n">
        <v>32.5</v>
      </c>
      <c r="L60" s="4"/>
    </row>
    <row r="61" customFormat="false" ht="12.75" hidden="false" customHeight="false" outlineLevel="0" collapsed="false">
      <c r="B61" s="10"/>
      <c r="C61" s="11"/>
      <c r="D61" s="16"/>
      <c r="E61" s="2"/>
      <c r="F61" s="3"/>
      <c r="G61" s="2"/>
      <c r="H61" s="17"/>
      <c r="I61" s="18"/>
      <c r="L61" s="4"/>
    </row>
    <row r="62" customFormat="false" ht="12.75" hidden="false" customHeight="false" outlineLevel="0" collapsed="false">
      <c r="B62" s="10" t="s">
        <v>8</v>
      </c>
      <c r="C62" s="12" t="n">
        <f aca="false">(C55*C56)*(-1)</f>
        <v>-25811.5</v>
      </c>
      <c r="D62" s="19"/>
      <c r="E62" s="12" t="n">
        <f aca="false">(E55*E56)*(-1)</f>
        <v>-25811.5</v>
      </c>
      <c r="F62" s="12" t="n">
        <f aca="false">(F55*F56)*(-1)</f>
        <v>-25811.5</v>
      </c>
      <c r="G62" s="12" t="n">
        <f aca="false">(G55*G56)*(-1)</f>
        <v>-25811.5</v>
      </c>
      <c r="H62" s="17"/>
      <c r="I62" s="18"/>
      <c r="J62" s="12" t="n">
        <f aca="false">(J55*J56)*(-1)</f>
        <v>-25811.5</v>
      </c>
      <c r="L62" s="4"/>
    </row>
    <row r="63" customFormat="false" ht="12.75" hidden="false" customHeight="false" outlineLevel="0" collapsed="false">
      <c r="B63" s="10" t="s">
        <v>9</v>
      </c>
      <c r="C63" s="11" t="n">
        <f aca="false">C57*C58</f>
        <v>35325</v>
      </c>
      <c r="D63" s="20"/>
      <c r="E63" s="11" t="n">
        <f aca="false">E57*E58</f>
        <v>35325</v>
      </c>
      <c r="F63" s="11" t="n">
        <f aca="false">F57*F58</f>
        <v>35325</v>
      </c>
      <c r="G63" s="11" t="n">
        <f aca="false">G57*G58</f>
        <v>35325</v>
      </c>
      <c r="H63" s="17"/>
      <c r="I63" s="18"/>
      <c r="J63" s="11" t="n">
        <f aca="false">J57*J58</f>
        <v>35325</v>
      </c>
      <c r="L63" s="4"/>
    </row>
    <row r="64" customFormat="false" ht="12.75" hidden="false" customHeight="false" outlineLevel="0" collapsed="false">
      <c r="B64" s="8" t="s">
        <v>10</v>
      </c>
      <c r="C64" s="11" t="n">
        <f aca="false">SUM(C62:C63)</f>
        <v>9513.5</v>
      </c>
      <c r="D64" s="20"/>
      <c r="E64" s="11" t="n">
        <f aca="false">SUM(E62:E63)</f>
        <v>9513.5</v>
      </c>
      <c r="F64" s="11" t="n">
        <f aca="false">SUM(F62:F63)</f>
        <v>9513.5</v>
      </c>
      <c r="G64" s="11" t="n">
        <f aca="false">SUM(G62:G63)</f>
        <v>9513.5</v>
      </c>
      <c r="H64" s="17"/>
      <c r="I64" s="18"/>
      <c r="J64" s="11" t="n">
        <f aca="false">SUM(J62:J63)</f>
        <v>9513.5</v>
      </c>
      <c r="L64" s="4"/>
    </row>
    <row r="65" customFormat="false" ht="12.75" hidden="false" customHeight="false" outlineLevel="0" collapsed="false">
      <c r="A65" s="13"/>
      <c r="B65" s="2" t="s">
        <v>11</v>
      </c>
      <c r="C65" s="12" t="n">
        <f aca="false">C59*C60</f>
        <v>-6500</v>
      </c>
      <c r="D65" s="19"/>
      <c r="E65" s="12" t="n">
        <f aca="false">E59*E60</f>
        <v>-6500</v>
      </c>
      <c r="F65" s="12" t="n">
        <f aca="false">F59*F60</f>
        <v>-6500</v>
      </c>
      <c r="G65" s="12" t="n">
        <f aca="false">G59*G60</f>
        <v>-6500</v>
      </c>
      <c r="H65" s="18"/>
      <c r="I65" s="18"/>
      <c r="J65" s="12" t="n">
        <f aca="false">J59*J60</f>
        <v>-6500</v>
      </c>
    </row>
    <row r="66" customFormat="false" ht="12.75" hidden="false" customHeight="false" outlineLevel="0" collapsed="false">
      <c r="A66" s="14"/>
      <c r="D66" s="16"/>
      <c r="H66" s="18"/>
      <c r="I66" s="18"/>
    </row>
    <row r="67" customFormat="false" ht="12.75" hidden="false" customHeight="false" outlineLevel="0" collapsed="false">
      <c r="A67" s="13"/>
      <c r="B67" s="1" t="s">
        <v>12</v>
      </c>
      <c r="C67" s="15" t="n">
        <f aca="false">SUM(C64:C65)</f>
        <v>3013.5</v>
      </c>
      <c r="D67" s="21"/>
      <c r="E67" s="15" t="n">
        <f aca="false">SUM(E64:E65)</f>
        <v>3013.5</v>
      </c>
      <c r="F67" s="15" t="n">
        <f aca="false">SUM(F64:F65)</f>
        <v>3013.5</v>
      </c>
      <c r="G67" s="15" t="n">
        <f aca="false">SUM(G64:G65)</f>
        <v>3013.5</v>
      </c>
      <c r="H67" s="22"/>
      <c r="I67" s="21"/>
      <c r="J67" s="15" t="n">
        <f aca="false">SUM(J64:J65)</f>
        <v>3013.5</v>
      </c>
      <c r="K67" s="8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2.75" hidden="false" customHeight="false" outlineLevel="0" collapsed="false">
      <c r="A68" s="9"/>
      <c r="B68" s="1" t="s">
        <v>13</v>
      </c>
      <c r="C68" s="15" t="n">
        <f aca="false">C67*16</f>
        <v>48216</v>
      </c>
      <c r="D68" s="21"/>
      <c r="E68" s="15" t="n">
        <f aca="false">E67*16</f>
        <v>48216</v>
      </c>
      <c r="F68" s="15" t="n">
        <f aca="false">F67*16</f>
        <v>48216</v>
      </c>
      <c r="G68" s="15" t="n">
        <f aca="false">G67*16</f>
        <v>48216</v>
      </c>
      <c r="H68" s="18"/>
      <c r="I68" s="21"/>
      <c r="J68" s="15" t="n">
        <f aca="false">J67*16</f>
        <v>48216</v>
      </c>
      <c r="K68" s="3" t="n">
        <f aca="false">SUM(C68:J68)</f>
        <v>241080</v>
      </c>
    </row>
    <row r="69" customFormat="false" ht="12.75" hidden="false" customHeight="false" outlineLevel="0" collapsed="false">
      <c r="A69" s="13"/>
    </row>
    <row r="70" customFormat="false" ht="12.75" hidden="false" customHeight="false" outlineLevel="0" collapsed="false">
      <c r="A70" s="9"/>
    </row>
    <row r="71" customFormat="false" ht="12.75" hidden="false" customHeight="false" outlineLevel="0" collapsed="false">
      <c r="A71" s="9"/>
    </row>
    <row r="72" customFormat="false" ht="12.75" hidden="false" customHeight="false" outlineLevel="0" collapsed="false">
      <c r="A72" s="1" t="s">
        <v>17</v>
      </c>
      <c r="B72" s="6" t="s">
        <v>2</v>
      </c>
      <c r="C72" s="7" t="n">
        <v>37249</v>
      </c>
      <c r="D72" s="7" t="n">
        <v>37250</v>
      </c>
      <c r="E72" s="7" t="n">
        <v>37251</v>
      </c>
      <c r="F72" s="7" t="n">
        <v>37252</v>
      </c>
      <c r="G72" s="7" t="n">
        <v>37253</v>
      </c>
      <c r="H72" s="7" t="n">
        <v>37254</v>
      </c>
      <c r="I72" s="7" t="n">
        <v>37255</v>
      </c>
      <c r="J72" s="7" t="n">
        <v>37256</v>
      </c>
      <c r="K72" s="8"/>
      <c r="L72" s="8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false" customHeight="false" outlineLevel="0" collapsed="false">
      <c r="B73" s="1" t="s">
        <v>3</v>
      </c>
      <c r="C73" s="2" t="n">
        <v>450</v>
      </c>
      <c r="D73" s="16"/>
      <c r="E73" s="2" t="n">
        <v>450</v>
      </c>
      <c r="F73" s="2" t="n">
        <v>450</v>
      </c>
      <c r="G73" s="2" t="n">
        <v>450</v>
      </c>
      <c r="H73" s="16"/>
      <c r="I73" s="16"/>
      <c r="J73" s="2" t="n">
        <v>450</v>
      </c>
      <c r="L73" s="4"/>
    </row>
    <row r="74" customFormat="false" ht="12.75" hidden="false" customHeight="false" outlineLevel="0" collapsed="false">
      <c r="B74" s="9" t="s">
        <v>4</v>
      </c>
      <c r="C74" s="3" t="n">
        <v>31.58</v>
      </c>
      <c r="D74" s="17"/>
      <c r="E74" s="3" t="n">
        <v>31.58</v>
      </c>
      <c r="F74" s="3" t="n">
        <v>31.58</v>
      </c>
      <c r="G74" s="3" t="n">
        <v>31.58</v>
      </c>
      <c r="H74" s="17"/>
      <c r="I74" s="17"/>
      <c r="J74" s="3" t="n">
        <v>31.58</v>
      </c>
      <c r="L74" s="4"/>
    </row>
    <row r="75" customFormat="false" ht="12.75" hidden="false" customHeight="false" outlineLevel="0" collapsed="false">
      <c r="B75" s="1" t="s">
        <v>5</v>
      </c>
      <c r="C75" s="2" t="n">
        <v>550</v>
      </c>
      <c r="D75" s="16"/>
      <c r="E75" s="2" t="n">
        <v>550</v>
      </c>
      <c r="F75" s="2" t="n">
        <v>550</v>
      </c>
      <c r="G75" s="2" t="n">
        <v>550</v>
      </c>
      <c r="H75" s="16"/>
      <c r="I75" s="16"/>
      <c r="J75" s="2" t="n">
        <v>550</v>
      </c>
      <c r="L75" s="4"/>
    </row>
    <row r="76" customFormat="false" ht="12.75" hidden="false" customHeight="false" outlineLevel="0" collapsed="false">
      <c r="B76" s="9" t="s">
        <v>4</v>
      </c>
      <c r="C76" s="3" t="n">
        <v>36.89</v>
      </c>
      <c r="D76" s="17"/>
      <c r="E76" s="3" t="n">
        <v>36.89</v>
      </c>
      <c r="F76" s="3" t="n">
        <v>36.89</v>
      </c>
      <c r="G76" s="3" t="n">
        <v>36.89</v>
      </c>
      <c r="H76" s="17"/>
      <c r="I76" s="17"/>
      <c r="J76" s="3" t="n">
        <v>36.89</v>
      </c>
      <c r="L76" s="4"/>
    </row>
    <row r="77" customFormat="false" ht="12.75" hidden="false" customHeight="false" outlineLevel="0" collapsed="false">
      <c r="B77" s="8" t="s">
        <v>6</v>
      </c>
      <c r="C77" s="4" t="n">
        <f aca="false">C73-C75</f>
        <v>-100</v>
      </c>
      <c r="D77" s="18"/>
      <c r="E77" s="4" t="n">
        <f aca="false">E73-E75</f>
        <v>-100</v>
      </c>
      <c r="F77" s="4" t="n">
        <f aca="false">F73-F75</f>
        <v>-100</v>
      </c>
      <c r="G77" s="4" t="n">
        <f aca="false">G73-G75</f>
        <v>-100</v>
      </c>
      <c r="H77" s="18"/>
      <c r="I77" s="18"/>
      <c r="J77" s="4" t="n">
        <f aca="false">J73-J75</f>
        <v>-100</v>
      </c>
      <c r="L77" s="4"/>
    </row>
    <row r="78" customFormat="false" ht="12.75" hidden="false" customHeight="false" outlineLevel="0" collapsed="false">
      <c r="B78" s="10" t="s">
        <v>7</v>
      </c>
      <c r="C78" s="3" t="n">
        <v>25.75</v>
      </c>
      <c r="D78" s="17"/>
      <c r="E78" s="3" t="n">
        <v>25.75</v>
      </c>
      <c r="F78" s="3" t="n">
        <v>25.75</v>
      </c>
      <c r="G78" s="3" t="n">
        <v>25.75</v>
      </c>
      <c r="H78" s="17"/>
      <c r="I78" s="17"/>
      <c r="J78" s="3" t="n">
        <v>25.75</v>
      </c>
      <c r="L78" s="4"/>
    </row>
    <row r="79" customFormat="false" ht="12.75" hidden="false" customHeight="false" outlineLevel="0" collapsed="false">
      <c r="B79" s="10"/>
      <c r="C79" s="11"/>
      <c r="D79" s="16"/>
      <c r="E79" s="2"/>
      <c r="F79" s="3"/>
      <c r="G79" s="2"/>
      <c r="H79" s="17"/>
      <c r="I79" s="18"/>
      <c r="L79" s="4"/>
    </row>
    <row r="80" customFormat="false" ht="12.75" hidden="false" customHeight="false" outlineLevel="0" collapsed="false">
      <c r="B80" s="10" t="s">
        <v>8</v>
      </c>
      <c r="C80" s="12" t="n">
        <f aca="false">(C73*C74)*(-1)</f>
        <v>-14211</v>
      </c>
      <c r="D80" s="19"/>
      <c r="E80" s="12" t="n">
        <f aca="false">(E73*E74)*(-1)</f>
        <v>-14211</v>
      </c>
      <c r="F80" s="12" t="n">
        <f aca="false">(F73*F74)*(-1)</f>
        <v>-14211</v>
      </c>
      <c r="G80" s="12" t="n">
        <f aca="false">(G73*G74)*(-1)</f>
        <v>-14211</v>
      </c>
      <c r="H80" s="19"/>
      <c r="I80" s="19"/>
      <c r="J80" s="12" t="n">
        <f aca="false">(J73*J74)*(-1)</f>
        <v>-14211</v>
      </c>
      <c r="L80" s="4"/>
    </row>
    <row r="81" customFormat="false" ht="12.75" hidden="false" customHeight="false" outlineLevel="0" collapsed="false">
      <c r="B81" s="10" t="s">
        <v>9</v>
      </c>
      <c r="C81" s="11" t="n">
        <f aca="false">C75*C76</f>
        <v>20289.5</v>
      </c>
      <c r="D81" s="20"/>
      <c r="E81" s="11" t="n">
        <f aca="false">E75*E76</f>
        <v>20289.5</v>
      </c>
      <c r="F81" s="11" t="n">
        <f aca="false">F75*F76</f>
        <v>20289.5</v>
      </c>
      <c r="G81" s="11" t="n">
        <f aca="false">G75*G76</f>
        <v>20289.5</v>
      </c>
      <c r="H81" s="20"/>
      <c r="I81" s="20"/>
      <c r="J81" s="11" t="n">
        <f aca="false">J75*J76</f>
        <v>20289.5</v>
      </c>
      <c r="L81" s="4"/>
    </row>
    <row r="82" customFormat="false" ht="12.75" hidden="false" customHeight="false" outlineLevel="0" collapsed="false">
      <c r="B82" s="8" t="s">
        <v>10</v>
      </c>
      <c r="C82" s="11" t="n">
        <f aca="false">SUM(C80:C81)</f>
        <v>6078.5</v>
      </c>
      <c r="D82" s="20"/>
      <c r="E82" s="11" t="n">
        <f aca="false">SUM(E80:E81)</f>
        <v>6078.5</v>
      </c>
      <c r="F82" s="11" t="n">
        <f aca="false">SUM(F80:F81)</f>
        <v>6078.5</v>
      </c>
      <c r="G82" s="11" t="n">
        <f aca="false">SUM(G80:G81)</f>
        <v>6078.5</v>
      </c>
      <c r="H82" s="20"/>
      <c r="I82" s="20"/>
      <c r="J82" s="11" t="n">
        <f aca="false">SUM(J80:J81)</f>
        <v>6078.5</v>
      </c>
      <c r="L82" s="4"/>
    </row>
    <row r="83" customFormat="false" ht="12.75" hidden="false" customHeight="false" outlineLevel="0" collapsed="false">
      <c r="A83" s="13"/>
      <c r="B83" s="2" t="s">
        <v>11</v>
      </c>
      <c r="C83" s="12" t="n">
        <f aca="false">C77*C78</f>
        <v>-2575</v>
      </c>
      <c r="D83" s="19"/>
      <c r="E83" s="12" t="n">
        <f aca="false">E77*E78</f>
        <v>-2575</v>
      </c>
      <c r="F83" s="12" t="n">
        <f aca="false">F77*F78</f>
        <v>-2575</v>
      </c>
      <c r="G83" s="12" t="n">
        <f aca="false">G77*G78</f>
        <v>-2575</v>
      </c>
      <c r="H83" s="19"/>
      <c r="I83" s="19"/>
      <c r="J83" s="12" t="n">
        <f aca="false">J77*J78</f>
        <v>-2575</v>
      </c>
    </row>
    <row r="84" customFormat="false" ht="12.75" hidden="false" customHeight="false" outlineLevel="0" collapsed="false">
      <c r="A84" s="14"/>
      <c r="D84" s="16"/>
      <c r="E84" s="2"/>
      <c r="G84" s="2"/>
      <c r="H84" s="16"/>
      <c r="I84" s="16"/>
      <c r="J84" s="2"/>
    </row>
    <row r="85" customFormat="false" ht="12.75" hidden="false" customHeight="false" outlineLevel="0" collapsed="false">
      <c r="A85" s="13"/>
      <c r="B85" s="1" t="s">
        <v>12</v>
      </c>
      <c r="C85" s="15" t="n">
        <f aca="false">SUM(C82:C83)</f>
        <v>3503.5</v>
      </c>
      <c r="D85" s="21"/>
      <c r="E85" s="15" t="n">
        <f aca="false">SUM(E82:E83)</f>
        <v>3503.5</v>
      </c>
      <c r="F85" s="15" t="n">
        <f aca="false">SUM(F82:F83)</f>
        <v>3503.5</v>
      </c>
      <c r="G85" s="15" t="n">
        <f aca="false">SUM(G82:G83)</f>
        <v>3503.5</v>
      </c>
      <c r="H85" s="21"/>
      <c r="I85" s="21"/>
      <c r="J85" s="15" t="n">
        <f aca="false">SUM(J82:J83)</f>
        <v>3503.5</v>
      </c>
      <c r="K85" s="8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2.75" hidden="false" customHeight="false" outlineLevel="0" collapsed="false">
      <c r="A86" s="9"/>
      <c r="B86" s="1" t="s">
        <v>13</v>
      </c>
      <c r="C86" s="15" t="n">
        <f aca="false">C85*16</f>
        <v>56056</v>
      </c>
      <c r="D86" s="21"/>
      <c r="E86" s="15" t="n">
        <f aca="false">E85*16</f>
        <v>56056</v>
      </c>
      <c r="F86" s="15" t="n">
        <f aca="false">F85*16</f>
        <v>56056</v>
      </c>
      <c r="G86" s="15" t="n">
        <f aca="false">G85*16</f>
        <v>56056</v>
      </c>
      <c r="H86" s="21"/>
      <c r="I86" s="21"/>
      <c r="J86" s="15" t="n">
        <f aca="false">J85*16</f>
        <v>56056</v>
      </c>
      <c r="K86" s="3" t="n">
        <f aca="false">SUM(C86:J86)</f>
        <v>280280</v>
      </c>
    </row>
    <row r="87" customFormat="false" ht="12.75" hidden="false" customHeight="false" outlineLevel="0" collapsed="false">
      <c r="A87" s="9"/>
      <c r="B87" s="23"/>
      <c r="C87" s="24"/>
      <c r="D87" s="24"/>
      <c r="E87" s="24"/>
      <c r="F87" s="24"/>
      <c r="G87" s="24"/>
      <c r="H87" s="24"/>
      <c r="I87" s="24"/>
      <c r="J87" s="24"/>
      <c r="K87" s="3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  <c r="GJ87" s="25"/>
      <c r="GK87" s="25"/>
      <c r="GL87" s="25"/>
      <c r="GM87" s="25"/>
      <c r="GN87" s="25"/>
      <c r="GO87" s="25"/>
      <c r="GP87" s="25"/>
      <c r="GQ87" s="25"/>
      <c r="GR87" s="25"/>
      <c r="GS87" s="25"/>
      <c r="GT87" s="25"/>
      <c r="GU87" s="25"/>
      <c r="GV87" s="25"/>
      <c r="GW87" s="25"/>
      <c r="GX87" s="25"/>
      <c r="GY87" s="25"/>
      <c r="GZ87" s="25"/>
      <c r="HA87" s="25"/>
      <c r="HB87" s="25"/>
      <c r="HC87" s="25"/>
      <c r="HD87" s="25"/>
      <c r="HE87" s="25"/>
      <c r="HF87" s="25"/>
      <c r="HG87" s="25"/>
      <c r="HH87" s="25"/>
      <c r="HI87" s="25"/>
      <c r="HJ87" s="25"/>
      <c r="HK87" s="25"/>
      <c r="HL87" s="25"/>
      <c r="HM87" s="25"/>
      <c r="HN87" s="25"/>
      <c r="HO87" s="25"/>
      <c r="HP87" s="25"/>
      <c r="HQ87" s="25"/>
      <c r="HR87" s="25"/>
      <c r="HS87" s="25"/>
      <c r="HT87" s="25"/>
      <c r="HU87" s="25"/>
      <c r="HV87" s="25"/>
      <c r="HW87" s="25"/>
      <c r="HX87" s="25"/>
      <c r="HY87" s="25"/>
      <c r="HZ87" s="25"/>
      <c r="IA87" s="25"/>
      <c r="IB87" s="25"/>
      <c r="IC87" s="25"/>
      <c r="ID87" s="25"/>
      <c r="IE87" s="25"/>
      <c r="IF87" s="25"/>
      <c r="IG87" s="25"/>
      <c r="IH87" s="25"/>
      <c r="II87" s="25"/>
      <c r="IJ87" s="25"/>
      <c r="IK87" s="25"/>
      <c r="IL87" s="25"/>
      <c r="IM87" s="25"/>
      <c r="IN87" s="25"/>
      <c r="IO87" s="25"/>
      <c r="IP87" s="25"/>
      <c r="IQ87" s="25"/>
      <c r="IR87" s="25"/>
      <c r="IS87" s="25"/>
      <c r="IT87" s="25"/>
      <c r="IU87" s="25"/>
      <c r="IV87" s="25"/>
      <c r="IW87" s="25"/>
    </row>
    <row r="88" customFormat="false" ht="12.75" hidden="false" customHeight="false" outlineLevel="0" collapsed="false">
      <c r="A88" s="26"/>
    </row>
    <row r="89" customFormat="false" ht="12.75" hidden="false" customHeight="false" outlineLevel="0" collapsed="false">
      <c r="B89" s="6" t="s">
        <v>18</v>
      </c>
      <c r="C89" s="7" t="n">
        <v>37249</v>
      </c>
      <c r="D89" s="7" t="n">
        <v>37250</v>
      </c>
      <c r="E89" s="7" t="n">
        <v>37251</v>
      </c>
      <c r="F89" s="7" t="n">
        <v>37252</v>
      </c>
      <c r="G89" s="7" t="n">
        <v>37253</v>
      </c>
      <c r="H89" s="7" t="n">
        <v>37254</v>
      </c>
      <c r="I89" s="7" t="n">
        <v>37255</v>
      </c>
      <c r="J89" s="7" t="n">
        <v>37256</v>
      </c>
      <c r="K89" s="8"/>
      <c r="L89" s="8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customFormat="false" ht="12.75" hidden="false" customHeight="false" outlineLevel="0" collapsed="false">
      <c r="B90" s="1" t="s">
        <v>3</v>
      </c>
      <c r="C90" s="2" t="n">
        <v>150</v>
      </c>
      <c r="D90" s="16"/>
      <c r="E90" s="2" t="n">
        <v>150</v>
      </c>
      <c r="F90" s="2" t="n">
        <v>150</v>
      </c>
      <c r="G90" s="2" t="n">
        <v>150</v>
      </c>
      <c r="H90" s="17"/>
      <c r="I90" s="18"/>
      <c r="J90" s="2" t="n">
        <v>150</v>
      </c>
      <c r="L90" s="4"/>
    </row>
    <row r="91" customFormat="false" ht="12.75" hidden="false" customHeight="false" outlineLevel="0" collapsed="false">
      <c r="B91" s="9" t="s">
        <v>4</v>
      </c>
      <c r="C91" s="3" t="n">
        <v>26.68</v>
      </c>
      <c r="D91" s="16"/>
      <c r="E91" s="3" t="n">
        <v>26.68</v>
      </c>
      <c r="F91" s="3" t="n">
        <v>26.68</v>
      </c>
      <c r="G91" s="3" t="n">
        <v>26.68</v>
      </c>
      <c r="H91" s="17"/>
      <c r="I91" s="18"/>
      <c r="J91" s="3" t="n">
        <v>26.68</v>
      </c>
      <c r="L91" s="4"/>
    </row>
    <row r="92" customFormat="false" ht="12.75" hidden="false" customHeight="false" outlineLevel="0" collapsed="false">
      <c r="B92" s="1" t="s">
        <v>5</v>
      </c>
      <c r="C92" s="2" t="n">
        <v>250</v>
      </c>
      <c r="D92" s="16"/>
      <c r="E92" s="2" t="n">
        <v>250</v>
      </c>
      <c r="F92" s="2" t="n">
        <v>250</v>
      </c>
      <c r="G92" s="2" t="n">
        <v>250</v>
      </c>
      <c r="H92" s="17"/>
      <c r="I92" s="18"/>
      <c r="J92" s="2" t="n">
        <v>250</v>
      </c>
      <c r="L92" s="4"/>
    </row>
    <row r="93" customFormat="false" ht="12.75" hidden="false" customHeight="false" outlineLevel="0" collapsed="false">
      <c r="B93" s="9" t="s">
        <v>4</v>
      </c>
      <c r="C93" s="3" t="n">
        <v>25.6</v>
      </c>
      <c r="D93" s="16"/>
      <c r="E93" s="3" t="n">
        <v>25.6</v>
      </c>
      <c r="F93" s="3" t="n">
        <v>25.6</v>
      </c>
      <c r="G93" s="3" t="n">
        <v>25.6</v>
      </c>
      <c r="H93" s="17"/>
      <c r="I93" s="18"/>
      <c r="J93" s="3" t="n">
        <v>25.6</v>
      </c>
      <c r="L93" s="4"/>
    </row>
    <row r="94" customFormat="false" ht="12.75" hidden="false" customHeight="false" outlineLevel="0" collapsed="false">
      <c r="B94" s="8" t="s">
        <v>6</v>
      </c>
      <c r="C94" s="4" t="n">
        <f aca="false">C90-C92</f>
        <v>-100</v>
      </c>
      <c r="D94" s="16"/>
      <c r="E94" s="4" t="n">
        <f aca="false">E90-E92</f>
        <v>-100</v>
      </c>
      <c r="F94" s="4" t="n">
        <f aca="false">F90-F92</f>
        <v>-100</v>
      </c>
      <c r="G94" s="4" t="n">
        <f aca="false">G90-G92</f>
        <v>-100</v>
      </c>
      <c r="H94" s="17"/>
      <c r="I94" s="18"/>
      <c r="J94" s="4" t="n">
        <f aca="false">J90-J92</f>
        <v>-100</v>
      </c>
      <c r="L94" s="4"/>
    </row>
    <row r="95" customFormat="false" ht="12.75" hidden="false" customHeight="false" outlineLevel="0" collapsed="false">
      <c r="B95" s="10" t="s">
        <v>7</v>
      </c>
      <c r="C95" s="3" t="n">
        <v>23</v>
      </c>
      <c r="D95" s="16"/>
      <c r="E95" s="3" t="n">
        <v>23</v>
      </c>
      <c r="F95" s="3" t="n">
        <v>23</v>
      </c>
      <c r="G95" s="3" t="n">
        <v>23</v>
      </c>
      <c r="H95" s="17"/>
      <c r="I95" s="17"/>
      <c r="J95" s="3" t="n">
        <v>23</v>
      </c>
      <c r="L95" s="4"/>
    </row>
    <row r="96" customFormat="false" ht="12.75" hidden="false" customHeight="false" outlineLevel="0" collapsed="false">
      <c r="B96" s="10"/>
      <c r="C96" s="11"/>
      <c r="D96" s="16"/>
      <c r="E96" s="2"/>
      <c r="F96" s="3"/>
      <c r="G96" s="2"/>
      <c r="H96" s="17"/>
      <c r="I96" s="18"/>
      <c r="L96" s="4"/>
    </row>
    <row r="97" customFormat="false" ht="12.75" hidden="false" customHeight="false" outlineLevel="0" collapsed="false">
      <c r="B97" s="10" t="s">
        <v>8</v>
      </c>
      <c r="C97" s="12" t="n">
        <f aca="false">(C90*C91)*(-1)</f>
        <v>-4002</v>
      </c>
      <c r="D97" s="19"/>
      <c r="E97" s="12" t="n">
        <f aca="false">(E90*E91)*(-1)</f>
        <v>-4002</v>
      </c>
      <c r="F97" s="12" t="n">
        <f aca="false">(F90*F91)*(-1)</f>
        <v>-4002</v>
      </c>
      <c r="G97" s="12" t="n">
        <f aca="false">(G90*G91)*(-1)</f>
        <v>-4002</v>
      </c>
      <c r="H97" s="19"/>
      <c r="I97" s="19"/>
      <c r="J97" s="12" t="n">
        <f aca="false">(J90*J91)*(-1)</f>
        <v>-4002</v>
      </c>
      <c r="L97" s="4"/>
    </row>
    <row r="98" customFormat="false" ht="12.75" hidden="false" customHeight="false" outlineLevel="0" collapsed="false">
      <c r="B98" s="10" t="s">
        <v>9</v>
      </c>
      <c r="C98" s="11" t="n">
        <f aca="false">C92*C93</f>
        <v>6400</v>
      </c>
      <c r="D98" s="20"/>
      <c r="E98" s="11" t="n">
        <f aca="false">E92*E93</f>
        <v>6400</v>
      </c>
      <c r="F98" s="11" t="n">
        <f aca="false">F92*F93</f>
        <v>6400</v>
      </c>
      <c r="G98" s="11" t="n">
        <f aca="false">G92*G93</f>
        <v>6400</v>
      </c>
      <c r="H98" s="20"/>
      <c r="I98" s="20"/>
      <c r="J98" s="11" t="n">
        <f aca="false">J92*J93</f>
        <v>6400</v>
      </c>
      <c r="L98" s="4"/>
    </row>
    <row r="99" customFormat="false" ht="12.75" hidden="false" customHeight="false" outlineLevel="0" collapsed="false">
      <c r="B99" s="8" t="s">
        <v>10</v>
      </c>
      <c r="C99" s="11" t="n">
        <f aca="false">SUM(C97:C98)</f>
        <v>2398</v>
      </c>
      <c r="D99" s="20"/>
      <c r="E99" s="11" t="n">
        <f aca="false">SUM(E97:E98)</f>
        <v>2398</v>
      </c>
      <c r="F99" s="11" t="n">
        <f aca="false">SUM(F97:F98)</f>
        <v>2398</v>
      </c>
      <c r="G99" s="11" t="n">
        <f aca="false">SUM(G97:G98)</f>
        <v>2398</v>
      </c>
      <c r="H99" s="20"/>
      <c r="I99" s="20"/>
      <c r="J99" s="11" t="n">
        <f aca="false">SUM(J97:J98)</f>
        <v>2398</v>
      </c>
      <c r="L99" s="4"/>
    </row>
    <row r="100" customFormat="false" ht="12.75" hidden="false" customHeight="false" outlineLevel="0" collapsed="false">
      <c r="A100" s="13"/>
      <c r="B100" s="2" t="s">
        <v>11</v>
      </c>
      <c r="C100" s="12" t="n">
        <f aca="false">C94*C95</f>
        <v>-2300</v>
      </c>
      <c r="D100" s="19"/>
      <c r="E100" s="12" t="n">
        <f aca="false">E94*E95</f>
        <v>-2300</v>
      </c>
      <c r="F100" s="12" t="n">
        <f aca="false">F94*F95</f>
        <v>-2300</v>
      </c>
      <c r="G100" s="12" t="n">
        <f aca="false">G94*G95</f>
        <v>-2300</v>
      </c>
      <c r="H100" s="19"/>
      <c r="I100" s="19"/>
      <c r="J100" s="12" t="n">
        <f aca="false">J94*J95</f>
        <v>-2300</v>
      </c>
    </row>
    <row r="101" customFormat="false" ht="12.75" hidden="false" customHeight="false" outlineLevel="0" collapsed="false">
      <c r="A101" s="14"/>
      <c r="D101" s="16"/>
      <c r="E101" s="2"/>
      <c r="G101" s="2"/>
      <c r="H101" s="16"/>
      <c r="I101" s="16"/>
      <c r="J101" s="2"/>
    </row>
    <row r="102" customFormat="false" ht="12.75" hidden="false" customHeight="false" outlineLevel="0" collapsed="false">
      <c r="A102" s="13"/>
      <c r="B102" s="1" t="s">
        <v>12</v>
      </c>
      <c r="C102" s="15" t="n">
        <f aca="false">SUM(C99:C100)</f>
        <v>98</v>
      </c>
      <c r="D102" s="21"/>
      <c r="E102" s="15" t="n">
        <f aca="false">SUM(E99:E100)</f>
        <v>98</v>
      </c>
      <c r="F102" s="15" t="n">
        <f aca="false">SUM(F99:F100)</f>
        <v>98</v>
      </c>
      <c r="G102" s="15" t="n">
        <f aca="false">SUM(G99:G100)</f>
        <v>98</v>
      </c>
      <c r="H102" s="21"/>
      <c r="I102" s="21"/>
      <c r="J102" s="15" t="n">
        <f aca="false">SUM(J99:J100)</f>
        <v>98</v>
      </c>
      <c r="K102" s="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customFormat="false" ht="12.75" hidden="false" customHeight="false" outlineLevel="0" collapsed="false">
      <c r="A103" s="9"/>
      <c r="B103" s="1" t="s">
        <v>13</v>
      </c>
      <c r="C103" s="15" t="n">
        <f aca="false">C102*16</f>
        <v>1568</v>
      </c>
      <c r="D103" s="21"/>
      <c r="E103" s="15" t="n">
        <f aca="false">E102*16</f>
        <v>1568</v>
      </c>
      <c r="F103" s="15" t="n">
        <f aca="false">F102*16</f>
        <v>1568</v>
      </c>
      <c r="G103" s="15" t="n">
        <f aca="false">G102*16</f>
        <v>1568</v>
      </c>
      <c r="H103" s="21"/>
      <c r="I103" s="21"/>
      <c r="J103" s="15" t="n">
        <f aca="false">J102*16</f>
        <v>1568</v>
      </c>
    </row>
    <row r="104" customFormat="false" ht="12.75" hidden="false" customHeight="false" outlineLevel="0" collapsed="false">
      <c r="A104" s="26"/>
    </row>
    <row r="105" customFormat="false" ht="12.75" hidden="false" customHeight="false" outlineLevel="0" collapsed="false">
      <c r="B105" s="6" t="s">
        <v>19</v>
      </c>
      <c r="C105" s="7" t="n">
        <v>37249</v>
      </c>
      <c r="D105" s="7" t="n">
        <v>37250</v>
      </c>
      <c r="E105" s="7" t="n">
        <v>37251</v>
      </c>
      <c r="F105" s="7" t="n">
        <v>37252</v>
      </c>
      <c r="G105" s="7" t="n">
        <v>37253</v>
      </c>
      <c r="H105" s="7" t="n">
        <v>37254</v>
      </c>
      <c r="I105" s="7" t="n">
        <v>37255</v>
      </c>
      <c r="J105" s="7" t="n">
        <v>37256</v>
      </c>
      <c r="K105" s="8"/>
      <c r="L105" s="8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customFormat="false" ht="12.75" hidden="false" customHeight="false" outlineLevel="0" collapsed="false">
      <c r="B106" s="1" t="s">
        <v>3</v>
      </c>
      <c r="C106" s="2" t="n">
        <v>375</v>
      </c>
      <c r="D106" s="2" t="n">
        <v>25</v>
      </c>
      <c r="E106" s="2" t="n">
        <v>375</v>
      </c>
      <c r="F106" s="2" t="n">
        <v>375</v>
      </c>
      <c r="G106" s="2" t="n">
        <v>375</v>
      </c>
      <c r="H106" s="2" t="n">
        <v>25</v>
      </c>
      <c r="I106" s="2" t="n">
        <v>25</v>
      </c>
      <c r="J106" s="2" t="n">
        <v>375</v>
      </c>
      <c r="L106" s="4"/>
    </row>
    <row r="107" customFormat="false" ht="12.75" hidden="false" customHeight="false" outlineLevel="0" collapsed="false">
      <c r="B107" s="9" t="s">
        <v>4</v>
      </c>
      <c r="C107" s="3" t="n">
        <v>48.93</v>
      </c>
      <c r="D107" s="3" t="n">
        <v>40</v>
      </c>
      <c r="E107" s="3" t="n">
        <v>48.93</v>
      </c>
      <c r="F107" s="3" t="n">
        <v>48.93</v>
      </c>
      <c r="G107" s="3" t="n">
        <v>48.93</v>
      </c>
      <c r="H107" s="3" t="n">
        <v>40</v>
      </c>
      <c r="I107" s="3" t="n">
        <v>40</v>
      </c>
      <c r="J107" s="3" t="n">
        <v>48.93</v>
      </c>
      <c r="L107" s="4"/>
    </row>
    <row r="108" customFormat="false" ht="12.75" hidden="false" customHeight="false" outlineLevel="0" collapsed="false">
      <c r="B108" s="1" t="s">
        <v>5</v>
      </c>
      <c r="C108" s="2" t="n">
        <v>550</v>
      </c>
      <c r="D108" s="2" t="n">
        <v>100</v>
      </c>
      <c r="E108" s="2" t="n">
        <v>550</v>
      </c>
      <c r="F108" s="2" t="n">
        <v>550</v>
      </c>
      <c r="G108" s="2" t="n">
        <v>550</v>
      </c>
      <c r="H108" s="2" t="n">
        <v>100</v>
      </c>
      <c r="I108" s="2" t="n">
        <v>100</v>
      </c>
      <c r="J108" s="2" t="n">
        <v>550</v>
      </c>
      <c r="L108" s="4"/>
    </row>
    <row r="109" customFormat="false" ht="12.75" hidden="false" customHeight="false" outlineLevel="0" collapsed="false">
      <c r="B109" s="9" t="s">
        <v>4</v>
      </c>
      <c r="C109" s="3" t="n">
        <v>54.06</v>
      </c>
      <c r="D109" s="3" t="n">
        <v>44</v>
      </c>
      <c r="E109" s="3" t="n">
        <v>54.06</v>
      </c>
      <c r="F109" s="3" t="n">
        <v>54.06</v>
      </c>
      <c r="G109" s="3" t="n">
        <v>54.06</v>
      </c>
      <c r="H109" s="3" t="n">
        <v>44</v>
      </c>
      <c r="I109" s="3" t="n">
        <v>44</v>
      </c>
      <c r="J109" s="3" t="n">
        <v>54.06</v>
      </c>
      <c r="L109" s="4"/>
    </row>
    <row r="110" customFormat="false" ht="12.75" hidden="false" customHeight="false" outlineLevel="0" collapsed="false">
      <c r="B110" s="8" t="s">
        <v>6</v>
      </c>
      <c r="C110" s="4" t="n">
        <f aca="false">C106-C108</f>
        <v>-175</v>
      </c>
      <c r="D110" s="4" t="n">
        <f aca="false">D106-D108</f>
        <v>-75</v>
      </c>
      <c r="E110" s="4" t="n">
        <f aca="false">E106-E108</f>
        <v>-175</v>
      </c>
      <c r="F110" s="4" t="n">
        <f aca="false">F106-F108</f>
        <v>-175</v>
      </c>
      <c r="G110" s="4" t="n">
        <f aca="false">G106-G108</f>
        <v>-175</v>
      </c>
      <c r="H110" s="4" t="n">
        <f aca="false">H106-H108</f>
        <v>-75</v>
      </c>
      <c r="I110" s="4" t="n">
        <f aca="false">I106-I108</f>
        <v>-75</v>
      </c>
      <c r="J110" s="4" t="n">
        <f aca="false">J106-J108</f>
        <v>-175</v>
      </c>
      <c r="L110" s="4"/>
    </row>
    <row r="111" customFormat="false" ht="12.75" hidden="false" customHeight="false" outlineLevel="0" collapsed="false">
      <c r="B111" s="10" t="s">
        <v>7</v>
      </c>
      <c r="C111" s="3" t="n">
        <v>32.5</v>
      </c>
      <c r="D111" s="3" t="n">
        <v>25.5</v>
      </c>
      <c r="E111" s="3" t="n">
        <v>32.5</v>
      </c>
      <c r="F111" s="3" t="n">
        <v>32.5</v>
      </c>
      <c r="G111" s="3" t="n">
        <v>32.5</v>
      </c>
      <c r="H111" s="3" t="n">
        <v>25.5</v>
      </c>
      <c r="I111" s="3" t="n">
        <v>25.5</v>
      </c>
      <c r="J111" s="3" t="n">
        <v>32.5</v>
      </c>
      <c r="L111" s="4"/>
    </row>
    <row r="112" customFormat="false" ht="12.75" hidden="false" customHeight="false" outlineLevel="0" collapsed="false">
      <c r="B112" s="10"/>
      <c r="C112" s="11"/>
      <c r="E112" s="2"/>
      <c r="F112" s="3"/>
      <c r="G112" s="2"/>
      <c r="H112" s="3"/>
      <c r="L112" s="4"/>
    </row>
    <row r="113" customFormat="false" ht="12.75" hidden="false" customHeight="false" outlineLevel="0" collapsed="false">
      <c r="B113" s="10" t="s">
        <v>8</v>
      </c>
      <c r="C113" s="12" t="n">
        <f aca="false">(C106*C107)*(-1)</f>
        <v>-18348.75</v>
      </c>
      <c r="D113" s="12" t="n">
        <f aca="false">(D106*D107)*(-1)</f>
        <v>-1000</v>
      </c>
      <c r="E113" s="12" t="n">
        <f aca="false">(E106*E107)*(-1)</f>
        <v>-18348.75</v>
      </c>
      <c r="F113" s="12" t="n">
        <f aca="false">(F106*F107)*(-1)</f>
        <v>-18348.75</v>
      </c>
      <c r="G113" s="12" t="n">
        <f aca="false">(G106*G107)*(-1)</f>
        <v>-18348.75</v>
      </c>
      <c r="H113" s="12" t="n">
        <f aca="false">(H106*H107)*(-1)</f>
        <v>-1000</v>
      </c>
      <c r="I113" s="12" t="n">
        <f aca="false">(I106*I107)*(-1)</f>
        <v>-1000</v>
      </c>
      <c r="J113" s="12" t="n">
        <f aca="false">(J106*J107)*(-1)</f>
        <v>-18348.75</v>
      </c>
      <c r="L113" s="4"/>
    </row>
    <row r="114" customFormat="false" ht="12.75" hidden="false" customHeight="false" outlineLevel="0" collapsed="false">
      <c r="B114" s="10" t="s">
        <v>9</v>
      </c>
      <c r="C114" s="11" t="n">
        <f aca="false">C108*C109</f>
        <v>29733</v>
      </c>
      <c r="D114" s="11" t="n">
        <f aca="false">D108*D109</f>
        <v>4400</v>
      </c>
      <c r="E114" s="11" t="n">
        <f aca="false">E108*E109</f>
        <v>29733</v>
      </c>
      <c r="F114" s="11" t="n">
        <f aca="false">F108*F109</f>
        <v>29733</v>
      </c>
      <c r="G114" s="11" t="n">
        <f aca="false">G108*G109</f>
        <v>29733</v>
      </c>
      <c r="H114" s="11" t="n">
        <f aca="false">H108*H109</f>
        <v>4400</v>
      </c>
      <c r="I114" s="11" t="n">
        <f aca="false">I108*I109</f>
        <v>4400</v>
      </c>
      <c r="J114" s="11" t="n">
        <f aca="false">J108*J109</f>
        <v>29733</v>
      </c>
      <c r="L114" s="4"/>
    </row>
    <row r="115" customFormat="false" ht="12.75" hidden="false" customHeight="false" outlineLevel="0" collapsed="false">
      <c r="B115" s="8" t="s">
        <v>10</v>
      </c>
      <c r="C115" s="11" t="n">
        <f aca="false">SUM(C113:C114)</f>
        <v>11384.25</v>
      </c>
      <c r="D115" s="11" t="n">
        <f aca="false">SUM(D113:D114)</f>
        <v>3400</v>
      </c>
      <c r="E115" s="11" t="n">
        <f aca="false">SUM(E113:E114)</f>
        <v>11384.25</v>
      </c>
      <c r="F115" s="11" t="n">
        <f aca="false">SUM(F113:F114)</f>
        <v>11384.25</v>
      </c>
      <c r="G115" s="11" t="n">
        <f aca="false">SUM(G113:G114)</f>
        <v>11384.25</v>
      </c>
      <c r="H115" s="11" t="n">
        <f aca="false">SUM(H113:H114)</f>
        <v>3400</v>
      </c>
      <c r="I115" s="11" t="n">
        <f aca="false">SUM(I113:I114)</f>
        <v>3400</v>
      </c>
      <c r="J115" s="11" t="n">
        <f aca="false">SUM(J113:J114)</f>
        <v>11384.25</v>
      </c>
      <c r="L115" s="4"/>
    </row>
    <row r="116" customFormat="false" ht="12.75" hidden="false" customHeight="false" outlineLevel="0" collapsed="false">
      <c r="A116" s="13"/>
      <c r="B116" s="2" t="s">
        <v>11</v>
      </c>
      <c r="C116" s="12" t="n">
        <f aca="false">C110*C111</f>
        <v>-5687.5</v>
      </c>
      <c r="D116" s="12" t="n">
        <f aca="false">D110*D111</f>
        <v>-1912.5</v>
      </c>
      <c r="E116" s="12" t="n">
        <f aca="false">E110*E111</f>
        <v>-5687.5</v>
      </c>
      <c r="F116" s="12" t="n">
        <f aca="false">F110*F111</f>
        <v>-5687.5</v>
      </c>
      <c r="G116" s="12" t="n">
        <f aca="false">G110*G111</f>
        <v>-5687.5</v>
      </c>
      <c r="H116" s="12" t="n">
        <f aca="false">H110*H111</f>
        <v>-1912.5</v>
      </c>
      <c r="I116" s="12" t="n">
        <f aca="false">I110*I111</f>
        <v>-1912.5</v>
      </c>
      <c r="J116" s="12" t="n">
        <f aca="false">J110*J111</f>
        <v>-5687.5</v>
      </c>
    </row>
    <row r="117" customFormat="false" ht="12.75" hidden="false" customHeight="false" outlineLevel="0" collapsed="false">
      <c r="A117" s="14"/>
      <c r="E117" s="2"/>
      <c r="G117" s="2"/>
      <c r="H117" s="2"/>
      <c r="I117" s="2"/>
      <c r="J117" s="2"/>
    </row>
    <row r="118" customFormat="false" ht="12.75" hidden="false" customHeight="false" outlineLevel="0" collapsed="false">
      <c r="A118" s="13"/>
      <c r="B118" s="1" t="s">
        <v>12</v>
      </c>
      <c r="C118" s="15" t="n">
        <f aca="false">SUM(C115:C116)</f>
        <v>5696.75</v>
      </c>
      <c r="D118" s="15" t="n">
        <f aca="false">SUM(D115:D116)</f>
        <v>1487.5</v>
      </c>
      <c r="E118" s="15" t="n">
        <f aca="false">SUM(E115:E116)</f>
        <v>5696.75</v>
      </c>
      <c r="F118" s="15" t="n">
        <f aca="false">SUM(F115:F116)</f>
        <v>5696.75</v>
      </c>
      <c r="G118" s="15" t="n">
        <f aca="false">SUM(G115:G116)</f>
        <v>5696.75</v>
      </c>
      <c r="H118" s="15" t="n">
        <f aca="false">SUM(H115:H116)</f>
        <v>1487.5</v>
      </c>
      <c r="I118" s="15" t="n">
        <f aca="false">SUM(I115:I116)</f>
        <v>1487.5</v>
      </c>
      <c r="J118" s="15" t="n">
        <f aca="false">SUM(J115:J116)</f>
        <v>5696.75</v>
      </c>
      <c r="K118" s="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customFormat="false" ht="12.75" hidden="false" customHeight="false" outlineLevel="0" collapsed="false">
      <c r="A119" s="9"/>
      <c r="B119" s="1" t="s">
        <v>13</v>
      </c>
      <c r="C119" s="15" t="n">
        <f aca="false">C118*16</f>
        <v>91148</v>
      </c>
      <c r="D119" s="15" t="n">
        <f aca="false">D118*16</f>
        <v>23800</v>
      </c>
      <c r="E119" s="15" t="n">
        <f aca="false">E118*16</f>
        <v>91148</v>
      </c>
      <c r="F119" s="15" t="n">
        <f aca="false">F118*16</f>
        <v>91148</v>
      </c>
      <c r="G119" s="15" t="n">
        <f aca="false">G118*16</f>
        <v>91148</v>
      </c>
      <c r="H119" s="15" t="n">
        <f aca="false">H118*16</f>
        <v>23800</v>
      </c>
      <c r="I119" s="15" t="n">
        <f aca="false">I118*16</f>
        <v>23800</v>
      </c>
      <c r="J119" s="15" t="n">
        <f aca="false">J118*16</f>
        <v>91148</v>
      </c>
      <c r="K119" s="3" t="n">
        <f aca="false">SUM(C119:J119)</f>
        <v>527140</v>
      </c>
    </row>
    <row r="120" customFormat="false" ht="12.75" hidden="false" customHeight="false" outlineLevel="0" collapsed="false">
      <c r="A120" s="26"/>
    </row>
    <row r="121" customFormat="false" ht="12.75" hidden="false" customHeight="false" outlineLevel="0" collapsed="false">
      <c r="A121" s="26"/>
    </row>
    <row r="122" customFormat="false" ht="12.75" hidden="false" customHeight="false" outlineLevel="0" collapsed="false">
      <c r="A122" s="1" t="s">
        <v>20</v>
      </c>
      <c r="B122" s="6" t="s">
        <v>2</v>
      </c>
      <c r="C122" s="7" t="n">
        <v>37249</v>
      </c>
      <c r="D122" s="7" t="n">
        <v>37250</v>
      </c>
      <c r="E122" s="7" t="n">
        <v>37251</v>
      </c>
      <c r="F122" s="7" t="n">
        <v>37252</v>
      </c>
      <c r="G122" s="7" t="n">
        <v>37253</v>
      </c>
      <c r="H122" s="7" t="n">
        <v>37254</v>
      </c>
      <c r="I122" s="7" t="n">
        <v>37255</v>
      </c>
      <c r="J122" s="7" t="n">
        <v>37256</v>
      </c>
      <c r="K122" s="8"/>
      <c r="L122" s="8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customFormat="false" ht="12.75" hidden="false" customHeight="false" outlineLevel="0" collapsed="false">
      <c r="B123" s="1" t="s">
        <v>3</v>
      </c>
      <c r="C123" s="2" t="n">
        <v>0</v>
      </c>
      <c r="D123" s="2" t="n">
        <v>0</v>
      </c>
      <c r="E123" s="2" t="n">
        <v>0</v>
      </c>
      <c r="F123" s="2" t="n">
        <v>0</v>
      </c>
      <c r="G123" s="2" t="n">
        <v>0</v>
      </c>
      <c r="H123" s="2" t="n">
        <v>0</v>
      </c>
      <c r="I123" s="2" t="n">
        <v>0</v>
      </c>
      <c r="J123" s="2" t="n">
        <v>0</v>
      </c>
      <c r="L123" s="4"/>
    </row>
    <row r="124" customFormat="false" ht="12.75" hidden="false" customHeight="false" outlineLevel="0" collapsed="false">
      <c r="B124" s="9" t="s">
        <v>4</v>
      </c>
      <c r="C124" s="3" t="n">
        <v>0</v>
      </c>
      <c r="D124" s="3" t="n">
        <v>0</v>
      </c>
      <c r="E124" s="3" t="n">
        <v>0</v>
      </c>
      <c r="F124" s="3" t="n">
        <v>0</v>
      </c>
      <c r="G124" s="3" t="n">
        <v>0</v>
      </c>
      <c r="H124" s="3" t="n">
        <v>0</v>
      </c>
      <c r="I124" s="3" t="n">
        <v>0</v>
      </c>
      <c r="J124" s="3" t="n">
        <v>0</v>
      </c>
      <c r="L124" s="4"/>
    </row>
    <row r="125" customFormat="false" ht="12.75" hidden="false" customHeight="false" outlineLevel="0" collapsed="false">
      <c r="B125" s="1" t="s">
        <v>5</v>
      </c>
      <c r="C125" s="2" t="n">
        <v>50</v>
      </c>
      <c r="D125" s="2" t="n">
        <v>200</v>
      </c>
      <c r="E125" s="2" t="n">
        <v>50</v>
      </c>
      <c r="F125" s="2" t="n">
        <v>50</v>
      </c>
      <c r="G125" s="2" t="n">
        <v>50</v>
      </c>
      <c r="H125" s="2" t="n">
        <v>200</v>
      </c>
      <c r="I125" s="2" t="n">
        <v>200</v>
      </c>
      <c r="J125" s="2" t="n">
        <v>50</v>
      </c>
      <c r="L125" s="4"/>
    </row>
    <row r="126" customFormat="false" ht="12.75" hidden="false" customHeight="false" outlineLevel="0" collapsed="false">
      <c r="B126" s="9" t="s">
        <v>4</v>
      </c>
      <c r="C126" s="3" t="n">
        <v>40.75</v>
      </c>
      <c r="D126" s="3" t="n">
        <v>20.8</v>
      </c>
      <c r="E126" s="3" t="n">
        <v>40.75</v>
      </c>
      <c r="F126" s="3" t="n">
        <v>40.75</v>
      </c>
      <c r="G126" s="3" t="n">
        <v>40.75</v>
      </c>
      <c r="H126" s="3" t="n">
        <v>20.8</v>
      </c>
      <c r="I126" s="3" t="n">
        <v>20.8</v>
      </c>
      <c r="J126" s="3" t="n">
        <v>40.75</v>
      </c>
      <c r="L126" s="4"/>
    </row>
    <row r="127" customFormat="false" ht="12.75" hidden="false" customHeight="false" outlineLevel="0" collapsed="false">
      <c r="B127" s="8" t="s">
        <v>6</v>
      </c>
      <c r="C127" s="4" t="n">
        <f aca="false">C123-C125</f>
        <v>-50</v>
      </c>
      <c r="D127" s="4" t="n">
        <f aca="false">D123-D125</f>
        <v>-200</v>
      </c>
      <c r="E127" s="4" t="n">
        <f aca="false">E123-E125</f>
        <v>-50</v>
      </c>
      <c r="F127" s="4" t="n">
        <f aca="false">F123-F125</f>
        <v>-50</v>
      </c>
      <c r="G127" s="4" t="n">
        <f aca="false">G123-G125</f>
        <v>-50</v>
      </c>
      <c r="H127" s="4" t="n">
        <f aca="false">H123-H125</f>
        <v>-200</v>
      </c>
      <c r="I127" s="4" t="n">
        <f aca="false">I123-I125</f>
        <v>-200</v>
      </c>
      <c r="J127" s="4" t="n">
        <f aca="false">J123-J125</f>
        <v>-50</v>
      </c>
      <c r="L127" s="4"/>
    </row>
    <row r="128" customFormat="false" ht="12.75" hidden="false" customHeight="false" outlineLevel="0" collapsed="false">
      <c r="B128" s="10" t="s">
        <v>7</v>
      </c>
      <c r="C128" s="3" t="n">
        <v>25.75</v>
      </c>
      <c r="D128" s="3" t="n">
        <v>20</v>
      </c>
      <c r="E128" s="3" t="n">
        <v>25.75</v>
      </c>
      <c r="F128" s="3" t="n">
        <v>25.75</v>
      </c>
      <c r="G128" s="3" t="n">
        <v>25.75</v>
      </c>
      <c r="H128" s="3" t="n">
        <v>20</v>
      </c>
      <c r="I128" s="3" t="n">
        <v>20</v>
      </c>
      <c r="J128" s="3" t="n">
        <v>25.75</v>
      </c>
      <c r="L128" s="4"/>
    </row>
    <row r="129" customFormat="false" ht="12.75" hidden="false" customHeight="false" outlineLevel="0" collapsed="false">
      <c r="B129" s="10"/>
      <c r="C129" s="11"/>
      <c r="E129" s="2"/>
      <c r="F129" s="3"/>
      <c r="G129" s="2"/>
      <c r="H129" s="3"/>
      <c r="L129" s="4"/>
    </row>
    <row r="130" customFormat="false" ht="12.75" hidden="false" customHeight="false" outlineLevel="0" collapsed="false">
      <c r="B130" s="10" t="s">
        <v>8</v>
      </c>
      <c r="C130" s="12" t="n">
        <f aca="false">(C123*C124)*(-1)</f>
        <v>-0</v>
      </c>
      <c r="D130" s="12" t="n">
        <f aca="false">(D123*D124)*(-1)</f>
        <v>-0</v>
      </c>
      <c r="E130" s="12" t="n">
        <f aca="false">(E123*E124)*(-1)</f>
        <v>-0</v>
      </c>
      <c r="F130" s="12" t="n">
        <f aca="false">(F123*F124)*(-1)</f>
        <v>-0</v>
      </c>
      <c r="G130" s="12" t="n">
        <f aca="false">(G123*G124)*(-1)</f>
        <v>-0</v>
      </c>
      <c r="H130" s="12" t="n">
        <f aca="false">(H123*H124)*(-1)</f>
        <v>-0</v>
      </c>
      <c r="I130" s="12" t="n">
        <f aca="false">(I123*I124)*(-1)</f>
        <v>-0</v>
      </c>
      <c r="J130" s="12" t="n">
        <f aca="false">(J123*J124)*(-1)</f>
        <v>-0</v>
      </c>
      <c r="L130" s="4"/>
    </row>
    <row r="131" customFormat="false" ht="12.75" hidden="false" customHeight="false" outlineLevel="0" collapsed="false">
      <c r="B131" s="10" t="s">
        <v>9</v>
      </c>
      <c r="C131" s="11" t="n">
        <f aca="false">C125*C126</f>
        <v>2037.5</v>
      </c>
      <c r="D131" s="11" t="n">
        <f aca="false">D125*D126</f>
        <v>4160</v>
      </c>
      <c r="E131" s="11" t="n">
        <f aca="false">E125*E126</f>
        <v>2037.5</v>
      </c>
      <c r="F131" s="11" t="n">
        <f aca="false">F125*F126</f>
        <v>2037.5</v>
      </c>
      <c r="G131" s="11" t="n">
        <f aca="false">G125*G126</f>
        <v>2037.5</v>
      </c>
      <c r="H131" s="11" t="n">
        <f aca="false">H125*H126</f>
        <v>4160</v>
      </c>
      <c r="I131" s="11" t="n">
        <f aca="false">I125*I126</f>
        <v>4160</v>
      </c>
      <c r="J131" s="11" t="n">
        <f aca="false">J125*J126</f>
        <v>2037.5</v>
      </c>
      <c r="L131" s="4"/>
    </row>
    <row r="132" customFormat="false" ht="12.75" hidden="false" customHeight="false" outlineLevel="0" collapsed="false">
      <c r="B132" s="8" t="s">
        <v>10</v>
      </c>
      <c r="C132" s="11" t="n">
        <f aca="false">SUM(C130:C131)</f>
        <v>2037.5</v>
      </c>
      <c r="D132" s="11" t="n">
        <f aca="false">SUM(D130:D131)</f>
        <v>4160</v>
      </c>
      <c r="E132" s="11" t="n">
        <f aca="false">SUM(E130:E131)</f>
        <v>2037.5</v>
      </c>
      <c r="F132" s="11" t="n">
        <f aca="false">SUM(F130:F131)</f>
        <v>2037.5</v>
      </c>
      <c r="G132" s="11" t="n">
        <f aca="false">SUM(G130:G131)</f>
        <v>2037.5</v>
      </c>
      <c r="H132" s="11" t="n">
        <f aca="false">SUM(H130:H131)</f>
        <v>4160</v>
      </c>
      <c r="I132" s="11" t="n">
        <f aca="false">SUM(I130:I131)</f>
        <v>4160</v>
      </c>
      <c r="J132" s="11" t="n">
        <f aca="false">SUM(J130:J131)</f>
        <v>2037.5</v>
      </c>
      <c r="L132" s="4"/>
    </row>
    <row r="133" customFormat="false" ht="12.75" hidden="false" customHeight="false" outlineLevel="0" collapsed="false">
      <c r="A133" s="13"/>
      <c r="B133" s="2" t="s">
        <v>11</v>
      </c>
      <c r="C133" s="12" t="n">
        <f aca="false">C127*C128</f>
        <v>-1287.5</v>
      </c>
      <c r="D133" s="12" t="n">
        <f aca="false">D127*D128</f>
        <v>-4000</v>
      </c>
      <c r="E133" s="12" t="n">
        <f aca="false">E127*E128</f>
        <v>-1287.5</v>
      </c>
      <c r="F133" s="12" t="n">
        <f aca="false">F127*F128</f>
        <v>-1287.5</v>
      </c>
      <c r="G133" s="12" t="n">
        <f aca="false">G127*G128</f>
        <v>-1287.5</v>
      </c>
      <c r="H133" s="12" t="n">
        <f aca="false">H127*H128</f>
        <v>-4000</v>
      </c>
      <c r="I133" s="12" t="n">
        <f aca="false">I127*I128</f>
        <v>-4000</v>
      </c>
      <c r="J133" s="12" t="n">
        <f aca="false">J127*J128</f>
        <v>-1287.5</v>
      </c>
    </row>
    <row r="134" customFormat="false" ht="12.75" hidden="false" customHeight="false" outlineLevel="0" collapsed="false">
      <c r="A134" s="14"/>
      <c r="E134" s="2"/>
      <c r="G134" s="2"/>
      <c r="H134" s="2"/>
      <c r="I134" s="2"/>
      <c r="J134" s="2"/>
    </row>
    <row r="135" customFormat="false" ht="12.75" hidden="false" customHeight="false" outlineLevel="0" collapsed="false">
      <c r="A135" s="13"/>
      <c r="B135" s="1" t="s">
        <v>12</v>
      </c>
      <c r="C135" s="15" t="n">
        <f aca="false">SUM(C132:C133)</f>
        <v>750</v>
      </c>
      <c r="D135" s="15" t="n">
        <f aca="false">SUM(D132:D133)</f>
        <v>160</v>
      </c>
      <c r="E135" s="15" t="n">
        <f aca="false">SUM(E132:E133)</f>
        <v>750</v>
      </c>
      <c r="F135" s="15" t="n">
        <f aca="false">SUM(F132:F133)</f>
        <v>750</v>
      </c>
      <c r="G135" s="15" t="n">
        <f aca="false">SUM(G132:G133)</f>
        <v>750</v>
      </c>
      <c r="H135" s="15" t="n">
        <f aca="false">SUM(H132:H133)</f>
        <v>160</v>
      </c>
      <c r="I135" s="15" t="n">
        <f aca="false">SUM(I132:I133)</f>
        <v>160</v>
      </c>
      <c r="J135" s="15" t="n">
        <f aca="false">SUM(J132:J133)</f>
        <v>750</v>
      </c>
      <c r="K135" s="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customFormat="false" ht="12.75" hidden="false" customHeight="false" outlineLevel="0" collapsed="false">
      <c r="A136" s="9"/>
      <c r="B136" s="1" t="s">
        <v>13</v>
      </c>
      <c r="C136" s="15" t="n">
        <f aca="false">C135*16</f>
        <v>12000</v>
      </c>
      <c r="D136" s="15" t="n">
        <f aca="false">D135*16</f>
        <v>2560</v>
      </c>
      <c r="E136" s="15" t="n">
        <f aca="false">E135*16</f>
        <v>12000</v>
      </c>
      <c r="F136" s="15" t="n">
        <f aca="false">F135*16</f>
        <v>12000</v>
      </c>
      <c r="G136" s="15" t="n">
        <f aca="false">G135*16</f>
        <v>12000</v>
      </c>
      <c r="H136" s="15" t="n">
        <f aca="false">H135*16</f>
        <v>2560</v>
      </c>
      <c r="I136" s="15" t="n">
        <f aca="false">I135*16</f>
        <v>2560</v>
      </c>
      <c r="J136" s="15" t="n">
        <f aca="false">J135*16</f>
        <v>12000</v>
      </c>
      <c r="K136" s="3" t="n">
        <f aca="false">SUM(C136:J136)</f>
        <v>67680</v>
      </c>
    </row>
    <row r="137" customFormat="false" ht="12.75" hidden="false" customHeight="false" outlineLevel="0" collapsed="false">
      <c r="A137" s="26"/>
    </row>
    <row r="138" customFormat="false" ht="12.75" hidden="false" customHeight="false" outlineLevel="0" collapsed="false">
      <c r="A138" s="26"/>
    </row>
    <row r="139" customFormat="false" ht="12.75" hidden="false" customHeight="false" outlineLevel="0" collapsed="false">
      <c r="A139" s="1" t="s">
        <v>21</v>
      </c>
      <c r="B139" s="6" t="s">
        <v>2</v>
      </c>
      <c r="C139" s="7" t="n">
        <v>37249</v>
      </c>
      <c r="D139" s="7" t="n">
        <v>37250</v>
      </c>
      <c r="E139" s="7" t="n">
        <v>37251</v>
      </c>
      <c r="F139" s="7" t="n">
        <v>37252</v>
      </c>
      <c r="G139" s="7" t="n">
        <v>37253</v>
      </c>
      <c r="H139" s="7" t="n">
        <v>37254</v>
      </c>
      <c r="I139" s="7" t="n">
        <v>37255</v>
      </c>
      <c r="J139" s="7" t="n">
        <v>37256</v>
      </c>
      <c r="K139" s="8"/>
      <c r="L139" s="8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customFormat="false" ht="12.75" hidden="false" customHeight="false" outlineLevel="0" collapsed="false">
      <c r="B140" s="1" t="s">
        <v>3</v>
      </c>
      <c r="C140" s="2" t="n">
        <v>100</v>
      </c>
      <c r="D140" s="16"/>
      <c r="E140" s="2" t="n">
        <v>100</v>
      </c>
      <c r="F140" s="2" t="n">
        <v>100</v>
      </c>
      <c r="G140" s="2" t="n">
        <v>100</v>
      </c>
      <c r="H140" s="17"/>
      <c r="I140" s="18"/>
      <c r="J140" s="2" t="n">
        <v>100</v>
      </c>
      <c r="L140" s="4"/>
    </row>
    <row r="141" customFormat="false" ht="12.75" hidden="false" customHeight="false" outlineLevel="0" collapsed="false">
      <c r="B141" s="9" t="s">
        <v>4</v>
      </c>
      <c r="C141" s="3" t="n">
        <v>30.68</v>
      </c>
      <c r="D141" s="16"/>
      <c r="E141" s="3" t="n">
        <v>30.68</v>
      </c>
      <c r="F141" s="3" t="n">
        <v>30.68</v>
      </c>
      <c r="G141" s="3" t="n">
        <v>30.68</v>
      </c>
      <c r="H141" s="17"/>
      <c r="I141" s="18"/>
      <c r="J141" s="3" t="n">
        <v>30.68</v>
      </c>
      <c r="L141" s="4"/>
    </row>
    <row r="142" customFormat="false" ht="12.75" hidden="false" customHeight="false" outlineLevel="0" collapsed="false">
      <c r="B142" s="1" t="s">
        <v>5</v>
      </c>
      <c r="C142" s="2" t="n">
        <v>100</v>
      </c>
      <c r="D142" s="16"/>
      <c r="E142" s="2" t="n">
        <v>100</v>
      </c>
      <c r="F142" s="2" t="n">
        <v>100</v>
      </c>
      <c r="G142" s="2" t="n">
        <v>100</v>
      </c>
      <c r="H142" s="17"/>
      <c r="I142" s="18"/>
      <c r="J142" s="2" t="n">
        <v>100</v>
      </c>
      <c r="L142" s="4"/>
    </row>
    <row r="143" customFormat="false" ht="12.75" hidden="false" customHeight="false" outlineLevel="0" collapsed="false">
      <c r="B143" s="9" t="s">
        <v>4</v>
      </c>
      <c r="C143" s="3" t="n">
        <v>43.23</v>
      </c>
      <c r="D143" s="16"/>
      <c r="E143" s="3" t="n">
        <v>43.23</v>
      </c>
      <c r="F143" s="3" t="n">
        <v>43.23</v>
      </c>
      <c r="G143" s="3" t="n">
        <v>43.23</v>
      </c>
      <c r="H143" s="17"/>
      <c r="I143" s="18"/>
      <c r="J143" s="3" t="n">
        <v>43.23</v>
      </c>
      <c r="L143" s="4"/>
    </row>
    <row r="144" customFormat="false" ht="12.75" hidden="false" customHeight="false" outlineLevel="0" collapsed="false">
      <c r="B144" s="8" t="s">
        <v>6</v>
      </c>
      <c r="C144" s="4" t="n">
        <f aca="false">C140-C142</f>
        <v>0</v>
      </c>
      <c r="D144" s="16"/>
      <c r="E144" s="4" t="n">
        <f aca="false">E140-E142</f>
        <v>0</v>
      </c>
      <c r="F144" s="4" t="n">
        <f aca="false">F140-F142</f>
        <v>0</v>
      </c>
      <c r="G144" s="4" t="n">
        <f aca="false">G140-G142</f>
        <v>0</v>
      </c>
      <c r="H144" s="17"/>
      <c r="I144" s="18"/>
      <c r="J144" s="4" t="n">
        <f aca="false">J140-J142</f>
        <v>0</v>
      </c>
      <c r="L144" s="4"/>
    </row>
    <row r="145" customFormat="false" ht="12.75" hidden="false" customHeight="false" outlineLevel="0" collapsed="false">
      <c r="B145" s="10" t="s">
        <v>7</v>
      </c>
      <c r="C145" s="3" t="n">
        <v>25.75</v>
      </c>
      <c r="D145" s="17"/>
      <c r="E145" s="3" t="n">
        <v>25.75</v>
      </c>
      <c r="F145" s="3" t="n">
        <v>25.75</v>
      </c>
      <c r="G145" s="3" t="n">
        <v>25.75</v>
      </c>
      <c r="H145" s="17"/>
      <c r="I145" s="17"/>
      <c r="J145" s="3" t="n">
        <v>25.75</v>
      </c>
      <c r="L145" s="4"/>
    </row>
    <row r="146" customFormat="false" ht="12.75" hidden="false" customHeight="false" outlineLevel="0" collapsed="false">
      <c r="B146" s="10"/>
      <c r="C146" s="11"/>
      <c r="D146" s="16"/>
      <c r="E146" s="2"/>
      <c r="F146" s="3"/>
      <c r="G146" s="2"/>
      <c r="H146" s="17"/>
      <c r="I146" s="18"/>
      <c r="L146" s="4"/>
    </row>
    <row r="147" customFormat="false" ht="12.75" hidden="false" customHeight="false" outlineLevel="0" collapsed="false">
      <c r="B147" s="10" t="s">
        <v>8</v>
      </c>
      <c r="C147" s="12" t="n">
        <f aca="false">(C140*C141)*(-1)</f>
        <v>-3068</v>
      </c>
      <c r="D147" s="19"/>
      <c r="E147" s="12" t="n">
        <f aca="false">(E140*E141)*(-1)</f>
        <v>-3068</v>
      </c>
      <c r="F147" s="12" t="n">
        <f aca="false">(F140*F141)*(-1)</f>
        <v>-3068</v>
      </c>
      <c r="G147" s="12" t="n">
        <f aca="false">(G140*G141)*(-1)</f>
        <v>-3068</v>
      </c>
      <c r="H147" s="19"/>
      <c r="I147" s="19"/>
      <c r="J147" s="12" t="n">
        <f aca="false">(J140*J141)*(-1)</f>
        <v>-3068</v>
      </c>
      <c r="L147" s="4"/>
    </row>
    <row r="148" customFormat="false" ht="12.75" hidden="false" customHeight="false" outlineLevel="0" collapsed="false">
      <c r="B148" s="10" t="s">
        <v>9</v>
      </c>
      <c r="C148" s="11" t="n">
        <f aca="false">C142*C143</f>
        <v>4323</v>
      </c>
      <c r="D148" s="20"/>
      <c r="E148" s="11" t="n">
        <f aca="false">E142*E143</f>
        <v>4323</v>
      </c>
      <c r="F148" s="11" t="n">
        <f aca="false">F142*F143</f>
        <v>4323</v>
      </c>
      <c r="G148" s="11" t="n">
        <f aca="false">G142*G143</f>
        <v>4323</v>
      </c>
      <c r="H148" s="20"/>
      <c r="I148" s="20"/>
      <c r="J148" s="11" t="n">
        <f aca="false">J142*J143</f>
        <v>4323</v>
      </c>
      <c r="L148" s="4"/>
    </row>
    <row r="149" customFormat="false" ht="12.75" hidden="false" customHeight="false" outlineLevel="0" collapsed="false">
      <c r="B149" s="8" t="s">
        <v>10</v>
      </c>
      <c r="C149" s="11" t="n">
        <f aca="false">SUM(C147:C148)</f>
        <v>1255</v>
      </c>
      <c r="D149" s="20"/>
      <c r="E149" s="11" t="n">
        <f aca="false">SUM(E147:E148)</f>
        <v>1255</v>
      </c>
      <c r="F149" s="11" t="n">
        <f aca="false">SUM(F147:F148)</f>
        <v>1255</v>
      </c>
      <c r="G149" s="11" t="n">
        <f aca="false">SUM(G147:G148)</f>
        <v>1255</v>
      </c>
      <c r="H149" s="20"/>
      <c r="I149" s="20"/>
      <c r="J149" s="11" t="n">
        <f aca="false">SUM(J147:J148)</f>
        <v>1255</v>
      </c>
      <c r="L149" s="4"/>
    </row>
    <row r="150" customFormat="false" ht="12.75" hidden="false" customHeight="false" outlineLevel="0" collapsed="false">
      <c r="A150" s="13"/>
      <c r="B150" s="2" t="s">
        <v>11</v>
      </c>
      <c r="C150" s="12" t="n">
        <f aca="false">C144*C145</f>
        <v>0</v>
      </c>
      <c r="D150" s="19"/>
      <c r="E150" s="12" t="n">
        <f aca="false">E144*E145</f>
        <v>0</v>
      </c>
      <c r="F150" s="12" t="n">
        <f aca="false">F144*F145</f>
        <v>0</v>
      </c>
      <c r="G150" s="12" t="n">
        <f aca="false">G144*G145</f>
        <v>0</v>
      </c>
      <c r="H150" s="19"/>
      <c r="I150" s="19"/>
      <c r="J150" s="12" t="n">
        <f aca="false">J144*J145</f>
        <v>0</v>
      </c>
    </row>
    <row r="151" customFormat="false" ht="12.75" hidden="false" customHeight="false" outlineLevel="0" collapsed="false">
      <c r="A151" s="14"/>
      <c r="D151" s="16"/>
      <c r="E151" s="2"/>
      <c r="G151" s="2"/>
      <c r="H151" s="16"/>
      <c r="I151" s="16"/>
      <c r="J151" s="2"/>
    </row>
    <row r="152" customFormat="false" ht="12.75" hidden="false" customHeight="false" outlineLevel="0" collapsed="false">
      <c r="A152" s="13"/>
      <c r="B152" s="1" t="s">
        <v>12</v>
      </c>
      <c r="C152" s="15" t="n">
        <f aca="false">SUM(C149:C150)</f>
        <v>1255</v>
      </c>
      <c r="D152" s="21"/>
      <c r="E152" s="15" t="n">
        <f aca="false">SUM(E149:E150)</f>
        <v>1255</v>
      </c>
      <c r="F152" s="15" t="n">
        <f aca="false">SUM(F149:F150)</f>
        <v>1255</v>
      </c>
      <c r="G152" s="15" t="n">
        <f aca="false">SUM(G149:G150)</f>
        <v>1255</v>
      </c>
      <c r="H152" s="21"/>
      <c r="I152" s="21"/>
      <c r="J152" s="15" t="n">
        <f aca="false">SUM(J149:J150)</f>
        <v>1255</v>
      </c>
      <c r="K152" s="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customFormat="false" ht="12.75" hidden="false" customHeight="false" outlineLevel="0" collapsed="false">
      <c r="A153" s="9"/>
      <c r="B153" s="1" t="s">
        <v>13</v>
      </c>
      <c r="C153" s="15" t="n">
        <f aca="false">C152*16</f>
        <v>20080</v>
      </c>
      <c r="D153" s="21"/>
      <c r="E153" s="15" t="n">
        <f aca="false">E152*16</f>
        <v>20080</v>
      </c>
      <c r="F153" s="15" t="n">
        <f aca="false">F152*16</f>
        <v>20080</v>
      </c>
      <c r="G153" s="15" t="n">
        <f aca="false">G152*16</f>
        <v>20080</v>
      </c>
      <c r="H153" s="21"/>
      <c r="I153" s="21"/>
      <c r="J153" s="15" t="n">
        <f aca="false">J152*16</f>
        <v>20080</v>
      </c>
      <c r="K153" s="3" t="n">
        <f aca="false">SUM(C153:J153)</f>
        <v>100400</v>
      </c>
    </row>
    <row r="154" customFormat="false" ht="12.75" hidden="false" customHeight="false" outlineLevel="0" collapsed="false">
      <c r="A154" s="26"/>
    </row>
    <row r="155" customFormat="false" ht="12.75" hidden="false" customHeight="false" outlineLevel="0" collapsed="false">
      <c r="A155" s="14"/>
    </row>
    <row r="156" customFormat="false" ht="12.75" hidden="false" customHeight="false" outlineLevel="0" collapsed="false">
      <c r="A156" s="1" t="s">
        <v>21</v>
      </c>
      <c r="B156" s="6" t="s">
        <v>19</v>
      </c>
      <c r="C156" s="7" t="n">
        <v>37249</v>
      </c>
      <c r="D156" s="7" t="n">
        <v>37250</v>
      </c>
      <c r="E156" s="7" t="n">
        <v>37251</v>
      </c>
      <c r="F156" s="7" t="n">
        <v>37252</v>
      </c>
      <c r="G156" s="7" t="n">
        <v>37253</v>
      </c>
      <c r="H156" s="7" t="n">
        <v>37254</v>
      </c>
      <c r="I156" s="7" t="n">
        <v>37255</v>
      </c>
      <c r="J156" s="7" t="n">
        <v>37256</v>
      </c>
      <c r="K156" s="8"/>
      <c r="L156" s="8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customFormat="false" ht="12.75" hidden="false" customHeight="false" outlineLevel="0" collapsed="false">
      <c r="B157" s="1" t="s">
        <v>3</v>
      </c>
      <c r="C157" s="2" t="n">
        <v>475</v>
      </c>
      <c r="D157" s="2" t="n">
        <v>425</v>
      </c>
      <c r="E157" s="2" t="n">
        <v>475</v>
      </c>
      <c r="F157" s="2" t="n">
        <v>475</v>
      </c>
      <c r="G157" s="2" t="n">
        <v>475</v>
      </c>
      <c r="H157" s="2" t="n">
        <v>425</v>
      </c>
      <c r="I157" s="2" t="n">
        <v>425</v>
      </c>
      <c r="J157" s="2" t="n">
        <v>475</v>
      </c>
      <c r="L157" s="4"/>
    </row>
    <row r="158" customFormat="false" ht="12.75" hidden="false" customHeight="false" outlineLevel="0" collapsed="false">
      <c r="B158" s="9" t="s">
        <v>4</v>
      </c>
      <c r="C158" s="3" t="n">
        <v>50.85</v>
      </c>
      <c r="D158" s="3" t="n">
        <v>39.88</v>
      </c>
      <c r="E158" s="3" t="n">
        <v>50.85</v>
      </c>
      <c r="F158" s="3" t="n">
        <v>50.85</v>
      </c>
      <c r="G158" s="3" t="n">
        <v>50.85</v>
      </c>
      <c r="H158" s="3" t="n">
        <v>39.88</v>
      </c>
      <c r="I158" s="3" t="n">
        <v>39.88</v>
      </c>
      <c r="J158" s="3" t="n">
        <v>50.85</v>
      </c>
      <c r="L158" s="4"/>
    </row>
    <row r="159" customFormat="false" ht="12.75" hidden="false" customHeight="false" outlineLevel="0" collapsed="false">
      <c r="B159" s="1" t="s">
        <v>5</v>
      </c>
      <c r="C159" s="2" t="n">
        <v>1125</v>
      </c>
      <c r="D159" s="2" t="n">
        <v>325</v>
      </c>
      <c r="E159" s="2" t="n">
        <v>1125</v>
      </c>
      <c r="F159" s="2" t="n">
        <v>1125</v>
      </c>
      <c r="G159" s="2" t="n">
        <v>1125</v>
      </c>
      <c r="H159" s="2" t="n">
        <v>325</v>
      </c>
      <c r="I159" s="2" t="n">
        <v>325</v>
      </c>
      <c r="J159" s="2" t="n">
        <v>1125</v>
      </c>
      <c r="L159" s="4"/>
    </row>
    <row r="160" customFormat="false" ht="12.75" hidden="false" customHeight="false" outlineLevel="0" collapsed="false">
      <c r="B160" s="9" t="s">
        <v>4</v>
      </c>
      <c r="C160" s="3" t="n">
        <v>55.76</v>
      </c>
      <c r="D160" s="3" t="n">
        <v>41.13</v>
      </c>
      <c r="E160" s="3" t="n">
        <v>55.76</v>
      </c>
      <c r="F160" s="3" t="n">
        <v>55.76</v>
      </c>
      <c r="G160" s="3" t="n">
        <v>55.76</v>
      </c>
      <c r="H160" s="3" t="n">
        <v>41.13</v>
      </c>
      <c r="I160" s="3" t="n">
        <v>41.13</v>
      </c>
      <c r="J160" s="3" t="n">
        <v>55.76</v>
      </c>
      <c r="L160" s="4"/>
    </row>
    <row r="161" customFormat="false" ht="12.75" hidden="false" customHeight="false" outlineLevel="0" collapsed="false">
      <c r="B161" s="8" t="s">
        <v>6</v>
      </c>
      <c r="C161" s="4" t="n">
        <f aca="false">C157-C159</f>
        <v>-650</v>
      </c>
      <c r="D161" s="4" t="n">
        <f aca="false">D157-D159</f>
        <v>100</v>
      </c>
      <c r="E161" s="4" t="n">
        <f aca="false">E157-E159</f>
        <v>-650</v>
      </c>
      <c r="F161" s="4" t="n">
        <f aca="false">F157-F159</f>
        <v>-650</v>
      </c>
      <c r="G161" s="4" t="n">
        <f aca="false">G157-G159</f>
        <v>-650</v>
      </c>
      <c r="H161" s="4" t="n">
        <f aca="false">H157-H159</f>
        <v>100</v>
      </c>
      <c r="I161" s="4" t="n">
        <f aca="false">I157-I159</f>
        <v>100</v>
      </c>
      <c r="J161" s="4" t="n">
        <f aca="false">J157-J159</f>
        <v>-650</v>
      </c>
      <c r="L161" s="4"/>
    </row>
    <row r="162" customFormat="false" ht="12.75" hidden="false" customHeight="false" outlineLevel="0" collapsed="false">
      <c r="B162" s="10" t="s">
        <v>7</v>
      </c>
      <c r="C162" s="3" t="n">
        <v>32.5</v>
      </c>
      <c r="D162" s="3" t="n">
        <v>25.5</v>
      </c>
      <c r="E162" s="3" t="n">
        <v>32.5</v>
      </c>
      <c r="F162" s="3" t="n">
        <v>32.5</v>
      </c>
      <c r="G162" s="3" t="n">
        <v>32.5</v>
      </c>
      <c r="H162" s="3" t="n">
        <v>25.5</v>
      </c>
      <c r="I162" s="3" t="n">
        <v>25.5</v>
      </c>
      <c r="J162" s="3" t="n">
        <v>32.5</v>
      </c>
      <c r="L162" s="4"/>
    </row>
    <row r="163" customFormat="false" ht="12.75" hidden="false" customHeight="false" outlineLevel="0" collapsed="false">
      <c r="B163" s="10"/>
      <c r="C163" s="11"/>
      <c r="E163" s="2"/>
      <c r="F163" s="3"/>
      <c r="G163" s="2"/>
      <c r="H163" s="3"/>
      <c r="L163" s="4"/>
    </row>
    <row r="164" customFormat="false" ht="12.75" hidden="false" customHeight="false" outlineLevel="0" collapsed="false">
      <c r="B164" s="10" t="s">
        <v>8</v>
      </c>
      <c r="C164" s="12" t="n">
        <f aca="false">(C157*C158)*(-1)</f>
        <v>-24153.75</v>
      </c>
      <c r="D164" s="12" t="n">
        <f aca="false">(D157*D158)*(-1)</f>
        <v>-16949</v>
      </c>
      <c r="E164" s="12" t="n">
        <f aca="false">(E157*E158)*(-1)</f>
        <v>-24153.75</v>
      </c>
      <c r="F164" s="12" t="n">
        <f aca="false">(F157*F158)*(-1)</f>
        <v>-24153.75</v>
      </c>
      <c r="G164" s="12" t="n">
        <f aca="false">(G157*G158)*(-1)</f>
        <v>-24153.75</v>
      </c>
      <c r="H164" s="12" t="n">
        <f aca="false">(H157*H158)*(-1)</f>
        <v>-16949</v>
      </c>
      <c r="I164" s="12" t="n">
        <f aca="false">(I157*I158)*(-1)</f>
        <v>-16949</v>
      </c>
      <c r="J164" s="12" t="n">
        <f aca="false">(J157*J158)*(-1)</f>
        <v>-24153.75</v>
      </c>
      <c r="L164" s="4"/>
    </row>
    <row r="165" customFormat="false" ht="12.75" hidden="false" customHeight="false" outlineLevel="0" collapsed="false">
      <c r="B165" s="10" t="s">
        <v>9</v>
      </c>
      <c r="C165" s="11" t="n">
        <f aca="false">C159*C160</f>
        <v>62730</v>
      </c>
      <c r="D165" s="11" t="n">
        <f aca="false">D159*D160</f>
        <v>13367.25</v>
      </c>
      <c r="E165" s="11" t="n">
        <f aca="false">E159*E160</f>
        <v>62730</v>
      </c>
      <c r="F165" s="11" t="n">
        <f aca="false">F159*F160</f>
        <v>62730</v>
      </c>
      <c r="G165" s="11" t="n">
        <f aca="false">G159*G160</f>
        <v>62730</v>
      </c>
      <c r="H165" s="11" t="n">
        <f aca="false">H159*H160</f>
        <v>13367.25</v>
      </c>
      <c r="I165" s="11" t="n">
        <f aca="false">I159*I160</f>
        <v>13367.25</v>
      </c>
      <c r="J165" s="11" t="n">
        <f aca="false">J159*J160</f>
        <v>62730</v>
      </c>
      <c r="L165" s="4"/>
    </row>
    <row r="166" customFormat="false" ht="12.75" hidden="false" customHeight="false" outlineLevel="0" collapsed="false">
      <c r="B166" s="8" t="s">
        <v>10</v>
      </c>
      <c r="C166" s="11" t="n">
        <f aca="false">SUM(C164:C165)</f>
        <v>38576.25</v>
      </c>
      <c r="D166" s="11" t="n">
        <f aca="false">SUM(D164:D165)</f>
        <v>-3581.75</v>
      </c>
      <c r="E166" s="11" t="n">
        <f aca="false">SUM(E164:E165)</f>
        <v>38576.25</v>
      </c>
      <c r="F166" s="11" t="n">
        <f aca="false">SUM(F164:F165)</f>
        <v>38576.25</v>
      </c>
      <c r="G166" s="11" t="n">
        <f aca="false">SUM(G164:G165)</f>
        <v>38576.25</v>
      </c>
      <c r="H166" s="11" t="n">
        <f aca="false">SUM(H164:H165)</f>
        <v>-3581.75</v>
      </c>
      <c r="I166" s="11" t="n">
        <f aca="false">SUM(I164:I165)</f>
        <v>-3581.75</v>
      </c>
      <c r="J166" s="11" t="n">
        <f aca="false">SUM(J164:J165)</f>
        <v>38576.25</v>
      </c>
      <c r="L166" s="4"/>
    </row>
    <row r="167" customFormat="false" ht="12.75" hidden="false" customHeight="false" outlineLevel="0" collapsed="false">
      <c r="A167" s="13"/>
      <c r="B167" s="2" t="s">
        <v>11</v>
      </c>
      <c r="C167" s="12" t="n">
        <f aca="false">C161*C162</f>
        <v>-21125</v>
      </c>
      <c r="D167" s="12" t="n">
        <f aca="false">D161*D162</f>
        <v>2550</v>
      </c>
      <c r="E167" s="12" t="n">
        <f aca="false">E161*E162</f>
        <v>-21125</v>
      </c>
      <c r="F167" s="12" t="n">
        <f aca="false">F161*F162</f>
        <v>-21125</v>
      </c>
      <c r="G167" s="12" t="n">
        <f aca="false">G161*G162</f>
        <v>-21125</v>
      </c>
      <c r="H167" s="12" t="n">
        <f aca="false">H161*H162</f>
        <v>2550</v>
      </c>
      <c r="I167" s="12" t="n">
        <f aca="false">I161*I162</f>
        <v>2550</v>
      </c>
      <c r="J167" s="12" t="n">
        <f aca="false">J161*J162</f>
        <v>-21125</v>
      </c>
    </row>
    <row r="168" customFormat="false" ht="12.75" hidden="false" customHeight="false" outlineLevel="0" collapsed="false">
      <c r="A168" s="14"/>
      <c r="E168" s="2"/>
      <c r="G168" s="2"/>
      <c r="H168" s="2"/>
      <c r="I168" s="2"/>
      <c r="J168" s="2"/>
    </row>
    <row r="169" customFormat="false" ht="12.75" hidden="false" customHeight="false" outlineLevel="0" collapsed="false">
      <c r="A169" s="13"/>
      <c r="B169" s="1" t="s">
        <v>12</v>
      </c>
      <c r="C169" s="15" t="n">
        <f aca="false">SUM(C166:C167)</f>
        <v>17451.25</v>
      </c>
      <c r="D169" s="15" t="n">
        <f aca="false">SUM(D166:D167)</f>
        <v>-1031.75</v>
      </c>
      <c r="E169" s="15" t="n">
        <f aca="false">SUM(E166:E167)</f>
        <v>17451.25</v>
      </c>
      <c r="F169" s="15" t="n">
        <f aca="false">SUM(F166:F167)</f>
        <v>17451.25</v>
      </c>
      <c r="G169" s="15" t="n">
        <f aca="false">SUM(G166:G167)</f>
        <v>17451.25</v>
      </c>
      <c r="H169" s="15" t="n">
        <f aca="false">SUM(H166:H167)</f>
        <v>-1031.75</v>
      </c>
      <c r="I169" s="15" t="n">
        <f aca="false">SUM(I166:I167)</f>
        <v>-1031.75</v>
      </c>
      <c r="J169" s="15" t="n">
        <f aca="false">SUM(J166:J167)</f>
        <v>17451.25</v>
      </c>
      <c r="K169" s="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</row>
    <row r="170" customFormat="false" ht="12.75" hidden="false" customHeight="false" outlineLevel="0" collapsed="false">
      <c r="A170" s="9"/>
      <c r="B170" s="1" t="s">
        <v>13</v>
      </c>
      <c r="C170" s="15" t="n">
        <f aca="false">C169*16</f>
        <v>279220</v>
      </c>
      <c r="D170" s="15" t="n">
        <f aca="false">D169*16</f>
        <v>-16508</v>
      </c>
      <c r="E170" s="15" t="n">
        <f aca="false">E169*16</f>
        <v>279220</v>
      </c>
      <c r="F170" s="15" t="n">
        <f aca="false">F169*16</f>
        <v>279220</v>
      </c>
      <c r="G170" s="15" t="n">
        <f aca="false">G169*16</f>
        <v>279220</v>
      </c>
      <c r="H170" s="15" t="n">
        <f aca="false">H169*16</f>
        <v>-16508</v>
      </c>
      <c r="I170" s="15" t="n">
        <f aca="false">I169*16</f>
        <v>-16508</v>
      </c>
      <c r="J170" s="15" t="n">
        <f aca="false">J169*16</f>
        <v>279220</v>
      </c>
      <c r="K170" s="3" t="n">
        <f aca="false">SUM(C170:J170)</f>
        <v>1346576</v>
      </c>
    </row>
    <row r="171" customFormat="false" ht="12.75" hidden="false" customHeight="false" outlineLevel="0" collapsed="false">
      <c r="A171" s="26"/>
    </row>
    <row r="172" customFormat="false" ht="12.75" hidden="false" customHeight="false" outlineLevel="0" collapsed="false">
      <c r="A172" s="14"/>
    </row>
    <row r="173" customFormat="false" ht="12.75" hidden="false" customHeight="false" outlineLevel="0" collapsed="false">
      <c r="A173" s="1" t="s">
        <v>22</v>
      </c>
      <c r="B173" s="6" t="s">
        <v>23</v>
      </c>
      <c r="C173" s="7" t="n">
        <v>37249</v>
      </c>
      <c r="D173" s="7" t="n">
        <v>37250</v>
      </c>
      <c r="E173" s="7" t="n">
        <v>37251</v>
      </c>
      <c r="F173" s="7" t="n">
        <v>37252</v>
      </c>
      <c r="G173" s="7" t="n">
        <v>37253</v>
      </c>
      <c r="H173" s="7" t="n">
        <v>37254</v>
      </c>
      <c r="I173" s="7" t="n">
        <v>37255</v>
      </c>
      <c r="J173" s="7" t="n">
        <v>37256</v>
      </c>
      <c r="K173" s="8"/>
    </row>
    <row r="174" customFormat="false" ht="12.75" hidden="false" customHeight="false" outlineLevel="0" collapsed="false">
      <c r="B174" s="1" t="s">
        <v>3</v>
      </c>
      <c r="C174" s="2" t="n">
        <v>0</v>
      </c>
      <c r="D174" s="2" t="n">
        <v>0</v>
      </c>
      <c r="E174" s="2" t="n">
        <v>0</v>
      </c>
      <c r="F174" s="2" t="n">
        <v>0</v>
      </c>
      <c r="G174" s="2" t="n">
        <v>0</v>
      </c>
      <c r="H174" s="2" t="n">
        <v>0</v>
      </c>
      <c r="I174" s="2" t="n">
        <v>0</v>
      </c>
      <c r="J174" s="2" t="n">
        <v>0</v>
      </c>
    </row>
    <row r="175" customFormat="false" ht="12.75" hidden="false" customHeight="false" outlineLevel="0" collapsed="false">
      <c r="B175" s="9" t="s">
        <v>4</v>
      </c>
      <c r="C175" s="3" t="n">
        <v>36.45</v>
      </c>
      <c r="D175" s="3" t="n">
        <v>22</v>
      </c>
      <c r="E175" s="3" t="n">
        <v>36.45</v>
      </c>
      <c r="F175" s="3" t="n">
        <v>36.45</v>
      </c>
      <c r="G175" s="3" t="n">
        <v>36.45</v>
      </c>
      <c r="H175" s="3" t="n">
        <v>22</v>
      </c>
      <c r="I175" s="3" t="n">
        <v>22</v>
      </c>
      <c r="J175" s="3" t="n">
        <v>36.45</v>
      </c>
    </row>
    <row r="176" customFormat="false" ht="12.75" hidden="false" customHeight="false" outlineLevel="0" collapsed="false">
      <c r="B176" s="1" t="s">
        <v>5</v>
      </c>
      <c r="C176" s="2" t="n">
        <v>50</v>
      </c>
      <c r="D176" s="2" t="n">
        <v>50</v>
      </c>
      <c r="E176" s="2" t="n">
        <v>50</v>
      </c>
      <c r="F176" s="2" t="n">
        <v>50</v>
      </c>
      <c r="G176" s="2" t="n">
        <v>50</v>
      </c>
      <c r="H176" s="2" t="n">
        <v>50</v>
      </c>
      <c r="I176" s="2" t="n">
        <v>50</v>
      </c>
      <c r="J176" s="2" t="n">
        <v>50</v>
      </c>
    </row>
    <row r="177" customFormat="false" ht="12.75" hidden="false" customHeight="false" outlineLevel="0" collapsed="false">
      <c r="B177" s="9" t="s">
        <v>4</v>
      </c>
      <c r="C177" s="3" t="n">
        <v>30.8</v>
      </c>
      <c r="D177" s="3" t="n">
        <v>22.25</v>
      </c>
      <c r="E177" s="3" t="n">
        <v>30.8</v>
      </c>
      <c r="F177" s="3" t="n">
        <v>30.8</v>
      </c>
      <c r="G177" s="3" t="n">
        <v>30.8</v>
      </c>
      <c r="H177" s="3" t="n">
        <v>22.25</v>
      </c>
      <c r="I177" s="3" t="n">
        <v>22.25</v>
      </c>
      <c r="J177" s="3" t="n">
        <v>30.8</v>
      </c>
    </row>
    <row r="178" customFormat="false" ht="12.75" hidden="false" customHeight="false" outlineLevel="0" collapsed="false">
      <c r="B178" s="8" t="s">
        <v>6</v>
      </c>
      <c r="C178" s="4" t="n">
        <f aca="false">C174-C176</f>
        <v>-50</v>
      </c>
      <c r="D178" s="4" t="n">
        <f aca="false">D174-D176</f>
        <v>-50</v>
      </c>
      <c r="E178" s="4" t="n">
        <f aca="false">E174-E176</f>
        <v>-50</v>
      </c>
      <c r="F178" s="4" t="n">
        <f aca="false">F174-F176</f>
        <v>-50</v>
      </c>
      <c r="G178" s="4" t="n">
        <f aca="false">G174-G176</f>
        <v>-50</v>
      </c>
      <c r="H178" s="4" t="n">
        <f aca="false">H174-H176</f>
        <v>-50</v>
      </c>
      <c r="I178" s="4" t="n">
        <f aca="false">I174-I176</f>
        <v>-50</v>
      </c>
      <c r="J178" s="4" t="n">
        <f aca="false">J174-J176</f>
        <v>-50</v>
      </c>
    </row>
    <row r="179" customFormat="false" ht="12.75" hidden="false" customHeight="false" outlineLevel="0" collapsed="false">
      <c r="B179" s="10" t="s">
        <v>7</v>
      </c>
      <c r="C179" s="3" t="n">
        <v>23</v>
      </c>
      <c r="D179" s="3" t="n">
        <v>18</v>
      </c>
      <c r="E179" s="3" t="n">
        <v>23</v>
      </c>
      <c r="F179" s="3" t="n">
        <v>23</v>
      </c>
      <c r="G179" s="3" t="n">
        <v>23</v>
      </c>
      <c r="H179" s="3" t="n">
        <v>18</v>
      </c>
      <c r="I179" s="3" t="n">
        <v>18</v>
      </c>
      <c r="J179" s="3" t="n">
        <v>23</v>
      </c>
    </row>
    <row r="180" customFormat="false" ht="12.75" hidden="false" customHeight="false" outlineLevel="0" collapsed="false">
      <c r="B180" s="10"/>
      <c r="C180" s="11"/>
      <c r="E180" s="2"/>
      <c r="F180" s="3"/>
      <c r="G180" s="2"/>
      <c r="H180" s="3"/>
    </row>
    <row r="181" customFormat="false" ht="12.75" hidden="false" customHeight="false" outlineLevel="0" collapsed="false">
      <c r="B181" s="10" t="s">
        <v>8</v>
      </c>
      <c r="C181" s="12" t="n">
        <f aca="false">(C174*C175)*(-1)</f>
        <v>-0</v>
      </c>
      <c r="D181" s="12" t="n">
        <f aca="false">(D174*D175)*(-1)</f>
        <v>-0</v>
      </c>
      <c r="E181" s="12" t="n">
        <f aca="false">(E174*E175)*(-1)</f>
        <v>-0</v>
      </c>
      <c r="F181" s="12" t="n">
        <f aca="false">(F174*F175)*(-1)</f>
        <v>-0</v>
      </c>
      <c r="G181" s="12" t="n">
        <f aca="false">(G174*G175)*(-1)</f>
        <v>-0</v>
      </c>
      <c r="H181" s="12" t="n">
        <f aca="false">(H174*H175)*(-1)</f>
        <v>-0</v>
      </c>
      <c r="I181" s="12" t="n">
        <f aca="false">(I174*I175)*(-1)</f>
        <v>-0</v>
      </c>
      <c r="J181" s="12" t="n">
        <f aca="false">(J174*J175)*(-1)</f>
        <v>-0</v>
      </c>
    </row>
    <row r="182" customFormat="false" ht="12.75" hidden="false" customHeight="false" outlineLevel="0" collapsed="false">
      <c r="B182" s="10" t="s">
        <v>9</v>
      </c>
      <c r="C182" s="11" t="n">
        <f aca="false">C176*C177</f>
        <v>1540</v>
      </c>
      <c r="D182" s="11" t="n">
        <f aca="false">D176*D177</f>
        <v>1112.5</v>
      </c>
      <c r="E182" s="11" t="n">
        <f aca="false">E176*E177</f>
        <v>1540</v>
      </c>
      <c r="F182" s="11" t="n">
        <f aca="false">F176*F177</f>
        <v>1540</v>
      </c>
      <c r="G182" s="11" t="n">
        <f aca="false">G176*G177</f>
        <v>1540</v>
      </c>
      <c r="H182" s="11" t="n">
        <f aca="false">H176*H177</f>
        <v>1112.5</v>
      </c>
      <c r="I182" s="11" t="n">
        <f aca="false">I176*I177</f>
        <v>1112.5</v>
      </c>
      <c r="J182" s="11" t="n">
        <f aca="false">J176*J177</f>
        <v>1540</v>
      </c>
    </row>
    <row r="183" customFormat="false" ht="12.75" hidden="false" customHeight="false" outlineLevel="0" collapsed="false">
      <c r="B183" s="8" t="s">
        <v>10</v>
      </c>
      <c r="C183" s="11" t="n">
        <f aca="false">SUM(C181:C182)</f>
        <v>1540</v>
      </c>
      <c r="D183" s="11" t="n">
        <f aca="false">SUM(D181:D182)</f>
        <v>1112.5</v>
      </c>
      <c r="E183" s="11" t="n">
        <f aca="false">SUM(E181:E182)</f>
        <v>1540</v>
      </c>
      <c r="F183" s="11" t="n">
        <f aca="false">SUM(F181:F182)</f>
        <v>1540</v>
      </c>
      <c r="G183" s="11" t="n">
        <f aca="false">SUM(G181:G182)</f>
        <v>1540</v>
      </c>
      <c r="H183" s="11" t="n">
        <f aca="false">SUM(H181:H182)</f>
        <v>1112.5</v>
      </c>
      <c r="I183" s="11" t="n">
        <f aca="false">SUM(I181:I182)</f>
        <v>1112.5</v>
      </c>
      <c r="J183" s="11" t="n">
        <f aca="false">SUM(J181:J182)</f>
        <v>1540</v>
      </c>
    </row>
    <row r="184" customFormat="false" ht="12.75" hidden="false" customHeight="false" outlineLevel="0" collapsed="false">
      <c r="A184" s="13"/>
      <c r="B184" s="2" t="s">
        <v>11</v>
      </c>
      <c r="C184" s="12" t="n">
        <f aca="false">C178*C179</f>
        <v>-1150</v>
      </c>
      <c r="D184" s="12" t="n">
        <f aca="false">D178*D179</f>
        <v>-900</v>
      </c>
      <c r="E184" s="12" t="n">
        <f aca="false">E178*E179</f>
        <v>-1150</v>
      </c>
      <c r="F184" s="12" t="n">
        <f aca="false">F178*F179</f>
        <v>-1150</v>
      </c>
      <c r="G184" s="12" t="n">
        <f aca="false">G178*G179</f>
        <v>-1150</v>
      </c>
      <c r="H184" s="12" t="n">
        <f aca="false">H178*H179</f>
        <v>-900</v>
      </c>
      <c r="I184" s="12" t="n">
        <f aca="false">I178*I179</f>
        <v>-900</v>
      </c>
      <c r="J184" s="12" t="n">
        <f aca="false">J178*J179</f>
        <v>-1150</v>
      </c>
    </row>
    <row r="185" customFormat="false" ht="12.75" hidden="false" customHeight="false" outlineLevel="0" collapsed="false">
      <c r="A185" s="14"/>
    </row>
    <row r="186" customFormat="false" ht="12.75" hidden="false" customHeight="false" outlineLevel="0" collapsed="false">
      <c r="A186" s="13"/>
      <c r="B186" s="1" t="s">
        <v>12</v>
      </c>
      <c r="C186" s="15" t="n">
        <f aca="false">SUM(C183:C184)</f>
        <v>390</v>
      </c>
      <c r="D186" s="15" t="n">
        <f aca="false">SUM(D183:D184)</f>
        <v>212.5</v>
      </c>
      <c r="E186" s="15" t="n">
        <f aca="false">SUM(E183:E184)</f>
        <v>390</v>
      </c>
      <c r="F186" s="15" t="n">
        <f aca="false">SUM(F183:F184)</f>
        <v>390</v>
      </c>
      <c r="G186" s="15" t="n">
        <f aca="false">SUM(G183:G184)</f>
        <v>390</v>
      </c>
      <c r="H186" s="15" t="n">
        <f aca="false">SUM(H183:H184)</f>
        <v>212.5</v>
      </c>
      <c r="I186" s="15" t="n">
        <f aca="false">SUM(I183:I184)</f>
        <v>212.5</v>
      </c>
      <c r="J186" s="15" t="n">
        <f aca="false">SUM(J183:J184)</f>
        <v>390</v>
      </c>
      <c r="K186" s="8"/>
    </row>
    <row r="187" customFormat="false" ht="12.75" hidden="false" customHeight="false" outlineLevel="0" collapsed="false">
      <c r="A187" s="9"/>
      <c r="B187" s="1" t="s">
        <v>13</v>
      </c>
      <c r="C187" s="15" t="n">
        <f aca="false">C186*16</f>
        <v>6240</v>
      </c>
      <c r="D187" s="15" t="n">
        <f aca="false">D186*16</f>
        <v>3400</v>
      </c>
      <c r="E187" s="15" t="n">
        <f aca="false">E186*16</f>
        <v>6240</v>
      </c>
      <c r="F187" s="15" t="n">
        <f aca="false">F186*16</f>
        <v>6240</v>
      </c>
      <c r="G187" s="15" t="n">
        <f aca="false">G186*16</f>
        <v>6240</v>
      </c>
      <c r="H187" s="15" t="n">
        <f aca="false">H186*16</f>
        <v>3400</v>
      </c>
      <c r="I187" s="15" t="n">
        <f aca="false">I186*16</f>
        <v>3400</v>
      </c>
      <c r="J187" s="15" t="n">
        <f aca="false">J186*16</f>
        <v>6240</v>
      </c>
      <c r="K187" s="3" t="n">
        <f aca="false">SUM(C187:J187)</f>
        <v>41400</v>
      </c>
    </row>
    <row r="190" customFormat="false" ht="12.75" hidden="false" customHeight="false" outlineLevel="0" collapsed="false">
      <c r="B190" s="6" t="s">
        <v>18</v>
      </c>
      <c r="C190" s="7" t="n">
        <v>37249</v>
      </c>
      <c r="D190" s="7" t="n">
        <v>37250</v>
      </c>
      <c r="E190" s="7" t="n">
        <v>37251</v>
      </c>
      <c r="F190" s="7" t="n">
        <v>37252</v>
      </c>
      <c r="G190" s="7" t="n">
        <v>37253</v>
      </c>
      <c r="H190" s="7" t="n">
        <v>37254</v>
      </c>
      <c r="I190" s="7" t="n">
        <v>37255</v>
      </c>
      <c r="J190" s="7" t="n">
        <v>37256</v>
      </c>
      <c r="K190" s="8"/>
      <c r="L190" s="8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  <c r="IW190" s="1"/>
    </row>
    <row r="191" customFormat="false" ht="12.75" hidden="false" customHeight="false" outlineLevel="0" collapsed="false">
      <c r="B191" s="1" t="s">
        <v>3</v>
      </c>
      <c r="C191" s="2" t="n">
        <v>50</v>
      </c>
      <c r="D191" s="16"/>
      <c r="E191" s="2" t="n">
        <v>50</v>
      </c>
      <c r="F191" s="2" t="n">
        <v>50</v>
      </c>
      <c r="G191" s="2" t="n">
        <v>50</v>
      </c>
      <c r="H191" s="17"/>
      <c r="I191" s="18"/>
      <c r="J191" s="2" t="n">
        <v>50</v>
      </c>
      <c r="L191" s="4"/>
    </row>
    <row r="192" customFormat="false" ht="12.75" hidden="false" customHeight="false" outlineLevel="0" collapsed="false">
      <c r="B192" s="9" t="s">
        <v>4</v>
      </c>
      <c r="C192" s="3" t="n">
        <v>22.2</v>
      </c>
      <c r="D192" s="17"/>
      <c r="E192" s="3" t="n">
        <v>22.2</v>
      </c>
      <c r="F192" s="3" t="n">
        <v>22.2</v>
      </c>
      <c r="G192" s="3" t="n">
        <v>22.2</v>
      </c>
      <c r="H192" s="17"/>
      <c r="I192" s="18"/>
      <c r="J192" s="3" t="n">
        <v>22.2</v>
      </c>
      <c r="L192" s="4"/>
    </row>
    <row r="193" customFormat="false" ht="12.75" hidden="false" customHeight="false" outlineLevel="0" collapsed="false">
      <c r="B193" s="1" t="s">
        <v>5</v>
      </c>
      <c r="C193" s="2" t="n">
        <v>150</v>
      </c>
      <c r="D193" s="16"/>
      <c r="E193" s="2" t="n">
        <v>150</v>
      </c>
      <c r="F193" s="2" t="n">
        <v>150</v>
      </c>
      <c r="G193" s="2" t="n">
        <v>150</v>
      </c>
      <c r="H193" s="17"/>
      <c r="I193" s="18"/>
      <c r="J193" s="2" t="n">
        <v>150</v>
      </c>
      <c r="L193" s="4"/>
    </row>
    <row r="194" customFormat="false" ht="12.75" hidden="false" customHeight="false" outlineLevel="0" collapsed="false">
      <c r="B194" s="9" t="s">
        <v>4</v>
      </c>
      <c r="C194" s="3" t="n">
        <v>35.43</v>
      </c>
      <c r="D194" s="17"/>
      <c r="E194" s="3" t="n">
        <v>35.43</v>
      </c>
      <c r="F194" s="3" t="n">
        <v>35.43</v>
      </c>
      <c r="G194" s="3" t="n">
        <v>35.43</v>
      </c>
      <c r="H194" s="17"/>
      <c r="I194" s="18"/>
      <c r="J194" s="3" t="n">
        <v>35.43</v>
      </c>
      <c r="L194" s="4"/>
    </row>
    <row r="195" customFormat="false" ht="12.75" hidden="false" customHeight="false" outlineLevel="0" collapsed="false">
      <c r="B195" s="8" t="s">
        <v>6</v>
      </c>
      <c r="C195" s="4" t="n">
        <f aca="false">C191-C193</f>
        <v>-100</v>
      </c>
      <c r="D195" s="18"/>
      <c r="E195" s="4" t="n">
        <f aca="false">E191-E193</f>
        <v>-100</v>
      </c>
      <c r="F195" s="4" t="n">
        <f aca="false">F191-F193</f>
        <v>-100</v>
      </c>
      <c r="G195" s="4" t="n">
        <f aca="false">G191-G193</f>
        <v>-100</v>
      </c>
      <c r="H195" s="17"/>
      <c r="I195" s="18"/>
      <c r="J195" s="4" t="n">
        <f aca="false">J191-J193</f>
        <v>-100</v>
      </c>
      <c r="L195" s="4"/>
    </row>
    <row r="196" customFormat="false" ht="12.75" hidden="false" customHeight="false" outlineLevel="0" collapsed="false">
      <c r="B196" s="10" t="s">
        <v>7</v>
      </c>
      <c r="C196" s="3" t="n">
        <v>23</v>
      </c>
      <c r="D196" s="16"/>
      <c r="E196" s="3" t="n">
        <v>23</v>
      </c>
      <c r="F196" s="3" t="n">
        <v>23</v>
      </c>
      <c r="G196" s="3" t="n">
        <v>23</v>
      </c>
      <c r="H196" s="17"/>
      <c r="I196" s="17"/>
      <c r="J196" s="3" t="n">
        <v>23</v>
      </c>
      <c r="L196" s="4"/>
    </row>
    <row r="197" customFormat="false" ht="12.75" hidden="false" customHeight="false" outlineLevel="0" collapsed="false">
      <c r="B197" s="10"/>
      <c r="C197" s="11"/>
      <c r="D197" s="16"/>
      <c r="E197" s="2"/>
      <c r="F197" s="3"/>
      <c r="G197" s="2"/>
      <c r="H197" s="17"/>
      <c r="I197" s="18"/>
      <c r="L197" s="4"/>
    </row>
    <row r="198" customFormat="false" ht="12.75" hidden="false" customHeight="false" outlineLevel="0" collapsed="false">
      <c r="B198" s="10" t="s">
        <v>8</v>
      </c>
      <c r="C198" s="12" t="n">
        <f aca="false">(C191*C192)*(-1)</f>
        <v>-1110</v>
      </c>
      <c r="D198" s="19"/>
      <c r="E198" s="12" t="n">
        <f aca="false">(E191*E192)*(-1)</f>
        <v>-1110</v>
      </c>
      <c r="F198" s="12" t="n">
        <f aca="false">(F191*F192)*(-1)</f>
        <v>-1110</v>
      </c>
      <c r="G198" s="12" t="n">
        <f aca="false">(G191*G192)*(-1)</f>
        <v>-1110</v>
      </c>
      <c r="H198" s="19"/>
      <c r="I198" s="19"/>
      <c r="J198" s="12" t="n">
        <f aca="false">(J191*J192)*(-1)</f>
        <v>-1110</v>
      </c>
      <c r="L198" s="4"/>
    </row>
    <row r="199" customFormat="false" ht="12.75" hidden="false" customHeight="false" outlineLevel="0" collapsed="false">
      <c r="B199" s="10" t="s">
        <v>9</v>
      </c>
      <c r="C199" s="11" t="n">
        <f aca="false">C193*C194</f>
        <v>5314.5</v>
      </c>
      <c r="D199" s="20"/>
      <c r="E199" s="11" t="n">
        <f aca="false">E193*E194</f>
        <v>5314.5</v>
      </c>
      <c r="F199" s="11" t="n">
        <f aca="false">F193*F194</f>
        <v>5314.5</v>
      </c>
      <c r="G199" s="11" t="n">
        <f aca="false">G193*G194</f>
        <v>5314.5</v>
      </c>
      <c r="H199" s="20"/>
      <c r="I199" s="20"/>
      <c r="J199" s="11" t="n">
        <f aca="false">J193*J194</f>
        <v>5314.5</v>
      </c>
      <c r="L199" s="4"/>
    </row>
    <row r="200" customFormat="false" ht="12.75" hidden="false" customHeight="false" outlineLevel="0" collapsed="false">
      <c r="B200" s="8" t="s">
        <v>10</v>
      </c>
      <c r="C200" s="11" t="n">
        <f aca="false">SUM(C198:C199)</f>
        <v>4204.5</v>
      </c>
      <c r="D200" s="20"/>
      <c r="E200" s="11" t="n">
        <f aca="false">SUM(E198:E199)</f>
        <v>4204.5</v>
      </c>
      <c r="F200" s="11" t="n">
        <f aca="false">SUM(F198:F199)</f>
        <v>4204.5</v>
      </c>
      <c r="G200" s="11" t="n">
        <f aca="false">SUM(G198:G199)</f>
        <v>4204.5</v>
      </c>
      <c r="H200" s="20"/>
      <c r="I200" s="20"/>
      <c r="J200" s="11" t="n">
        <f aca="false">SUM(J198:J199)</f>
        <v>4204.5</v>
      </c>
      <c r="L200" s="4"/>
    </row>
    <row r="201" customFormat="false" ht="12.75" hidden="false" customHeight="false" outlineLevel="0" collapsed="false">
      <c r="A201" s="13"/>
      <c r="B201" s="2" t="s">
        <v>11</v>
      </c>
      <c r="C201" s="12" t="n">
        <f aca="false">C195*C196</f>
        <v>-2300</v>
      </c>
      <c r="D201" s="19"/>
      <c r="E201" s="12" t="n">
        <f aca="false">E195*E196</f>
        <v>-2300</v>
      </c>
      <c r="F201" s="12" t="n">
        <f aca="false">F195*F196</f>
        <v>-2300</v>
      </c>
      <c r="G201" s="12" t="n">
        <f aca="false">G195*G196</f>
        <v>-2300</v>
      </c>
      <c r="H201" s="19"/>
      <c r="I201" s="19"/>
      <c r="J201" s="12" t="n">
        <f aca="false">J195*J196</f>
        <v>-2300</v>
      </c>
    </row>
    <row r="202" customFormat="false" ht="12.75" hidden="false" customHeight="false" outlineLevel="0" collapsed="false">
      <c r="A202" s="14"/>
      <c r="D202" s="16"/>
      <c r="E202" s="2"/>
      <c r="G202" s="2"/>
      <c r="H202" s="16"/>
      <c r="I202" s="16"/>
      <c r="J202" s="2"/>
    </row>
    <row r="203" customFormat="false" ht="12.75" hidden="false" customHeight="false" outlineLevel="0" collapsed="false">
      <c r="A203" s="13"/>
      <c r="B203" s="1" t="s">
        <v>12</v>
      </c>
      <c r="C203" s="15" t="n">
        <f aca="false">SUM(C200:C201)</f>
        <v>1904.5</v>
      </c>
      <c r="D203" s="21"/>
      <c r="E203" s="15" t="n">
        <f aca="false">SUM(E200:E201)</f>
        <v>1904.5</v>
      </c>
      <c r="F203" s="15" t="n">
        <f aca="false">SUM(F200:F201)</f>
        <v>1904.5</v>
      </c>
      <c r="G203" s="15" t="n">
        <f aca="false">SUM(G200:G201)</f>
        <v>1904.5</v>
      </c>
      <c r="H203" s="21"/>
      <c r="I203" s="21"/>
      <c r="J203" s="15" t="n">
        <f aca="false">SUM(J200:J201)</f>
        <v>1904.5</v>
      </c>
      <c r="K203" s="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  <c r="IW203" s="1"/>
    </row>
    <row r="204" customFormat="false" ht="12.75" hidden="false" customHeight="false" outlineLevel="0" collapsed="false">
      <c r="A204" s="9"/>
      <c r="B204" s="1" t="s">
        <v>13</v>
      </c>
      <c r="C204" s="15" t="n">
        <f aca="false">C203*16</f>
        <v>30472</v>
      </c>
      <c r="D204" s="21"/>
      <c r="E204" s="15" t="n">
        <f aca="false">E203*16</f>
        <v>30472</v>
      </c>
      <c r="F204" s="15" t="n">
        <f aca="false">F203*16</f>
        <v>30472</v>
      </c>
      <c r="G204" s="15" t="n">
        <f aca="false">G203*16</f>
        <v>30472</v>
      </c>
      <c r="H204" s="21"/>
      <c r="I204" s="21"/>
      <c r="J204" s="15" t="n">
        <f aca="false">J203*16</f>
        <v>30472</v>
      </c>
      <c r="K204" s="3" t="n">
        <f aca="false">SUM(C204:J204)</f>
        <v>152360</v>
      </c>
    </row>
    <row r="205" customFormat="false" ht="12.75" hidden="false" customHeight="false" outlineLevel="0" collapsed="false">
      <c r="A205" s="26"/>
    </row>
    <row r="206" customFormat="false" ht="12.75" hidden="false" customHeight="false" outlineLevel="0" collapsed="false">
      <c r="A206" s="26"/>
    </row>
    <row r="207" customFormat="false" ht="12.75" hidden="false" customHeight="false" outlineLevel="0" collapsed="false">
      <c r="A207" s="1" t="s">
        <v>24</v>
      </c>
      <c r="B207" s="6" t="s">
        <v>19</v>
      </c>
      <c r="C207" s="7" t="n">
        <v>37249</v>
      </c>
      <c r="D207" s="7" t="n">
        <v>37250</v>
      </c>
      <c r="E207" s="7" t="n">
        <v>37251</v>
      </c>
      <c r="F207" s="7" t="n">
        <v>37252</v>
      </c>
      <c r="G207" s="7" t="n">
        <v>37253</v>
      </c>
      <c r="H207" s="7" t="n">
        <v>37254</v>
      </c>
      <c r="I207" s="7" t="n">
        <v>37255</v>
      </c>
      <c r="J207" s="7" t="n">
        <v>37256</v>
      </c>
      <c r="K207" s="8"/>
      <c r="L207" s="8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  <c r="IW207" s="1"/>
    </row>
    <row r="208" customFormat="false" ht="12.75" hidden="false" customHeight="false" outlineLevel="0" collapsed="false">
      <c r="B208" s="1" t="s">
        <v>3</v>
      </c>
      <c r="C208" s="2" t="n">
        <v>0</v>
      </c>
      <c r="D208" s="16"/>
      <c r="E208" s="2" t="n">
        <v>0</v>
      </c>
      <c r="F208" s="2" t="n">
        <v>0</v>
      </c>
      <c r="G208" s="2" t="n">
        <v>0</v>
      </c>
      <c r="H208" s="17"/>
      <c r="I208" s="18"/>
      <c r="J208" s="2" t="n">
        <v>0</v>
      </c>
      <c r="L208" s="4"/>
    </row>
    <row r="209" customFormat="false" ht="12.75" hidden="false" customHeight="false" outlineLevel="0" collapsed="false">
      <c r="B209" s="9" t="s">
        <v>4</v>
      </c>
      <c r="C209" s="3" t="n">
        <v>0</v>
      </c>
      <c r="D209" s="17"/>
      <c r="E209" s="3" t="n">
        <v>0</v>
      </c>
      <c r="F209" s="3" t="n">
        <v>0</v>
      </c>
      <c r="G209" s="3" t="n">
        <v>0</v>
      </c>
      <c r="H209" s="17"/>
      <c r="I209" s="18"/>
      <c r="J209" s="3" t="n">
        <v>0</v>
      </c>
      <c r="L209" s="4"/>
    </row>
    <row r="210" customFormat="false" ht="12.75" hidden="false" customHeight="false" outlineLevel="0" collapsed="false">
      <c r="B210" s="1" t="s">
        <v>5</v>
      </c>
      <c r="C210" s="2" t="n">
        <v>50</v>
      </c>
      <c r="D210" s="16"/>
      <c r="E210" s="2" t="n">
        <v>50</v>
      </c>
      <c r="F210" s="2" t="n">
        <v>50</v>
      </c>
      <c r="G210" s="2" t="n">
        <v>50</v>
      </c>
      <c r="H210" s="17"/>
      <c r="I210" s="18"/>
      <c r="J210" s="2" t="n">
        <v>50</v>
      </c>
      <c r="L210" s="4"/>
    </row>
    <row r="211" customFormat="false" ht="12.75" hidden="false" customHeight="false" outlineLevel="0" collapsed="false">
      <c r="B211" s="9" t="s">
        <v>4</v>
      </c>
      <c r="C211" s="3" t="n">
        <v>68</v>
      </c>
      <c r="D211" s="17"/>
      <c r="E211" s="3" t="n">
        <v>68</v>
      </c>
      <c r="F211" s="3" t="n">
        <v>68</v>
      </c>
      <c r="G211" s="3" t="n">
        <v>68</v>
      </c>
      <c r="H211" s="17"/>
      <c r="I211" s="18"/>
      <c r="J211" s="3" t="n">
        <v>68</v>
      </c>
      <c r="L211" s="4"/>
    </row>
    <row r="212" customFormat="false" ht="12.75" hidden="false" customHeight="false" outlineLevel="0" collapsed="false">
      <c r="B212" s="8" t="s">
        <v>6</v>
      </c>
      <c r="C212" s="4" t="n">
        <f aca="false">C208-C210</f>
        <v>-50</v>
      </c>
      <c r="D212" s="18"/>
      <c r="E212" s="4" t="n">
        <f aca="false">E208-E210</f>
        <v>-50</v>
      </c>
      <c r="F212" s="4" t="n">
        <f aca="false">F208-F210</f>
        <v>-50</v>
      </c>
      <c r="G212" s="4" t="n">
        <f aca="false">G208-G210</f>
        <v>-50</v>
      </c>
      <c r="H212" s="17"/>
      <c r="I212" s="18"/>
      <c r="J212" s="4" t="n">
        <f aca="false">J208-J210</f>
        <v>-50</v>
      </c>
      <c r="L212" s="4"/>
    </row>
    <row r="213" customFormat="false" ht="12.75" hidden="false" customHeight="false" outlineLevel="0" collapsed="false">
      <c r="B213" s="10" t="s">
        <v>7</v>
      </c>
      <c r="C213" s="3" t="n">
        <v>32.5</v>
      </c>
      <c r="D213" s="17"/>
      <c r="E213" s="3" t="n">
        <v>32.5</v>
      </c>
      <c r="F213" s="3" t="n">
        <v>32.5</v>
      </c>
      <c r="G213" s="3" t="n">
        <v>32.5</v>
      </c>
      <c r="H213" s="17"/>
      <c r="I213" s="17"/>
      <c r="J213" s="3" t="n">
        <v>32.5</v>
      </c>
      <c r="L213" s="4"/>
    </row>
    <row r="214" customFormat="false" ht="12.75" hidden="false" customHeight="false" outlineLevel="0" collapsed="false">
      <c r="B214" s="10"/>
      <c r="C214" s="11"/>
      <c r="D214" s="16"/>
      <c r="E214" s="2"/>
      <c r="F214" s="3"/>
      <c r="G214" s="2"/>
      <c r="H214" s="17"/>
      <c r="I214" s="18"/>
      <c r="L214" s="4"/>
    </row>
    <row r="215" customFormat="false" ht="12.75" hidden="false" customHeight="false" outlineLevel="0" collapsed="false">
      <c r="B215" s="10" t="s">
        <v>8</v>
      </c>
      <c r="C215" s="12" t="n">
        <f aca="false">(C208*C209)*(-1)</f>
        <v>-0</v>
      </c>
      <c r="D215" s="19"/>
      <c r="E215" s="12" t="n">
        <f aca="false">(E208*E209)*(-1)</f>
        <v>-0</v>
      </c>
      <c r="F215" s="12" t="n">
        <f aca="false">(F208*F209)*(-1)</f>
        <v>-0</v>
      </c>
      <c r="G215" s="12" t="n">
        <f aca="false">(G208*G209)*(-1)</f>
        <v>-0</v>
      </c>
      <c r="H215" s="19"/>
      <c r="I215" s="19"/>
      <c r="J215" s="12" t="n">
        <f aca="false">(J208*J209)*(-1)</f>
        <v>-0</v>
      </c>
      <c r="L215" s="4"/>
    </row>
    <row r="216" customFormat="false" ht="12.75" hidden="false" customHeight="false" outlineLevel="0" collapsed="false">
      <c r="B216" s="10" t="s">
        <v>9</v>
      </c>
      <c r="C216" s="11" t="n">
        <f aca="false">C210*C211</f>
        <v>3400</v>
      </c>
      <c r="D216" s="20"/>
      <c r="E216" s="11" t="n">
        <f aca="false">E210*E211</f>
        <v>3400</v>
      </c>
      <c r="F216" s="11" t="n">
        <f aca="false">F210*F211</f>
        <v>3400</v>
      </c>
      <c r="G216" s="11" t="n">
        <f aca="false">G210*G211</f>
        <v>3400</v>
      </c>
      <c r="H216" s="20"/>
      <c r="I216" s="20"/>
      <c r="J216" s="11" t="n">
        <f aca="false">J210*J211</f>
        <v>3400</v>
      </c>
      <c r="L216" s="4"/>
    </row>
    <row r="217" customFormat="false" ht="12.75" hidden="false" customHeight="false" outlineLevel="0" collapsed="false">
      <c r="B217" s="8" t="s">
        <v>10</v>
      </c>
      <c r="C217" s="11" t="n">
        <f aca="false">SUM(C215:C216)</f>
        <v>3400</v>
      </c>
      <c r="D217" s="20"/>
      <c r="E217" s="11" t="n">
        <f aca="false">SUM(E215:E216)</f>
        <v>3400</v>
      </c>
      <c r="F217" s="11" t="n">
        <f aca="false">SUM(F215:F216)</f>
        <v>3400</v>
      </c>
      <c r="G217" s="11" t="n">
        <f aca="false">SUM(G215:G216)</f>
        <v>3400</v>
      </c>
      <c r="H217" s="20"/>
      <c r="I217" s="20"/>
      <c r="J217" s="11" t="n">
        <f aca="false">SUM(J215:J216)</f>
        <v>3400</v>
      </c>
      <c r="L217" s="4"/>
    </row>
    <row r="218" customFormat="false" ht="12.75" hidden="false" customHeight="false" outlineLevel="0" collapsed="false">
      <c r="A218" s="13"/>
      <c r="B218" s="2" t="s">
        <v>11</v>
      </c>
      <c r="C218" s="12" t="n">
        <f aca="false">C212*C213</f>
        <v>-1625</v>
      </c>
      <c r="D218" s="19"/>
      <c r="E218" s="12" t="n">
        <f aca="false">E212*E213</f>
        <v>-1625</v>
      </c>
      <c r="F218" s="12" t="n">
        <f aca="false">F212*F213</f>
        <v>-1625</v>
      </c>
      <c r="G218" s="12" t="n">
        <f aca="false">G212*G213</f>
        <v>-1625</v>
      </c>
      <c r="H218" s="19"/>
      <c r="I218" s="19"/>
      <c r="J218" s="12" t="n">
        <f aca="false">J212*J213</f>
        <v>-1625</v>
      </c>
    </row>
    <row r="219" customFormat="false" ht="12.75" hidden="false" customHeight="false" outlineLevel="0" collapsed="false">
      <c r="A219" s="14"/>
      <c r="D219" s="16"/>
      <c r="E219" s="2"/>
      <c r="G219" s="2"/>
      <c r="H219" s="16"/>
      <c r="I219" s="16"/>
      <c r="J219" s="2"/>
    </row>
    <row r="220" customFormat="false" ht="12.75" hidden="false" customHeight="false" outlineLevel="0" collapsed="false">
      <c r="A220" s="13"/>
      <c r="B220" s="1" t="s">
        <v>12</v>
      </c>
      <c r="C220" s="15" t="n">
        <f aca="false">SUM(C217:C218)</f>
        <v>1775</v>
      </c>
      <c r="D220" s="21"/>
      <c r="E220" s="15" t="n">
        <f aca="false">SUM(E217:E218)</f>
        <v>1775</v>
      </c>
      <c r="F220" s="15" t="n">
        <f aca="false">SUM(F217:F218)</f>
        <v>1775</v>
      </c>
      <c r="G220" s="15" t="n">
        <f aca="false">SUM(G217:G218)</f>
        <v>1775</v>
      </c>
      <c r="H220" s="21"/>
      <c r="I220" s="21"/>
      <c r="J220" s="15" t="n">
        <f aca="false">SUM(J217:J218)</f>
        <v>1775</v>
      </c>
      <c r="K220" s="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  <c r="IW220" s="1"/>
    </row>
    <row r="221" customFormat="false" ht="12.75" hidden="false" customHeight="false" outlineLevel="0" collapsed="false">
      <c r="A221" s="9"/>
      <c r="B221" s="1" t="s">
        <v>13</v>
      </c>
      <c r="C221" s="15" t="n">
        <f aca="false">C220*16</f>
        <v>28400</v>
      </c>
      <c r="D221" s="21"/>
      <c r="E221" s="15" t="n">
        <f aca="false">E220*16</f>
        <v>28400</v>
      </c>
      <c r="F221" s="15" t="n">
        <f aca="false">F220*16</f>
        <v>28400</v>
      </c>
      <c r="G221" s="15" t="n">
        <f aca="false">G220*16</f>
        <v>28400</v>
      </c>
      <c r="H221" s="21"/>
      <c r="I221" s="21"/>
      <c r="J221" s="15" t="n">
        <f aca="false">J220*16</f>
        <v>28400</v>
      </c>
      <c r="K221" s="3" t="n">
        <f aca="false">SUM(C221:J221)</f>
        <v>142000</v>
      </c>
    </row>
    <row r="222" customFormat="false" ht="12.75" hidden="false" customHeight="false" outlineLevel="0" collapsed="false">
      <c r="A222" s="9"/>
      <c r="B222" s="1"/>
      <c r="C222" s="15"/>
      <c r="D222" s="15"/>
      <c r="E222" s="15"/>
      <c r="F222" s="15"/>
      <c r="G222" s="15"/>
      <c r="H222" s="15"/>
      <c r="I222" s="15"/>
      <c r="J222" s="15"/>
    </row>
    <row r="223" customFormat="false" ht="12.75" hidden="false" customHeight="false" outlineLevel="0" collapsed="false">
      <c r="A223" s="9"/>
      <c r="B223" s="1"/>
      <c r="C223" s="15"/>
      <c r="D223" s="15"/>
      <c r="E223" s="15"/>
      <c r="F223" s="15"/>
      <c r="G223" s="15"/>
      <c r="H223" s="15"/>
      <c r="I223" s="15"/>
      <c r="J223" s="15"/>
    </row>
    <row r="224" customFormat="false" ht="12.75" hidden="false" customHeight="false" outlineLevel="0" collapsed="false">
      <c r="A224" s="1" t="s">
        <v>25</v>
      </c>
      <c r="B224" s="6" t="s">
        <v>19</v>
      </c>
      <c r="C224" s="7" t="n">
        <v>37249</v>
      </c>
      <c r="D224" s="7" t="n">
        <v>37250</v>
      </c>
      <c r="E224" s="7" t="n">
        <v>37251</v>
      </c>
      <c r="F224" s="7" t="n">
        <v>37252</v>
      </c>
      <c r="G224" s="7" t="n">
        <v>37253</v>
      </c>
      <c r="H224" s="7" t="n">
        <v>37254</v>
      </c>
      <c r="I224" s="7" t="n">
        <v>37255</v>
      </c>
      <c r="J224" s="7" t="n">
        <v>37256</v>
      </c>
      <c r="K224" s="8"/>
      <c r="L224" s="8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  <c r="IW224" s="1"/>
    </row>
    <row r="225" customFormat="false" ht="12.75" hidden="false" customHeight="false" outlineLevel="0" collapsed="false">
      <c r="B225" s="1" t="s">
        <v>3</v>
      </c>
      <c r="C225" s="2" t="n">
        <v>0</v>
      </c>
      <c r="D225" s="16"/>
      <c r="E225" s="2" t="n">
        <v>0</v>
      </c>
      <c r="F225" s="2" t="n">
        <v>0</v>
      </c>
      <c r="G225" s="2" t="n">
        <v>0</v>
      </c>
      <c r="H225" s="17"/>
      <c r="I225" s="18"/>
      <c r="J225" s="2" t="n">
        <v>0</v>
      </c>
      <c r="L225" s="4"/>
    </row>
    <row r="226" customFormat="false" ht="12.75" hidden="false" customHeight="false" outlineLevel="0" collapsed="false">
      <c r="B226" s="9" t="s">
        <v>4</v>
      </c>
      <c r="C226" s="3" t="n">
        <v>0</v>
      </c>
      <c r="D226" s="17"/>
      <c r="E226" s="3" t="n">
        <v>0</v>
      </c>
      <c r="F226" s="3" t="n">
        <v>0</v>
      </c>
      <c r="G226" s="3" t="n">
        <v>0</v>
      </c>
      <c r="H226" s="17"/>
      <c r="I226" s="18"/>
      <c r="J226" s="3" t="n">
        <v>0</v>
      </c>
      <c r="L226" s="4"/>
    </row>
    <row r="227" customFormat="false" ht="12.75" hidden="false" customHeight="false" outlineLevel="0" collapsed="false">
      <c r="B227" s="1" t="s">
        <v>5</v>
      </c>
      <c r="C227" s="2" t="n">
        <v>36.5</v>
      </c>
      <c r="D227" s="16"/>
      <c r="E227" s="2" t="n">
        <v>36.5</v>
      </c>
      <c r="F227" s="2" t="n">
        <v>36.5</v>
      </c>
      <c r="G227" s="2" t="n">
        <v>36.5</v>
      </c>
      <c r="H227" s="17"/>
      <c r="I227" s="18"/>
      <c r="J227" s="2" t="n">
        <v>36.5</v>
      </c>
      <c r="L227" s="4"/>
    </row>
    <row r="228" customFormat="false" ht="12.75" hidden="false" customHeight="false" outlineLevel="0" collapsed="false">
      <c r="B228" s="9" t="s">
        <v>4</v>
      </c>
      <c r="C228" s="3" t="n">
        <v>41.8</v>
      </c>
      <c r="D228" s="17"/>
      <c r="E228" s="3" t="n">
        <v>41.8</v>
      </c>
      <c r="F228" s="3" t="n">
        <v>41.8</v>
      </c>
      <c r="G228" s="3" t="n">
        <v>41.8</v>
      </c>
      <c r="H228" s="17"/>
      <c r="I228" s="18"/>
      <c r="J228" s="3" t="n">
        <v>41.8</v>
      </c>
      <c r="L228" s="4"/>
    </row>
    <row r="229" customFormat="false" ht="12.75" hidden="false" customHeight="false" outlineLevel="0" collapsed="false">
      <c r="B229" s="8" t="s">
        <v>6</v>
      </c>
      <c r="C229" s="4" t="n">
        <f aca="false">C225-C227</f>
        <v>-36.5</v>
      </c>
      <c r="D229" s="18"/>
      <c r="E229" s="4" t="n">
        <f aca="false">E225-E227</f>
        <v>-36.5</v>
      </c>
      <c r="F229" s="4" t="n">
        <f aca="false">F225-F227</f>
        <v>-36.5</v>
      </c>
      <c r="G229" s="4" t="n">
        <f aca="false">G225-G227</f>
        <v>-36.5</v>
      </c>
      <c r="H229" s="17"/>
      <c r="I229" s="18"/>
      <c r="J229" s="4" t="n">
        <f aca="false">J225-J227</f>
        <v>-36.5</v>
      </c>
      <c r="L229" s="4"/>
    </row>
    <row r="230" customFormat="false" ht="12.75" hidden="false" customHeight="false" outlineLevel="0" collapsed="false">
      <c r="B230" s="10" t="s">
        <v>7</v>
      </c>
      <c r="C230" s="3" t="n">
        <v>32.5</v>
      </c>
      <c r="D230" s="17"/>
      <c r="E230" s="3" t="n">
        <v>32.5</v>
      </c>
      <c r="F230" s="3" t="n">
        <v>32.5</v>
      </c>
      <c r="G230" s="3" t="n">
        <v>32.5</v>
      </c>
      <c r="H230" s="17"/>
      <c r="I230" s="17"/>
      <c r="J230" s="3" t="n">
        <v>32.5</v>
      </c>
      <c r="L230" s="4"/>
    </row>
    <row r="231" customFormat="false" ht="12.75" hidden="false" customHeight="false" outlineLevel="0" collapsed="false">
      <c r="B231" s="10"/>
      <c r="C231" s="11"/>
      <c r="D231" s="16"/>
      <c r="E231" s="2"/>
      <c r="F231" s="3"/>
      <c r="G231" s="2"/>
      <c r="H231" s="17"/>
      <c r="I231" s="18"/>
      <c r="L231" s="4"/>
    </row>
    <row r="232" customFormat="false" ht="12.75" hidden="false" customHeight="false" outlineLevel="0" collapsed="false">
      <c r="B232" s="10" t="s">
        <v>8</v>
      </c>
      <c r="C232" s="12" t="n">
        <f aca="false">(C225*C226)*(-1)</f>
        <v>-0</v>
      </c>
      <c r="D232" s="19"/>
      <c r="E232" s="12" t="n">
        <f aca="false">(E225*E226)*(-1)</f>
        <v>-0</v>
      </c>
      <c r="F232" s="12" t="n">
        <f aca="false">(F225*F226)*(-1)</f>
        <v>-0</v>
      </c>
      <c r="G232" s="12" t="n">
        <f aca="false">(G225*G226)*(-1)</f>
        <v>-0</v>
      </c>
      <c r="H232" s="19"/>
      <c r="I232" s="19"/>
      <c r="J232" s="12" t="n">
        <f aca="false">(J225*J226)*(-1)</f>
        <v>-0</v>
      </c>
      <c r="L232" s="4"/>
    </row>
    <row r="233" customFormat="false" ht="12.75" hidden="false" customHeight="false" outlineLevel="0" collapsed="false">
      <c r="B233" s="10" t="s">
        <v>9</v>
      </c>
      <c r="C233" s="11" t="n">
        <f aca="false">C227*C228</f>
        <v>1525.7</v>
      </c>
      <c r="D233" s="20"/>
      <c r="E233" s="11" t="n">
        <f aca="false">E227*E228</f>
        <v>1525.7</v>
      </c>
      <c r="F233" s="11" t="n">
        <f aca="false">F227*F228</f>
        <v>1525.7</v>
      </c>
      <c r="G233" s="11" t="n">
        <f aca="false">G227*G228</f>
        <v>1525.7</v>
      </c>
      <c r="H233" s="20"/>
      <c r="I233" s="20"/>
      <c r="J233" s="11" t="n">
        <f aca="false">J227*J228</f>
        <v>1525.7</v>
      </c>
      <c r="L233" s="4"/>
    </row>
    <row r="234" customFormat="false" ht="12.75" hidden="false" customHeight="false" outlineLevel="0" collapsed="false">
      <c r="B234" s="8" t="s">
        <v>10</v>
      </c>
      <c r="C234" s="11" t="n">
        <f aca="false">SUM(C232:C233)</f>
        <v>1525.7</v>
      </c>
      <c r="D234" s="20"/>
      <c r="E234" s="11" t="n">
        <f aca="false">SUM(E232:E233)</f>
        <v>1525.7</v>
      </c>
      <c r="F234" s="11" t="n">
        <f aca="false">SUM(F232:F233)</f>
        <v>1525.7</v>
      </c>
      <c r="G234" s="11" t="n">
        <f aca="false">SUM(G232:G233)</f>
        <v>1525.7</v>
      </c>
      <c r="H234" s="20"/>
      <c r="I234" s="20"/>
      <c r="J234" s="11" t="n">
        <f aca="false">SUM(J232:J233)</f>
        <v>1525.7</v>
      </c>
      <c r="L234" s="4"/>
    </row>
    <row r="235" customFormat="false" ht="12.75" hidden="false" customHeight="false" outlineLevel="0" collapsed="false">
      <c r="A235" s="13"/>
      <c r="B235" s="2" t="s">
        <v>11</v>
      </c>
      <c r="C235" s="12" t="n">
        <f aca="false">C229*C230</f>
        <v>-1186.25</v>
      </c>
      <c r="D235" s="19"/>
      <c r="E235" s="12" t="n">
        <f aca="false">E229*E230</f>
        <v>-1186.25</v>
      </c>
      <c r="F235" s="12" t="n">
        <f aca="false">F229*F230</f>
        <v>-1186.25</v>
      </c>
      <c r="G235" s="12" t="n">
        <f aca="false">G229*G230</f>
        <v>-1186.25</v>
      </c>
      <c r="H235" s="19"/>
      <c r="I235" s="19"/>
      <c r="J235" s="12" t="n">
        <f aca="false">J229*J230</f>
        <v>-1186.25</v>
      </c>
    </row>
    <row r="236" customFormat="false" ht="12.75" hidden="false" customHeight="false" outlineLevel="0" collapsed="false">
      <c r="A236" s="14"/>
      <c r="D236" s="16"/>
      <c r="E236" s="2"/>
      <c r="G236" s="2"/>
      <c r="H236" s="16"/>
      <c r="I236" s="16"/>
      <c r="J236" s="2"/>
    </row>
    <row r="237" customFormat="false" ht="12.75" hidden="false" customHeight="false" outlineLevel="0" collapsed="false">
      <c r="A237" s="13"/>
      <c r="B237" s="1" t="s">
        <v>12</v>
      </c>
      <c r="C237" s="15" t="n">
        <f aca="false">SUM(C234:C235)</f>
        <v>339.45</v>
      </c>
      <c r="D237" s="21"/>
      <c r="E237" s="15" t="n">
        <f aca="false">SUM(E234:E235)</f>
        <v>339.45</v>
      </c>
      <c r="F237" s="15" t="n">
        <f aca="false">SUM(F234:F235)</f>
        <v>339.45</v>
      </c>
      <c r="G237" s="15" t="n">
        <f aca="false">SUM(G234:G235)</f>
        <v>339.45</v>
      </c>
      <c r="H237" s="21"/>
      <c r="I237" s="21"/>
      <c r="J237" s="15" t="n">
        <f aca="false">SUM(J234:J235)</f>
        <v>339.45</v>
      </c>
      <c r="K237" s="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  <c r="IW237" s="1"/>
    </row>
    <row r="238" customFormat="false" ht="12.75" hidden="false" customHeight="false" outlineLevel="0" collapsed="false">
      <c r="A238" s="9"/>
      <c r="B238" s="1" t="s">
        <v>13</v>
      </c>
      <c r="C238" s="15" t="n">
        <f aca="false">C237*16</f>
        <v>5431.2</v>
      </c>
      <c r="D238" s="21"/>
      <c r="E238" s="15" t="n">
        <f aca="false">E237*16</f>
        <v>5431.2</v>
      </c>
      <c r="F238" s="15" t="n">
        <f aca="false">F237*16</f>
        <v>5431.2</v>
      </c>
      <c r="G238" s="15" t="n">
        <f aca="false">G237*16</f>
        <v>5431.2</v>
      </c>
      <c r="H238" s="21"/>
      <c r="I238" s="21"/>
      <c r="J238" s="15" t="n">
        <f aca="false">J237*16</f>
        <v>5431.2</v>
      </c>
      <c r="K238" s="3" t="n">
        <f aca="false">SUM(C238:J238)</f>
        <v>27156</v>
      </c>
    </row>
    <row r="239" customFormat="false" ht="12.75" hidden="false" customHeight="false" outlineLevel="0" collapsed="false">
      <c r="A239" s="9"/>
      <c r="B239" s="1"/>
      <c r="C239" s="15"/>
      <c r="D239" s="15"/>
      <c r="E239" s="15"/>
      <c r="F239" s="15"/>
      <c r="G239" s="15"/>
      <c r="H239" s="15"/>
      <c r="I239" s="15"/>
      <c r="J239" s="15"/>
    </row>
    <row r="241" customFormat="false" ht="13.5" hidden="false" customHeight="false" outlineLevel="0" collapsed="false">
      <c r="A241" s="26"/>
    </row>
    <row r="242" customFormat="false" ht="20.25" hidden="false" customHeight="false" outlineLevel="0" collapsed="false">
      <c r="A242" s="27" t="s">
        <v>26</v>
      </c>
      <c r="B242" s="27"/>
      <c r="C242" s="27"/>
      <c r="D242" s="27"/>
      <c r="E242" s="27"/>
      <c r="F242" s="27"/>
      <c r="G242" s="27"/>
      <c r="H242" s="27"/>
      <c r="I242" s="27"/>
      <c r="J242" s="27"/>
      <c r="K242" s="27"/>
    </row>
    <row r="243" customFormat="false" ht="12.75" hidden="false" customHeight="false" outlineLevel="0" collapsed="false">
      <c r="A243" s="26"/>
    </row>
    <row r="244" customFormat="false" ht="12.75" hidden="false" customHeight="false" outlineLevel="0" collapsed="false">
      <c r="A244" s="1" t="s">
        <v>1</v>
      </c>
      <c r="B244" s="28" t="s">
        <v>27</v>
      </c>
      <c r="C244" s="7" t="n">
        <v>37249</v>
      </c>
      <c r="D244" s="7" t="n">
        <v>37250</v>
      </c>
      <c r="E244" s="7" t="n">
        <v>37251</v>
      </c>
      <c r="F244" s="7" t="n">
        <v>37252</v>
      </c>
      <c r="G244" s="7" t="n">
        <v>37253</v>
      </c>
      <c r="H244" s="7" t="n">
        <v>37254</v>
      </c>
      <c r="I244" s="7" t="n">
        <v>37255</v>
      </c>
      <c r="J244" s="7" t="n">
        <v>37256</v>
      </c>
      <c r="K244" s="8"/>
      <c r="L244" s="8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  <c r="IW244" s="1"/>
    </row>
    <row r="245" customFormat="false" ht="12.75" hidden="false" customHeight="false" outlineLevel="0" collapsed="false">
      <c r="B245" s="1" t="s">
        <v>3</v>
      </c>
      <c r="C245" s="2" t="n">
        <v>50</v>
      </c>
      <c r="D245" s="2" t="n">
        <v>50</v>
      </c>
      <c r="E245" s="2" t="n">
        <v>50</v>
      </c>
      <c r="F245" s="2" t="n">
        <v>50</v>
      </c>
      <c r="G245" s="2" t="n">
        <v>50</v>
      </c>
      <c r="H245" s="25" t="n">
        <v>50</v>
      </c>
      <c r="I245" s="25" t="n">
        <v>50</v>
      </c>
      <c r="J245" s="2" t="n">
        <v>50</v>
      </c>
      <c r="L245" s="4"/>
    </row>
    <row r="246" customFormat="false" ht="12.75" hidden="false" customHeight="false" outlineLevel="0" collapsed="false">
      <c r="B246" s="9" t="s">
        <v>4</v>
      </c>
      <c r="C246" s="3" t="n">
        <v>22</v>
      </c>
      <c r="D246" s="3" t="n">
        <v>22</v>
      </c>
      <c r="E246" s="3" t="n">
        <v>22</v>
      </c>
      <c r="F246" s="3" t="n">
        <v>22</v>
      </c>
      <c r="G246" s="3" t="n">
        <v>22</v>
      </c>
      <c r="H246" s="3" t="n">
        <v>22</v>
      </c>
      <c r="I246" s="3" t="n">
        <v>22</v>
      </c>
      <c r="J246" s="3" t="n">
        <v>22</v>
      </c>
      <c r="L246" s="4"/>
    </row>
    <row r="247" customFormat="false" ht="12.75" hidden="false" customHeight="false" outlineLevel="0" collapsed="false">
      <c r="B247" s="1" t="s">
        <v>5</v>
      </c>
      <c r="C247" s="2" t="n">
        <v>150</v>
      </c>
      <c r="D247" s="2" t="n">
        <v>150</v>
      </c>
      <c r="E247" s="2" t="n">
        <v>150</v>
      </c>
      <c r="F247" s="2" t="n">
        <v>150</v>
      </c>
      <c r="G247" s="2" t="n">
        <v>150</v>
      </c>
      <c r="H247" s="25" t="n">
        <v>150</v>
      </c>
      <c r="I247" s="25" t="n">
        <v>150</v>
      </c>
      <c r="J247" s="2" t="n">
        <v>150</v>
      </c>
      <c r="L247" s="4"/>
    </row>
    <row r="248" customFormat="false" ht="12.75" hidden="false" customHeight="false" outlineLevel="0" collapsed="false">
      <c r="B248" s="9" t="s">
        <v>4</v>
      </c>
      <c r="C248" s="3" t="n">
        <v>21.25</v>
      </c>
      <c r="D248" s="3" t="n">
        <v>21.25</v>
      </c>
      <c r="E248" s="3" t="n">
        <v>21.25</v>
      </c>
      <c r="F248" s="3" t="n">
        <v>21.25</v>
      </c>
      <c r="G248" s="3" t="n">
        <v>21.25</v>
      </c>
      <c r="H248" s="3" t="n">
        <v>21.25</v>
      </c>
      <c r="I248" s="3" t="n">
        <v>21.25</v>
      </c>
      <c r="J248" s="3" t="n">
        <v>21.25</v>
      </c>
      <c r="L248" s="4"/>
    </row>
    <row r="249" customFormat="false" ht="12.75" hidden="false" customHeight="false" outlineLevel="0" collapsed="false">
      <c r="B249" s="8" t="s">
        <v>6</v>
      </c>
      <c r="C249" s="4" t="n">
        <f aca="false">C245-C247</f>
        <v>-100</v>
      </c>
      <c r="D249" s="4" t="n">
        <f aca="false">D245-D247</f>
        <v>-100</v>
      </c>
      <c r="E249" s="4" t="n">
        <f aca="false">E245-E247</f>
        <v>-100</v>
      </c>
      <c r="F249" s="4" t="n">
        <f aca="false">F245-F247</f>
        <v>-100</v>
      </c>
      <c r="G249" s="4" t="n">
        <f aca="false">G245-G247</f>
        <v>-100</v>
      </c>
      <c r="H249" s="29" t="n">
        <f aca="false">H245-H247</f>
        <v>-100</v>
      </c>
      <c r="I249" s="29" t="n">
        <f aca="false">I245-I247</f>
        <v>-100</v>
      </c>
      <c r="J249" s="4" t="n">
        <f aca="false">J245-J247</f>
        <v>-100</v>
      </c>
      <c r="L249" s="4"/>
    </row>
    <row r="250" customFormat="false" ht="12.75" hidden="false" customHeight="false" outlineLevel="0" collapsed="false">
      <c r="B250" s="10" t="s">
        <v>7</v>
      </c>
      <c r="C250" s="3" t="n">
        <v>20</v>
      </c>
      <c r="D250" s="3" t="n">
        <v>20</v>
      </c>
      <c r="E250" s="3" t="n">
        <v>20</v>
      </c>
      <c r="F250" s="3" t="n">
        <v>20</v>
      </c>
      <c r="G250" s="3" t="n">
        <v>20</v>
      </c>
      <c r="H250" s="3" t="n">
        <v>20</v>
      </c>
      <c r="I250" s="3" t="n">
        <v>20</v>
      </c>
      <c r="J250" s="3" t="n">
        <v>20</v>
      </c>
      <c r="L250" s="4"/>
    </row>
    <row r="251" customFormat="false" ht="12.75" hidden="false" customHeight="false" outlineLevel="0" collapsed="false">
      <c r="B251" s="10"/>
      <c r="C251" s="11"/>
      <c r="E251" s="2"/>
      <c r="G251" s="2"/>
      <c r="H251" s="25"/>
      <c r="I251" s="25"/>
      <c r="J251" s="2"/>
      <c r="L251" s="4"/>
    </row>
    <row r="252" customFormat="false" ht="12.75" hidden="false" customHeight="false" outlineLevel="0" collapsed="false">
      <c r="B252" s="10" t="s">
        <v>8</v>
      </c>
      <c r="C252" s="12" t="n">
        <f aca="false">(C245*C246)*(-1)</f>
        <v>-1100</v>
      </c>
      <c r="D252" s="12" t="n">
        <f aca="false">(D245*D246)*(-1)</f>
        <v>-1100</v>
      </c>
      <c r="E252" s="12" t="n">
        <f aca="false">(E245*E246)*(-1)</f>
        <v>-1100</v>
      </c>
      <c r="F252" s="12" t="n">
        <f aca="false">(F245*F246)*(-1)</f>
        <v>-1100</v>
      </c>
      <c r="G252" s="12" t="n">
        <f aca="false">(G245*G246)*(-1)</f>
        <v>-1100</v>
      </c>
      <c r="H252" s="30" t="n">
        <f aca="false">(H245*H246)*(-1)</f>
        <v>-1100</v>
      </c>
      <c r="I252" s="30" t="n">
        <f aca="false">(I245*I246)*(-1)</f>
        <v>-1100</v>
      </c>
      <c r="J252" s="12" t="n">
        <f aca="false">(J245*J246)*(-1)</f>
        <v>-1100</v>
      </c>
      <c r="L252" s="4"/>
    </row>
    <row r="253" customFormat="false" ht="12.75" hidden="false" customHeight="false" outlineLevel="0" collapsed="false">
      <c r="B253" s="10" t="s">
        <v>9</v>
      </c>
      <c r="C253" s="11" t="n">
        <f aca="false">C247*C248</f>
        <v>3187.5</v>
      </c>
      <c r="D253" s="11" t="n">
        <f aca="false">D247*D248</f>
        <v>3187.5</v>
      </c>
      <c r="E253" s="11" t="n">
        <f aca="false">E247*E248</f>
        <v>3187.5</v>
      </c>
      <c r="F253" s="11" t="n">
        <f aca="false">F247*F248</f>
        <v>3187.5</v>
      </c>
      <c r="G253" s="11" t="n">
        <f aca="false">G247*G248</f>
        <v>3187.5</v>
      </c>
      <c r="H253" s="31" t="n">
        <f aca="false">H247*H248</f>
        <v>3187.5</v>
      </c>
      <c r="I253" s="31" t="n">
        <f aca="false">I247*I248</f>
        <v>3187.5</v>
      </c>
      <c r="J253" s="11" t="n">
        <f aca="false">J247*J248</f>
        <v>3187.5</v>
      </c>
      <c r="L253" s="4"/>
    </row>
    <row r="254" customFormat="false" ht="12.75" hidden="false" customHeight="false" outlineLevel="0" collapsed="false">
      <c r="B254" s="8" t="s">
        <v>10</v>
      </c>
      <c r="C254" s="11" t="n">
        <f aca="false">SUM(C252:C253)</f>
        <v>2087.5</v>
      </c>
      <c r="D254" s="11" t="n">
        <f aca="false">SUM(D252:D253)</f>
        <v>2087.5</v>
      </c>
      <c r="E254" s="11" t="n">
        <f aca="false">SUM(E252:E253)</f>
        <v>2087.5</v>
      </c>
      <c r="F254" s="11" t="n">
        <f aca="false">SUM(F252:F253)</f>
        <v>2087.5</v>
      </c>
      <c r="G254" s="11" t="n">
        <f aca="false">SUM(G252:G253)</f>
        <v>2087.5</v>
      </c>
      <c r="H254" s="31" t="n">
        <f aca="false">SUM(H252:H253)</f>
        <v>2087.5</v>
      </c>
      <c r="I254" s="31" t="n">
        <f aca="false">SUM(I252:I253)</f>
        <v>2087.5</v>
      </c>
      <c r="J254" s="11" t="n">
        <f aca="false">SUM(J252:J253)</f>
        <v>2087.5</v>
      </c>
      <c r="L254" s="4"/>
    </row>
    <row r="255" customFormat="false" ht="12.75" hidden="false" customHeight="false" outlineLevel="0" collapsed="false">
      <c r="A255" s="13"/>
      <c r="B255" s="2" t="s">
        <v>11</v>
      </c>
      <c r="C255" s="12" t="n">
        <f aca="false">C249*C250</f>
        <v>-2000</v>
      </c>
      <c r="D255" s="12" t="n">
        <f aca="false">D249*D250</f>
        <v>-2000</v>
      </c>
      <c r="E255" s="12" t="n">
        <f aca="false">E249*E250</f>
        <v>-2000</v>
      </c>
      <c r="F255" s="12" t="n">
        <f aca="false">F249*F250</f>
        <v>-2000</v>
      </c>
      <c r="G255" s="12" t="n">
        <f aca="false">G249*G250</f>
        <v>-2000</v>
      </c>
      <c r="H255" s="30" t="n">
        <f aca="false">H249*H250</f>
        <v>-2000</v>
      </c>
      <c r="I255" s="30" t="n">
        <f aca="false">I249*I250</f>
        <v>-2000</v>
      </c>
      <c r="J255" s="12" t="n">
        <f aca="false">J249*J250</f>
        <v>-2000</v>
      </c>
    </row>
    <row r="256" customFormat="false" ht="12.75" hidden="false" customHeight="false" outlineLevel="0" collapsed="false">
      <c r="A256" s="14"/>
      <c r="E256" s="2"/>
      <c r="G256" s="2"/>
      <c r="H256" s="25"/>
      <c r="I256" s="25"/>
      <c r="J256" s="2"/>
    </row>
    <row r="257" customFormat="false" ht="12.75" hidden="false" customHeight="false" outlineLevel="0" collapsed="false">
      <c r="A257" s="13"/>
      <c r="B257" s="1" t="s">
        <v>12</v>
      </c>
      <c r="C257" s="15" t="n">
        <f aca="false">SUM(C254:C255)</f>
        <v>87.5</v>
      </c>
      <c r="D257" s="15" t="n">
        <f aca="false">SUM(D254:D255)</f>
        <v>87.5</v>
      </c>
      <c r="E257" s="15" t="n">
        <f aca="false">SUM(E254:E255)</f>
        <v>87.5</v>
      </c>
      <c r="F257" s="15" t="n">
        <f aca="false">SUM(F254:F255)</f>
        <v>87.5</v>
      </c>
      <c r="G257" s="15" t="n">
        <f aca="false">SUM(G254:G255)</f>
        <v>87.5</v>
      </c>
      <c r="H257" s="24" t="n">
        <f aca="false">SUM(H254:H255)</f>
        <v>87.5</v>
      </c>
      <c r="I257" s="24" t="n">
        <f aca="false">SUM(I254:I255)</f>
        <v>87.5</v>
      </c>
      <c r="J257" s="15" t="n">
        <f aca="false">SUM(J254:J255)</f>
        <v>87.5</v>
      </c>
      <c r="K257" s="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  <c r="IU257" s="1"/>
      <c r="IV257" s="1"/>
      <c r="IW257" s="1"/>
    </row>
    <row r="258" customFormat="false" ht="12.75" hidden="false" customHeight="false" outlineLevel="0" collapsed="false">
      <c r="A258" s="9"/>
      <c r="B258" s="32" t="s">
        <v>28</v>
      </c>
      <c r="C258" s="15" t="n">
        <f aca="false">C257*8</f>
        <v>700</v>
      </c>
      <c r="D258" s="15" t="n">
        <f aca="false">D257*8</f>
        <v>700</v>
      </c>
      <c r="E258" s="15" t="n">
        <f aca="false">E257*8</f>
        <v>700</v>
      </c>
      <c r="F258" s="15" t="n">
        <f aca="false">F257*8</f>
        <v>700</v>
      </c>
      <c r="G258" s="15" t="n">
        <f aca="false">G257*8</f>
        <v>700</v>
      </c>
      <c r="H258" s="24" t="n">
        <f aca="false">H257*8</f>
        <v>700</v>
      </c>
      <c r="I258" s="24" t="n">
        <f aca="false">I257*8</f>
        <v>700</v>
      </c>
      <c r="J258" s="15" t="n">
        <f aca="false">J257*8</f>
        <v>700</v>
      </c>
      <c r="K258" s="3" t="n">
        <f aca="false">SUM(C258:J258)</f>
        <v>5600</v>
      </c>
    </row>
    <row r="259" customFormat="false" ht="12.75" hidden="false" customHeight="false" outlineLevel="0" collapsed="false">
      <c r="A259" s="14"/>
      <c r="H259" s="29"/>
      <c r="I259" s="29"/>
    </row>
    <row r="260" customFormat="false" ht="12.75" hidden="false" customHeight="false" outlineLevel="0" collapsed="false">
      <c r="H260" s="29"/>
      <c r="I260" s="29"/>
    </row>
    <row r="261" customFormat="false" ht="12.75" hidden="false" customHeight="false" outlineLevel="0" collapsed="false">
      <c r="A261" s="1" t="s">
        <v>20</v>
      </c>
      <c r="B261" s="28" t="s">
        <v>27</v>
      </c>
      <c r="C261" s="7" t="n">
        <v>37249</v>
      </c>
      <c r="D261" s="7" t="n">
        <v>37250</v>
      </c>
      <c r="E261" s="7" t="n">
        <v>37251</v>
      </c>
      <c r="F261" s="7" t="n">
        <v>37252</v>
      </c>
      <c r="G261" s="7" t="n">
        <v>37253</v>
      </c>
      <c r="H261" s="33" t="n">
        <v>37254</v>
      </c>
      <c r="I261" s="33" t="n">
        <v>37255</v>
      </c>
      <c r="J261" s="7" t="n">
        <v>37256</v>
      </c>
      <c r="K261" s="8"/>
      <c r="L261" s="8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  <c r="IU261" s="1"/>
      <c r="IV261" s="1"/>
      <c r="IW261" s="1"/>
    </row>
    <row r="262" customFormat="false" ht="12.75" hidden="false" customHeight="false" outlineLevel="0" collapsed="false">
      <c r="B262" s="1" t="s">
        <v>3</v>
      </c>
      <c r="C262" s="2" t="n">
        <v>0</v>
      </c>
      <c r="D262" s="2" t="n">
        <v>0</v>
      </c>
      <c r="E262" s="2" t="n">
        <v>0</v>
      </c>
      <c r="F262" s="2" t="n">
        <v>0</v>
      </c>
      <c r="G262" s="2" t="n">
        <v>0</v>
      </c>
      <c r="H262" s="25" t="n">
        <v>0</v>
      </c>
      <c r="I262" s="25" t="n">
        <v>0</v>
      </c>
      <c r="J262" s="2" t="n">
        <v>0</v>
      </c>
      <c r="L262" s="4"/>
    </row>
    <row r="263" customFormat="false" ht="12.75" hidden="false" customHeight="false" outlineLevel="0" collapsed="false">
      <c r="B263" s="9" t="s">
        <v>4</v>
      </c>
      <c r="C263" s="3" t="n">
        <v>0</v>
      </c>
      <c r="D263" s="3" t="n">
        <v>0</v>
      </c>
      <c r="E263" s="3" t="n">
        <v>0</v>
      </c>
      <c r="F263" s="3" t="n">
        <v>0</v>
      </c>
      <c r="G263" s="3" t="n">
        <v>0</v>
      </c>
      <c r="H263" s="3" t="n">
        <v>0</v>
      </c>
      <c r="I263" s="3" t="n">
        <v>0</v>
      </c>
      <c r="J263" s="3" t="n">
        <v>0</v>
      </c>
      <c r="L263" s="4"/>
    </row>
    <row r="264" customFormat="false" ht="12.75" hidden="false" customHeight="false" outlineLevel="0" collapsed="false">
      <c r="B264" s="1" t="s">
        <v>5</v>
      </c>
      <c r="C264" s="2" t="n">
        <v>200</v>
      </c>
      <c r="D264" s="2" t="n">
        <v>200</v>
      </c>
      <c r="E264" s="2" t="n">
        <v>200</v>
      </c>
      <c r="F264" s="2" t="n">
        <v>200</v>
      </c>
      <c r="G264" s="2" t="n">
        <v>200</v>
      </c>
      <c r="H264" s="25" t="n">
        <v>200</v>
      </c>
      <c r="I264" s="25" t="n">
        <v>200</v>
      </c>
      <c r="J264" s="2" t="n">
        <v>200</v>
      </c>
      <c r="L264" s="4"/>
    </row>
    <row r="265" customFormat="false" ht="12.75" hidden="false" customHeight="false" outlineLevel="0" collapsed="false">
      <c r="B265" s="9" t="s">
        <v>4</v>
      </c>
      <c r="C265" s="3" t="n">
        <v>20.8</v>
      </c>
      <c r="D265" s="3" t="n">
        <v>20.8</v>
      </c>
      <c r="E265" s="3" t="n">
        <v>20.8</v>
      </c>
      <c r="F265" s="3" t="n">
        <v>20.8</v>
      </c>
      <c r="G265" s="3" t="n">
        <v>20.8</v>
      </c>
      <c r="H265" s="3" t="n">
        <v>20.8</v>
      </c>
      <c r="I265" s="3" t="n">
        <v>20.8</v>
      </c>
      <c r="J265" s="3" t="n">
        <v>20.8</v>
      </c>
      <c r="L265" s="4"/>
    </row>
    <row r="266" customFormat="false" ht="12.75" hidden="false" customHeight="false" outlineLevel="0" collapsed="false">
      <c r="B266" s="8" t="s">
        <v>6</v>
      </c>
      <c r="C266" s="4" t="n">
        <f aca="false">C262-C264</f>
        <v>-200</v>
      </c>
      <c r="D266" s="4" t="n">
        <f aca="false">D262-D264</f>
        <v>-200</v>
      </c>
      <c r="E266" s="4" t="n">
        <f aca="false">E262-E264</f>
        <v>-200</v>
      </c>
      <c r="F266" s="4" t="n">
        <f aca="false">F262-F264</f>
        <v>-200</v>
      </c>
      <c r="G266" s="4" t="n">
        <f aca="false">G262-G264</f>
        <v>-200</v>
      </c>
      <c r="H266" s="29" t="n">
        <f aca="false">H262-H264</f>
        <v>-200</v>
      </c>
      <c r="I266" s="29" t="n">
        <f aca="false">I262-I264</f>
        <v>-200</v>
      </c>
      <c r="J266" s="4" t="n">
        <f aca="false">J262-J264</f>
        <v>-200</v>
      </c>
      <c r="L266" s="4"/>
    </row>
    <row r="267" customFormat="false" ht="12.75" hidden="false" customHeight="false" outlineLevel="0" collapsed="false">
      <c r="B267" s="10" t="s">
        <v>7</v>
      </c>
      <c r="C267" s="3" t="n">
        <v>20</v>
      </c>
      <c r="D267" s="3" t="n">
        <v>20</v>
      </c>
      <c r="E267" s="3" t="n">
        <v>20</v>
      </c>
      <c r="F267" s="3" t="n">
        <v>20</v>
      </c>
      <c r="G267" s="3" t="n">
        <v>20</v>
      </c>
      <c r="H267" s="3" t="n">
        <v>20</v>
      </c>
      <c r="I267" s="3" t="n">
        <v>20</v>
      </c>
      <c r="J267" s="3" t="n">
        <v>20</v>
      </c>
      <c r="L267" s="4"/>
    </row>
    <row r="268" customFormat="false" ht="12.75" hidden="false" customHeight="false" outlineLevel="0" collapsed="false">
      <c r="B268" s="10"/>
      <c r="C268" s="11"/>
      <c r="E268" s="2"/>
      <c r="F268" s="3"/>
      <c r="G268" s="2"/>
      <c r="H268" s="3"/>
      <c r="I268" s="29"/>
      <c r="L268" s="4"/>
    </row>
    <row r="269" customFormat="false" ht="12.75" hidden="false" customHeight="false" outlineLevel="0" collapsed="false">
      <c r="B269" s="10" t="s">
        <v>8</v>
      </c>
      <c r="C269" s="12" t="n">
        <f aca="false">(C262*C263)*(-1)</f>
        <v>-0</v>
      </c>
      <c r="D269" s="12" t="n">
        <f aca="false">(D262*D263)*(-1)</f>
        <v>-0</v>
      </c>
      <c r="E269" s="12" t="n">
        <f aca="false">(E262*E263)*(-1)</f>
        <v>-0</v>
      </c>
      <c r="F269" s="12" t="n">
        <f aca="false">(F262*F263)*(-1)</f>
        <v>-0</v>
      </c>
      <c r="G269" s="12" t="n">
        <f aca="false">(G262*G263)*(-1)</f>
        <v>-0</v>
      </c>
      <c r="H269" s="30" t="n">
        <f aca="false">(H262*H263)*(-1)</f>
        <v>-0</v>
      </c>
      <c r="I269" s="30" t="n">
        <f aca="false">(I262*I263)*(-1)</f>
        <v>-0</v>
      </c>
      <c r="J269" s="12" t="n">
        <f aca="false">(J262*J263)*(-1)</f>
        <v>-0</v>
      </c>
      <c r="L269" s="4"/>
    </row>
    <row r="270" customFormat="false" ht="12.75" hidden="false" customHeight="false" outlineLevel="0" collapsed="false">
      <c r="B270" s="10" t="s">
        <v>9</v>
      </c>
      <c r="C270" s="11" t="n">
        <f aca="false">C264*C265</f>
        <v>4160</v>
      </c>
      <c r="D270" s="11" t="n">
        <f aca="false">D264*D265</f>
        <v>4160</v>
      </c>
      <c r="E270" s="11" t="n">
        <f aca="false">E264*E265</f>
        <v>4160</v>
      </c>
      <c r="F270" s="11" t="n">
        <f aca="false">F264*F265</f>
        <v>4160</v>
      </c>
      <c r="G270" s="11" t="n">
        <f aca="false">G264*G265</f>
        <v>4160</v>
      </c>
      <c r="H270" s="31" t="n">
        <f aca="false">H264*H265</f>
        <v>4160</v>
      </c>
      <c r="I270" s="31" t="n">
        <f aca="false">I264*I265</f>
        <v>4160</v>
      </c>
      <c r="J270" s="11" t="n">
        <f aca="false">J264*J265</f>
        <v>4160</v>
      </c>
      <c r="L270" s="4"/>
    </row>
    <row r="271" customFormat="false" ht="12.75" hidden="false" customHeight="false" outlineLevel="0" collapsed="false">
      <c r="B271" s="8" t="s">
        <v>10</v>
      </c>
      <c r="C271" s="11" t="n">
        <f aca="false">SUM(C269:C270)</f>
        <v>4160</v>
      </c>
      <c r="D271" s="11" t="n">
        <f aca="false">SUM(D269:D270)</f>
        <v>4160</v>
      </c>
      <c r="E271" s="11" t="n">
        <f aca="false">SUM(E269:E270)</f>
        <v>4160</v>
      </c>
      <c r="F271" s="11" t="n">
        <f aca="false">SUM(F269:F270)</f>
        <v>4160</v>
      </c>
      <c r="G271" s="11" t="n">
        <f aca="false">SUM(G269:G270)</f>
        <v>4160</v>
      </c>
      <c r="H271" s="31" t="n">
        <f aca="false">SUM(H269:H270)</f>
        <v>4160</v>
      </c>
      <c r="I271" s="31" t="n">
        <f aca="false">SUM(I269:I270)</f>
        <v>4160</v>
      </c>
      <c r="J271" s="11" t="n">
        <f aca="false">SUM(J269:J270)</f>
        <v>4160</v>
      </c>
      <c r="L271" s="4"/>
    </row>
    <row r="272" customFormat="false" ht="12.75" hidden="false" customHeight="false" outlineLevel="0" collapsed="false">
      <c r="A272" s="13"/>
      <c r="B272" s="2" t="s">
        <v>11</v>
      </c>
      <c r="C272" s="12" t="n">
        <f aca="false">C266*C267</f>
        <v>-4000</v>
      </c>
      <c r="D272" s="12" t="n">
        <f aca="false">D266*D267</f>
        <v>-4000</v>
      </c>
      <c r="E272" s="12" t="n">
        <f aca="false">E266*E267</f>
        <v>-4000</v>
      </c>
      <c r="F272" s="12" t="n">
        <f aca="false">F266*F267</f>
        <v>-4000</v>
      </c>
      <c r="G272" s="12" t="n">
        <f aca="false">G266*G267</f>
        <v>-4000</v>
      </c>
      <c r="H272" s="30" t="n">
        <f aca="false">H266*H267</f>
        <v>-4000</v>
      </c>
      <c r="I272" s="30" t="n">
        <f aca="false">I266*I267</f>
        <v>-4000</v>
      </c>
      <c r="J272" s="12" t="n">
        <f aca="false">J266*J267</f>
        <v>-4000</v>
      </c>
    </row>
    <row r="273" customFormat="false" ht="12.75" hidden="false" customHeight="false" outlineLevel="0" collapsed="false">
      <c r="A273" s="14"/>
    </row>
    <row r="274" customFormat="false" ht="12.75" hidden="false" customHeight="false" outlineLevel="0" collapsed="false">
      <c r="A274" s="13"/>
      <c r="B274" s="1" t="s">
        <v>12</v>
      </c>
      <c r="C274" s="34" t="n">
        <f aca="false">SUM(C271:C272)</f>
        <v>160</v>
      </c>
      <c r="D274" s="34" t="n">
        <f aca="false">SUM(D271:D272)</f>
        <v>160</v>
      </c>
      <c r="E274" s="34" t="n">
        <f aca="false">SUM(E271:E272)</f>
        <v>160</v>
      </c>
      <c r="F274" s="34" t="n">
        <f aca="false">SUM(F271:F272)</f>
        <v>160</v>
      </c>
      <c r="G274" s="34" t="n">
        <f aca="false">SUM(G271:G272)</f>
        <v>160</v>
      </c>
      <c r="H274" s="34" t="n">
        <f aca="false">SUM(H271:H272)</f>
        <v>160</v>
      </c>
      <c r="I274" s="34" t="n">
        <f aca="false">SUM(I271:I272)</f>
        <v>160</v>
      </c>
      <c r="J274" s="34" t="n">
        <f aca="false">SUM(J271:J272)</f>
        <v>160</v>
      </c>
      <c r="K274" s="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  <c r="IQ274" s="1"/>
      <c r="IR274" s="1"/>
      <c r="IS274" s="1"/>
      <c r="IT274" s="1"/>
      <c r="IU274" s="1"/>
      <c r="IV274" s="1"/>
      <c r="IW274" s="1"/>
    </row>
    <row r="275" customFormat="false" ht="12.75" hidden="false" customHeight="false" outlineLevel="0" collapsed="false">
      <c r="A275" s="9"/>
      <c r="B275" s="32" t="s">
        <v>28</v>
      </c>
      <c r="C275" s="34" t="n">
        <f aca="false">C274*8</f>
        <v>1280</v>
      </c>
      <c r="D275" s="34" t="n">
        <f aca="false">D274*8</f>
        <v>1280</v>
      </c>
      <c r="E275" s="34" t="n">
        <f aca="false">E274*8</f>
        <v>1280</v>
      </c>
      <c r="F275" s="34" t="n">
        <f aca="false">F274*8</f>
        <v>1280</v>
      </c>
      <c r="G275" s="34" t="n">
        <f aca="false">G274*8</f>
        <v>1280</v>
      </c>
      <c r="H275" s="34" t="n">
        <f aca="false">H274*8</f>
        <v>1280</v>
      </c>
      <c r="I275" s="34" t="n">
        <f aca="false">I274*8</f>
        <v>1280</v>
      </c>
      <c r="J275" s="34" t="n">
        <f aca="false">J274*8</f>
        <v>1280</v>
      </c>
      <c r="K275" s="3" t="n">
        <f aca="false">SUM(C275:J275)</f>
        <v>10240</v>
      </c>
    </row>
    <row r="278" customFormat="false" ht="12.75" hidden="false" customHeight="false" outlineLevel="0" collapsed="false">
      <c r="A278" s="1" t="s">
        <v>22</v>
      </c>
      <c r="B278" s="28" t="s">
        <v>29</v>
      </c>
      <c r="C278" s="7" t="n">
        <v>37249</v>
      </c>
      <c r="D278" s="7" t="n">
        <v>37250</v>
      </c>
      <c r="E278" s="7" t="n">
        <v>37251</v>
      </c>
      <c r="F278" s="7" t="n">
        <v>37252</v>
      </c>
      <c r="G278" s="7" t="n">
        <v>37253</v>
      </c>
      <c r="H278" s="7" t="n">
        <v>37254</v>
      </c>
      <c r="I278" s="7" t="n">
        <v>37255</v>
      </c>
      <c r="J278" s="7" t="n">
        <v>37256</v>
      </c>
      <c r="K278" s="8"/>
    </row>
    <row r="279" customFormat="false" ht="12.75" hidden="false" customHeight="false" outlineLevel="0" collapsed="false">
      <c r="B279" s="1" t="s">
        <v>3</v>
      </c>
      <c r="C279" s="2" t="n">
        <v>0</v>
      </c>
      <c r="D279" s="2" t="n">
        <v>0</v>
      </c>
      <c r="E279" s="2" t="n">
        <v>0</v>
      </c>
      <c r="F279" s="2" t="n">
        <v>0</v>
      </c>
      <c r="G279" s="2" t="n">
        <v>0</v>
      </c>
      <c r="H279" s="2" t="n">
        <v>0</v>
      </c>
      <c r="I279" s="2" t="n">
        <v>0</v>
      </c>
      <c r="J279" s="2" t="n">
        <v>0</v>
      </c>
    </row>
    <row r="280" customFormat="false" ht="12.75" hidden="false" customHeight="false" outlineLevel="0" collapsed="false">
      <c r="B280" s="9" t="s">
        <v>4</v>
      </c>
      <c r="C280" s="3" t="n">
        <v>22</v>
      </c>
      <c r="D280" s="3" t="n">
        <v>22</v>
      </c>
      <c r="E280" s="3" t="n">
        <v>22</v>
      </c>
      <c r="F280" s="3" t="n">
        <v>22</v>
      </c>
      <c r="G280" s="3" t="n">
        <v>22</v>
      </c>
      <c r="H280" s="3" t="n">
        <v>22</v>
      </c>
      <c r="I280" s="3" t="n">
        <v>22</v>
      </c>
      <c r="J280" s="3" t="n">
        <v>22</v>
      </c>
    </row>
    <row r="281" customFormat="false" ht="12.75" hidden="false" customHeight="false" outlineLevel="0" collapsed="false">
      <c r="B281" s="1" t="s">
        <v>5</v>
      </c>
      <c r="C281" s="2" t="n">
        <v>50</v>
      </c>
      <c r="D281" s="2" t="n">
        <v>50</v>
      </c>
      <c r="E281" s="2" t="n">
        <v>50</v>
      </c>
      <c r="F281" s="2" t="n">
        <v>50</v>
      </c>
      <c r="G281" s="2" t="n">
        <v>50</v>
      </c>
      <c r="H281" s="2" t="n">
        <v>50</v>
      </c>
      <c r="I281" s="2" t="n">
        <v>50</v>
      </c>
      <c r="J281" s="2" t="n">
        <v>50</v>
      </c>
    </row>
    <row r="282" customFormat="false" ht="12.75" hidden="false" customHeight="false" outlineLevel="0" collapsed="false">
      <c r="B282" s="9" t="s">
        <v>4</v>
      </c>
      <c r="C282" s="3" t="n">
        <v>22.25</v>
      </c>
      <c r="D282" s="3" t="n">
        <v>22.25</v>
      </c>
      <c r="E282" s="3" t="n">
        <v>22.25</v>
      </c>
      <c r="F282" s="3" t="n">
        <v>22.25</v>
      </c>
      <c r="G282" s="3" t="n">
        <v>22.25</v>
      </c>
      <c r="H282" s="3" t="n">
        <v>22.25</v>
      </c>
      <c r="I282" s="3" t="n">
        <v>22.25</v>
      </c>
      <c r="J282" s="3" t="n">
        <v>22.25</v>
      </c>
    </row>
    <row r="283" customFormat="false" ht="12.75" hidden="false" customHeight="false" outlineLevel="0" collapsed="false">
      <c r="B283" s="8" t="s">
        <v>6</v>
      </c>
      <c r="C283" s="4" t="n">
        <f aca="false">C279-C281</f>
        <v>-50</v>
      </c>
      <c r="D283" s="4" t="n">
        <f aca="false">D279-D281</f>
        <v>-50</v>
      </c>
      <c r="E283" s="4" t="n">
        <f aca="false">E279-E281</f>
        <v>-50</v>
      </c>
      <c r="F283" s="4" t="n">
        <f aca="false">F279-F281</f>
        <v>-50</v>
      </c>
      <c r="G283" s="4" t="n">
        <f aca="false">G279-G281</f>
        <v>-50</v>
      </c>
      <c r="H283" s="4" t="n">
        <f aca="false">H279-H281</f>
        <v>-50</v>
      </c>
      <c r="I283" s="4" t="n">
        <f aca="false">I279-I281</f>
        <v>-50</v>
      </c>
      <c r="J283" s="4" t="n">
        <f aca="false">J279-J281</f>
        <v>-50</v>
      </c>
    </row>
    <row r="284" customFormat="false" ht="12.75" hidden="false" customHeight="false" outlineLevel="0" collapsed="false">
      <c r="B284" s="10" t="s">
        <v>7</v>
      </c>
      <c r="C284" s="3" t="n">
        <v>18</v>
      </c>
      <c r="D284" s="3" t="n">
        <v>18</v>
      </c>
      <c r="E284" s="3" t="n">
        <v>18</v>
      </c>
      <c r="F284" s="3" t="n">
        <v>18</v>
      </c>
      <c r="G284" s="3" t="n">
        <v>18</v>
      </c>
      <c r="H284" s="3" t="n">
        <v>18</v>
      </c>
      <c r="I284" s="3" t="n">
        <v>18</v>
      </c>
      <c r="J284" s="3" t="n">
        <v>18</v>
      </c>
    </row>
    <row r="285" customFormat="false" ht="12.75" hidden="false" customHeight="false" outlineLevel="0" collapsed="false">
      <c r="B285" s="10"/>
      <c r="C285" s="11"/>
      <c r="E285" s="2"/>
      <c r="G285" s="2"/>
      <c r="H285" s="25"/>
      <c r="I285" s="25"/>
      <c r="J285" s="2"/>
    </row>
    <row r="286" customFormat="false" ht="12.75" hidden="false" customHeight="false" outlineLevel="0" collapsed="false">
      <c r="B286" s="10" t="s">
        <v>8</v>
      </c>
      <c r="C286" s="12" t="n">
        <f aca="false">(C279*C280)*(-1)</f>
        <v>-0</v>
      </c>
      <c r="D286" s="12" t="n">
        <f aca="false">(D279*D280)*(-1)</f>
        <v>-0</v>
      </c>
      <c r="E286" s="12" t="n">
        <f aca="false">(E279*E280)*(-1)</f>
        <v>-0</v>
      </c>
      <c r="F286" s="12" t="n">
        <f aca="false">(F279*F280)*(-1)</f>
        <v>-0</v>
      </c>
      <c r="G286" s="12" t="n">
        <f aca="false">(G279*G280)*(-1)</f>
        <v>-0</v>
      </c>
      <c r="H286" s="30" t="n">
        <f aca="false">(H279*H280)*(-1)</f>
        <v>-0</v>
      </c>
      <c r="I286" s="30" t="n">
        <f aca="false">(I279*I280)*(-1)</f>
        <v>-0</v>
      </c>
      <c r="J286" s="12" t="n">
        <f aca="false">(J279*J280)*(-1)</f>
        <v>-0</v>
      </c>
    </row>
    <row r="287" customFormat="false" ht="12.75" hidden="false" customHeight="false" outlineLevel="0" collapsed="false">
      <c r="B287" s="10" t="s">
        <v>9</v>
      </c>
      <c r="C287" s="11" t="n">
        <f aca="false">C281*C282</f>
        <v>1112.5</v>
      </c>
      <c r="D287" s="11" t="n">
        <f aca="false">D281*D282</f>
        <v>1112.5</v>
      </c>
      <c r="E287" s="11" t="n">
        <f aca="false">E281*E282</f>
        <v>1112.5</v>
      </c>
      <c r="F287" s="11" t="n">
        <f aca="false">F281*F282</f>
        <v>1112.5</v>
      </c>
      <c r="G287" s="11" t="n">
        <f aca="false">G281*G282</f>
        <v>1112.5</v>
      </c>
      <c r="H287" s="31" t="n">
        <f aca="false">H281*H282</f>
        <v>1112.5</v>
      </c>
      <c r="I287" s="31" t="n">
        <f aca="false">I281*I282</f>
        <v>1112.5</v>
      </c>
      <c r="J287" s="11" t="n">
        <f aca="false">J281*J282</f>
        <v>1112.5</v>
      </c>
    </row>
    <row r="288" customFormat="false" ht="12.75" hidden="false" customHeight="false" outlineLevel="0" collapsed="false">
      <c r="B288" s="8" t="s">
        <v>10</v>
      </c>
      <c r="C288" s="11" t="n">
        <f aca="false">SUM(C286:C287)</f>
        <v>1112.5</v>
      </c>
      <c r="D288" s="11" t="n">
        <f aca="false">SUM(D286:D287)</f>
        <v>1112.5</v>
      </c>
      <c r="E288" s="11" t="n">
        <f aca="false">SUM(E286:E287)</f>
        <v>1112.5</v>
      </c>
      <c r="F288" s="11" t="n">
        <f aca="false">SUM(F286:F287)</f>
        <v>1112.5</v>
      </c>
      <c r="G288" s="11" t="n">
        <f aca="false">SUM(G286:G287)</f>
        <v>1112.5</v>
      </c>
      <c r="H288" s="31" t="n">
        <f aca="false">SUM(H286:H287)</f>
        <v>1112.5</v>
      </c>
      <c r="I288" s="31" t="n">
        <f aca="false">SUM(I286:I287)</f>
        <v>1112.5</v>
      </c>
      <c r="J288" s="11" t="n">
        <f aca="false">SUM(J286:J287)</f>
        <v>1112.5</v>
      </c>
    </row>
    <row r="289" customFormat="false" ht="12.75" hidden="false" customHeight="false" outlineLevel="0" collapsed="false">
      <c r="A289" s="13"/>
      <c r="B289" s="2" t="s">
        <v>11</v>
      </c>
      <c r="C289" s="12" t="n">
        <f aca="false">C283*C284</f>
        <v>-900</v>
      </c>
      <c r="D289" s="12" t="n">
        <f aca="false">D283*D284</f>
        <v>-900</v>
      </c>
      <c r="E289" s="12" t="n">
        <f aca="false">E283*E284</f>
        <v>-900</v>
      </c>
      <c r="F289" s="12" t="n">
        <f aca="false">F283*F284</f>
        <v>-900</v>
      </c>
      <c r="G289" s="12" t="n">
        <f aca="false">G283*G284</f>
        <v>-900</v>
      </c>
      <c r="H289" s="30" t="n">
        <f aca="false">H283*H284</f>
        <v>-900</v>
      </c>
      <c r="I289" s="30" t="n">
        <f aca="false">I283*I284</f>
        <v>-900</v>
      </c>
      <c r="J289" s="12" t="n">
        <f aca="false">J283*J284</f>
        <v>-900</v>
      </c>
    </row>
    <row r="290" customFormat="false" ht="12.75" hidden="false" customHeight="false" outlineLevel="0" collapsed="false">
      <c r="A290" s="14"/>
      <c r="E290" s="2"/>
      <c r="G290" s="2"/>
      <c r="H290" s="2"/>
      <c r="I290" s="2"/>
      <c r="J290" s="2"/>
    </row>
    <row r="291" customFormat="false" ht="12.75" hidden="false" customHeight="false" outlineLevel="0" collapsed="false">
      <c r="A291" s="13"/>
      <c r="B291" s="1" t="s">
        <v>12</v>
      </c>
      <c r="C291" s="15" t="n">
        <f aca="false">SUM(C288:C289)</f>
        <v>212.5</v>
      </c>
      <c r="D291" s="15" t="n">
        <f aca="false">SUM(D288:D289)</f>
        <v>212.5</v>
      </c>
      <c r="E291" s="15" t="n">
        <f aca="false">SUM(E288:E289)</f>
        <v>212.5</v>
      </c>
      <c r="F291" s="15" t="n">
        <f aca="false">SUM(F288:F289)</f>
        <v>212.5</v>
      </c>
      <c r="G291" s="15" t="n">
        <f aca="false">SUM(G288:G289)</f>
        <v>212.5</v>
      </c>
      <c r="H291" s="15" t="n">
        <f aca="false">SUM(H288:H289)</f>
        <v>212.5</v>
      </c>
      <c r="I291" s="15" t="n">
        <f aca="false">SUM(I288:I289)</f>
        <v>212.5</v>
      </c>
      <c r="J291" s="15" t="n">
        <f aca="false">SUM(J288:J289)</f>
        <v>212.5</v>
      </c>
      <c r="K291" s="8"/>
    </row>
    <row r="292" customFormat="false" ht="12.75" hidden="false" customHeight="false" outlineLevel="0" collapsed="false">
      <c r="A292" s="9"/>
      <c r="B292" s="32" t="s">
        <v>28</v>
      </c>
      <c r="C292" s="15" t="n">
        <f aca="false">C291*8</f>
        <v>1700</v>
      </c>
      <c r="D292" s="15" t="n">
        <f aca="false">D291*8</f>
        <v>1700</v>
      </c>
      <c r="E292" s="15" t="n">
        <f aca="false">E291*8</f>
        <v>1700</v>
      </c>
      <c r="F292" s="15" t="n">
        <f aca="false">F291*8</f>
        <v>1700</v>
      </c>
      <c r="G292" s="15" t="n">
        <f aca="false">G291*8</f>
        <v>1700</v>
      </c>
      <c r="H292" s="15" t="n">
        <f aca="false">H291*8</f>
        <v>1700</v>
      </c>
      <c r="I292" s="15" t="n">
        <f aca="false">I291*8</f>
        <v>1700</v>
      </c>
      <c r="J292" s="15" t="n">
        <f aca="false">J291*8</f>
        <v>1700</v>
      </c>
      <c r="K292" s="3" t="n">
        <f aca="false">SUM(C292:J292)</f>
        <v>13600</v>
      </c>
    </row>
    <row r="295" customFormat="false" ht="12.75" hidden="false" customHeight="false" outlineLevel="0" collapsed="false">
      <c r="A295" s="1" t="s">
        <v>21</v>
      </c>
      <c r="B295" s="6" t="s">
        <v>30</v>
      </c>
      <c r="C295" s="7" t="n">
        <v>37249</v>
      </c>
      <c r="D295" s="7" t="n">
        <v>37250</v>
      </c>
      <c r="E295" s="7" t="n">
        <v>37251</v>
      </c>
      <c r="F295" s="7" t="n">
        <v>37252</v>
      </c>
      <c r="G295" s="7" t="n">
        <v>37253</v>
      </c>
      <c r="H295" s="7" t="n">
        <v>37254</v>
      </c>
      <c r="I295" s="7" t="n">
        <v>37255</v>
      </c>
      <c r="J295" s="7" t="n">
        <v>37256</v>
      </c>
      <c r="K295" s="8"/>
      <c r="L295" s="8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  <c r="IL295" s="1"/>
      <c r="IM295" s="1"/>
      <c r="IN295" s="1"/>
      <c r="IO295" s="1"/>
      <c r="IP295" s="1"/>
      <c r="IQ295" s="1"/>
      <c r="IR295" s="1"/>
      <c r="IS295" s="1"/>
      <c r="IT295" s="1"/>
      <c r="IU295" s="1"/>
      <c r="IV295" s="1"/>
      <c r="IW295" s="1"/>
    </row>
    <row r="296" customFormat="false" ht="12.75" hidden="false" customHeight="false" outlineLevel="0" collapsed="false">
      <c r="B296" s="1" t="s">
        <v>3</v>
      </c>
      <c r="C296" s="2" t="n">
        <v>425</v>
      </c>
      <c r="D296" s="2" t="n">
        <v>425</v>
      </c>
      <c r="E296" s="2" t="n">
        <v>425</v>
      </c>
      <c r="F296" s="2" t="n">
        <v>425</v>
      </c>
      <c r="G296" s="2" t="n">
        <v>425</v>
      </c>
      <c r="H296" s="2" t="n">
        <v>425</v>
      </c>
      <c r="I296" s="2" t="n">
        <v>425</v>
      </c>
      <c r="J296" s="2" t="n">
        <v>425</v>
      </c>
      <c r="L296" s="4"/>
    </row>
    <row r="297" customFormat="false" ht="12.75" hidden="false" customHeight="false" outlineLevel="0" collapsed="false">
      <c r="B297" s="9" t="s">
        <v>4</v>
      </c>
      <c r="C297" s="3" t="n">
        <v>39.88</v>
      </c>
      <c r="D297" s="3" t="n">
        <v>39.88</v>
      </c>
      <c r="E297" s="3" t="n">
        <v>39.88</v>
      </c>
      <c r="F297" s="3" t="n">
        <v>39.88</v>
      </c>
      <c r="G297" s="3" t="n">
        <v>39.88</v>
      </c>
      <c r="H297" s="3" t="n">
        <v>39.88</v>
      </c>
      <c r="I297" s="3" t="n">
        <v>39.88</v>
      </c>
      <c r="J297" s="3" t="n">
        <v>39.88</v>
      </c>
      <c r="L297" s="4"/>
    </row>
    <row r="298" customFormat="false" ht="12.75" hidden="false" customHeight="false" outlineLevel="0" collapsed="false">
      <c r="B298" s="1" t="s">
        <v>5</v>
      </c>
      <c r="C298" s="2" t="n">
        <v>325</v>
      </c>
      <c r="D298" s="2" t="n">
        <v>325</v>
      </c>
      <c r="E298" s="2" t="n">
        <v>325</v>
      </c>
      <c r="F298" s="2" t="n">
        <v>325</v>
      </c>
      <c r="G298" s="2" t="n">
        <v>325</v>
      </c>
      <c r="H298" s="2" t="n">
        <v>325</v>
      </c>
      <c r="I298" s="2" t="n">
        <v>325</v>
      </c>
      <c r="J298" s="2" t="n">
        <v>325</v>
      </c>
      <c r="L298" s="4"/>
    </row>
    <row r="299" customFormat="false" ht="12.75" hidden="false" customHeight="false" outlineLevel="0" collapsed="false">
      <c r="B299" s="9" t="s">
        <v>4</v>
      </c>
      <c r="C299" s="3" t="n">
        <v>41.13</v>
      </c>
      <c r="D299" s="3" t="n">
        <v>41.13</v>
      </c>
      <c r="E299" s="3" t="n">
        <v>41.13</v>
      </c>
      <c r="F299" s="3" t="n">
        <v>41.13</v>
      </c>
      <c r="G299" s="3" t="n">
        <v>41.13</v>
      </c>
      <c r="H299" s="3" t="n">
        <v>41.13</v>
      </c>
      <c r="I299" s="3" t="n">
        <v>41.13</v>
      </c>
      <c r="J299" s="3" t="n">
        <v>41.13</v>
      </c>
      <c r="L299" s="4"/>
    </row>
    <row r="300" customFormat="false" ht="12.75" hidden="false" customHeight="false" outlineLevel="0" collapsed="false">
      <c r="B300" s="8" t="s">
        <v>6</v>
      </c>
      <c r="C300" s="4" t="n">
        <f aca="false">C296-C298</f>
        <v>100</v>
      </c>
      <c r="D300" s="4" t="n">
        <f aca="false">D296-D298</f>
        <v>100</v>
      </c>
      <c r="E300" s="4" t="n">
        <f aca="false">E296-E298</f>
        <v>100</v>
      </c>
      <c r="F300" s="4" t="n">
        <f aca="false">F296-F298</f>
        <v>100</v>
      </c>
      <c r="G300" s="4" t="n">
        <f aca="false">G296-G298</f>
        <v>100</v>
      </c>
      <c r="H300" s="4" t="n">
        <f aca="false">H296-H298</f>
        <v>100</v>
      </c>
      <c r="I300" s="4" t="n">
        <f aca="false">I296-I298</f>
        <v>100</v>
      </c>
      <c r="J300" s="4" t="n">
        <f aca="false">J296-J298</f>
        <v>100</v>
      </c>
      <c r="L300" s="4"/>
    </row>
    <row r="301" customFormat="false" ht="12.75" hidden="false" customHeight="false" outlineLevel="0" collapsed="false">
      <c r="B301" s="10" t="s">
        <v>7</v>
      </c>
      <c r="C301" s="3" t="n">
        <v>25.5</v>
      </c>
      <c r="D301" s="3" t="n">
        <v>25.5</v>
      </c>
      <c r="E301" s="3" t="n">
        <v>25.5</v>
      </c>
      <c r="F301" s="3" t="n">
        <v>25.5</v>
      </c>
      <c r="G301" s="3" t="n">
        <v>25.5</v>
      </c>
      <c r="H301" s="3" t="n">
        <v>25.5</v>
      </c>
      <c r="I301" s="3" t="n">
        <v>25.5</v>
      </c>
      <c r="J301" s="3" t="n">
        <v>25.5</v>
      </c>
      <c r="L301" s="4"/>
    </row>
    <row r="302" customFormat="false" ht="12.75" hidden="false" customHeight="false" outlineLevel="0" collapsed="false">
      <c r="B302" s="10"/>
      <c r="C302" s="11"/>
      <c r="E302" s="2"/>
      <c r="F302" s="25"/>
      <c r="G302" s="25"/>
      <c r="H302" s="25"/>
      <c r="I302" s="25"/>
      <c r="J302" s="25"/>
      <c r="L302" s="4"/>
    </row>
    <row r="303" customFormat="false" ht="12.75" hidden="false" customHeight="false" outlineLevel="0" collapsed="false">
      <c r="B303" s="10" t="s">
        <v>8</v>
      </c>
      <c r="C303" s="12" t="n">
        <f aca="false">(C296*C297)*(-1)</f>
        <v>-16949</v>
      </c>
      <c r="D303" s="12" t="n">
        <f aca="false">(D296*D297)*(-1)</f>
        <v>-16949</v>
      </c>
      <c r="E303" s="12" t="n">
        <f aca="false">(E296*E297)*(-1)</f>
        <v>-16949</v>
      </c>
      <c r="F303" s="30" t="n">
        <f aca="false">(F296*F297)*(-1)</f>
        <v>-16949</v>
      </c>
      <c r="G303" s="30" t="n">
        <f aca="false">(G296*G297)*(-1)</f>
        <v>-16949</v>
      </c>
      <c r="H303" s="30" t="n">
        <f aca="false">(H296*H297)*(-1)</f>
        <v>-16949</v>
      </c>
      <c r="I303" s="30" t="n">
        <f aca="false">(I296*I297)*(-1)</f>
        <v>-16949</v>
      </c>
      <c r="J303" s="30" t="n">
        <f aca="false">(J296*J297)*(-1)</f>
        <v>-16949</v>
      </c>
      <c r="L303" s="4"/>
    </row>
    <row r="304" customFormat="false" ht="12.75" hidden="false" customHeight="false" outlineLevel="0" collapsed="false">
      <c r="B304" s="10" t="s">
        <v>9</v>
      </c>
      <c r="C304" s="11" t="n">
        <f aca="false">C298*C299</f>
        <v>13367.25</v>
      </c>
      <c r="D304" s="11" t="n">
        <f aca="false">D298*D299</f>
        <v>13367.25</v>
      </c>
      <c r="E304" s="11" t="n">
        <f aca="false">E298*E299</f>
        <v>13367.25</v>
      </c>
      <c r="F304" s="31" t="n">
        <f aca="false">F298*F299</f>
        <v>13367.25</v>
      </c>
      <c r="G304" s="31" t="n">
        <f aca="false">G298*G299</f>
        <v>13367.25</v>
      </c>
      <c r="H304" s="31" t="n">
        <f aca="false">H298*H299</f>
        <v>13367.25</v>
      </c>
      <c r="I304" s="31" t="n">
        <f aca="false">I298*I299</f>
        <v>13367.25</v>
      </c>
      <c r="J304" s="31" t="n">
        <f aca="false">J298*J299</f>
        <v>13367.25</v>
      </c>
      <c r="L304" s="4"/>
    </row>
    <row r="305" customFormat="false" ht="12.75" hidden="false" customHeight="false" outlineLevel="0" collapsed="false">
      <c r="B305" s="8" t="s">
        <v>10</v>
      </c>
      <c r="C305" s="11" t="n">
        <f aca="false">SUM(C303:C304)</f>
        <v>-3581.75</v>
      </c>
      <c r="D305" s="11" t="n">
        <f aca="false">SUM(D303:D304)</f>
        <v>-3581.75</v>
      </c>
      <c r="E305" s="11" t="n">
        <f aca="false">SUM(E303:E304)</f>
        <v>-3581.75</v>
      </c>
      <c r="F305" s="31" t="n">
        <f aca="false">SUM(F303:F304)</f>
        <v>-3581.75</v>
      </c>
      <c r="G305" s="31" t="n">
        <f aca="false">SUM(G303:G304)</f>
        <v>-3581.75</v>
      </c>
      <c r="H305" s="31" t="n">
        <f aca="false">SUM(H303:H304)</f>
        <v>-3581.75</v>
      </c>
      <c r="I305" s="31" t="n">
        <f aca="false">SUM(I303:I304)</f>
        <v>-3581.75</v>
      </c>
      <c r="J305" s="31" t="n">
        <f aca="false">SUM(J303:J304)</f>
        <v>-3581.75</v>
      </c>
      <c r="L305" s="4"/>
    </row>
    <row r="306" customFormat="false" ht="12.75" hidden="false" customHeight="false" outlineLevel="0" collapsed="false">
      <c r="A306" s="13"/>
      <c r="B306" s="2" t="s">
        <v>11</v>
      </c>
      <c r="C306" s="12" t="n">
        <f aca="false">C300*C301</f>
        <v>2550</v>
      </c>
      <c r="D306" s="12" t="n">
        <f aca="false">D300*D301</f>
        <v>2550</v>
      </c>
      <c r="E306" s="12" t="n">
        <f aca="false">E300*E301</f>
        <v>2550</v>
      </c>
      <c r="F306" s="30" t="n">
        <f aca="false">F300*F301</f>
        <v>2550</v>
      </c>
      <c r="G306" s="30" t="n">
        <f aca="false">G300*G301</f>
        <v>2550</v>
      </c>
      <c r="H306" s="30" t="n">
        <f aca="false">H300*H301</f>
        <v>2550</v>
      </c>
      <c r="I306" s="30" t="n">
        <f aca="false">I300*I301</f>
        <v>2550</v>
      </c>
      <c r="J306" s="30" t="n">
        <f aca="false">J300*J301</f>
        <v>2550</v>
      </c>
    </row>
    <row r="307" customFormat="false" ht="12.75" hidden="false" customHeight="false" outlineLevel="0" collapsed="false">
      <c r="A307" s="14"/>
      <c r="E307" s="2"/>
      <c r="G307" s="2"/>
      <c r="H307" s="2"/>
      <c r="I307" s="2"/>
      <c r="J307" s="2"/>
    </row>
    <row r="308" customFormat="false" ht="12.75" hidden="false" customHeight="false" outlineLevel="0" collapsed="false">
      <c r="A308" s="13"/>
      <c r="B308" s="1" t="s">
        <v>12</v>
      </c>
      <c r="C308" s="15" t="n">
        <f aca="false">SUM(C305:C306)</f>
        <v>-1031.75</v>
      </c>
      <c r="D308" s="15" t="n">
        <f aca="false">SUM(D305:D306)</f>
        <v>-1031.75</v>
      </c>
      <c r="E308" s="15" t="n">
        <f aca="false">SUM(E305:E306)</f>
        <v>-1031.75</v>
      </c>
      <c r="F308" s="15" t="n">
        <f aca="false">SUM(F305:F306)</f>
        <v>-1031.75</v>
      </c>
      <c r="G308" s="15" t="n">
        <f aca="false">SUM(G305:G306)</f>
        <v>-1031.75</v>
      </c>
      <c r="H308" s="15" t="n">
        <f aca="false">SUM(H305:H306)</f>
        <v>-1031.75</v>
      </c>
      <c r="I308" s="15" t="n">
        <f aca="false">SUM(I305:I306)</f>
        <v>-1031.75</v>
      </c>
      <c r="J308" s="15" t="n">
        <f aca="false">SUM(J305:J306)</f>
        <v>-1031.75</v>
      </c>
      <c r="K308" s="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  <c r="IU308" s="1"/>
      <c r="IV308" s="1"/>
      <c r="IW308" s="1"/>
    </row>
    <row r="309" customFormat="false" ht="12.75" hidden="false" customHeight="false" outlineLevel="0" collapsed="false">
      <c r="A309" s="9"/>
      <c r="B309" s="32" t="s">
        <v>28</v>
      </c>
      <c r="C309" s="15" t="n">
        <f aca="false">C308*8</f>
        <v>-8254</v>
      </c>
      <c r="D309" s="15" t="n">
        <f aca="false">D308*8</f>
        <v>-8254</v>
      </c>
      <c r="E309" s="15" t="n">
        <f aca="false">E308*8</f>
        <v>-8254</v>
      </c>
      <c r="F309" s="15" t="n">
        <f aca="false">F308*8</f>
        <v>-8254</v>
      </c>
      <c r="G309" s="15" t="n">
        <f aca="false">G308*8</f>
        <v>-8254</v>
      </c>
      <c r="H309" s="15" t="n">
        <f aca="false">H308*8</f>
        <v>-8254</v>
      </c>
      <c r="I309" s="15" t="n">
        <f aca="false">I308*8</f>
        <v>-8254</v>
      </c>
      <c r="J309" s="15" t="n">
        <f aca="false">J308*8</f>
        <v>-8254</v>
      </c>
      <c r="K309" s="3" t="n">
        <f aca="false">SUM(C309:J309)</f>
        <v>-66032</v>
      </c>
    </row>
    <row r="312" customFormat="false" ht="12.75" hidden="false" customHeight="false" outlineLevel="0" collapsed="false">
      <c r="A312" s="1" t="s">
        <v>17</v>
      </c>
      <c r="B312" s="6" t="s">
        <v>30</v>
      </c>
      <c r="C312" s="7" t="n">
        <v>37249</v>
      </c>
      <c r="D312" s="7" t="n">
        <v>37250</v>
      </c>
      <c r="E312" s="7" t="n">
        <v>37251</v>
      </c>
      <c r="F312" s="7" t="n">
        <v>37252</v>
      </c>
      <c r="G312" s="7" t="n">
        <v>37253</v>
      </c>
      <c r="H312" s="7" t="n">
        <v>37254</v>
      </c>
      <c r="I312" s="7" t="n">
        <v>37255</v>
      </c>
      <c r="J312" s="7" t="n">
        <v>37256</v>
      </c>
      <c r="K312" s="8"/>
      <c r="L312" s="8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  <c r="IR312" s="1"/>
      <c r="IS312" s="1"/>
      <c r="IT312" s="1"/>
      <c r="IU312" s="1"/>
      <c r="IV312" s="1"/>
      <c r="IW312" s="1"/>
    </row>
    <row r="313" customFormat="false" ht="12.75" hidden="false" customHeight="false" outlineLevel="0" collapsed="false">
      <c r="B313" s="1" t="s">
        <v>3</v>
      </c>
      <c r="C313" s="2" t="n">
        <v>25</v>
      </c>
      <c r="D313" s="2" t="n">
        <v>25</v>
      </c>
      <c r="E313" s="2" t="n">
        <v>25</v>
      </c>
      <c r="F313" s="2" t="n">
        <v>25</v>
      </c>
      <c r="G313" s="2" t="n">
        <v>25</v>
      </c>
      <c r="H313" s="2" t="n">
        <v>25</v>
      </c>
      <c r="I313" s="2" t="n">
        <v>25</v>
      </c>
      <c r="J313" s="2" t="n">
        <v>25</v>
      </c>
      <c r="L313" s="4"/>
    </row>
    <row r="314" customFormat="false" ht="12.75" hidden="false" customHeight="false" outlineLevel="0" collapsed="false">
      <c r="B314" s="9" t="s">
        <v>4</v>
      </c>
      <c r="C314" s="3" t="n">
        <v>40</v>
      </c>
      <c r="D314" s="3" t="n">
        <v>40</v>
      </c>
      <c r="E314" s="3" t="n">
        <v>40</v>
      </c>
      <c r="F314" s="3" t="n">
        <v>40</v>
      </c>
      <c r="G314" s="3" t="n">
        <v>40</v>
      </c>
      <c r="H314" s="3" t="n">
        <v>40</v>
      </c>
      <c r="I314" s="3" t="n">
        <v>40</v>
      </c>
      <c r="J314" s="3" t="n">
        <v>40</v>
      </c>
      <c r="L314" s="4"/>
    </row>
    <row r="315" customFormat="false" ht="12.75" hidden="false" customHeight="false" outlineLevel="0" collapsed="false">
      <c r="B315" s="1" t="s">
        <v>5</v>
      </c>
      <c r="C315" s="2" t="n">
        <v>100</v>
      </c>
      <c r="D315" s="2" t="n">
        <v>100</v>
      </c>
      <c r="E315" s="2" t="n">
        <v>100</v>
      </c>
      <c r="F315" s="2" t="n">
        <v>100</v>
      </c>
      <c r="G315" s="2" t="n">
        <v>100</v>
      </c>
      <c r="H315" s="2" t="n">
        <v>100</v>
      </c>
      <c r="I315" s="2" t="n">
        <v>100</v>
      </c>
      <c r="J315" s="2" t="n">
        <v>100</v>
      </c>
      <c r="L315" s="4"/>
    </row>
    <row r="316" customFormat="false" ht="12.75" hidden="false" customHeight="false" outlineLevel="0" collapsed="false">
      <c r="B316" s="9" t="s">
        <v>4</v>
      </c>
      <c r="C316" s="3" t="n">
        <v>44</v>
      </c>
      <c r="D316" s="3" t="n">
        <v>44</v>
      </c>
      <c r="E316" s="3" t="n">
        <v>44</v>
      </c>
      <c r="F316" s="3" t="n">
        <v>44</v>
      </c>
      <c r="G316" s="3" t="n">
        <v>44</v>
      </c>
      <c r="H316" s="3" t="n">
        <v>44</v>
      </c>
      <c r="I316" s="3" t="n">
        <v>44</v>
      </c>
      <c r="J316" s="3" t="n">
        <v>44</v>
      </c>
      <c r="L316" s="4"/>
    </row>
    <row r="317" customFormat="false" ht="12.75" hidden="false" customHeight="false" outlineLevel="0" collapsed="false">
      <c r="B317" s="8" t="s">
        <v>6</v>
      </c>
      <c r="C317" s="4" t="n">
        <f aca="false">C313-C315</f>
        <v>-75</v>
      </c>
      <c r="D317" s="4" t="n">
        <f aca="false">D313-D315</f>
        <v>-75</v>
      </c>
      <c r="E317" s="4" t="n">
        <f aca="false">E313-E315</f>
        <v>-75</v>
      </c>
      <c r="F317" s="4" t="n">
        <f aca="false">F313-F315</f>
        <v>-75</v>
      </c>
      <c r="G317" s="4" t="n">
        <f aca="false">G313-G315</f>
        <v>-75</v>
      </c>
      <c r="H317" s="4" t="n">
        <f aca="false">H313-H315</f>
        <v>-75</v>
      </c>
      <c r="I317" s="4" t="n">
        <f aca="false">I313-I315</f>
        <v>-75</v>
      </c>
      <c r="J317" s="4" t="n">
        <f aca="false">J313-J315</f>
        <v>-75</v>
      </c>
      <c r="L317" s="4"/>
    </row>
    <row r="318" customFormat="false" ht="12.75" hidden="false" customHeight="false" outlineLevel="0" collapsed="false">
      <c r="B318" s="10" t="s">
        <v>7</v>
      </c>
      <c r="C318" s="3" t="n">
        <v>25.5</v>
      </c>
      <c r="D318" s="3" t="n">
        <v>25.5</v>
      </c>
      <c r="E318" s="3" t="n">
        <v>25.5</v>
      </c>
      <c r="F318" s="3" t="n">
        <v>25.5</v>
      </c>
      <c r="G318" s="3" t="n">
        <v>25.5</v>
      </c>
      <c r="H318" s="3" t="n">
        <v>25.5</v>
      </c>
      <c r="I318" s="3" t="n">
        <v>25.5</v>
      </c>
      <c r="J318" s="3" t="n">
        <v>25.5</v>
      </c>
      <c r="L318" s="4"/>
    </row>
    <row r="319" customFormat="false" ht="12.75" hidden="false" customHeight="false" outlineLevel="0" collapsed="false">
      <c r="B319" s="10"/>
      <c r="C319" s="31"/>
      <c r="D319" s="25"/>
      <c r="E319" s="25"/>
      <c r="F319" s="3"/>
      <c r="G319" s="25"/>
      <c r="H319" s="3"/>
      <c r="I319" s="29"/>
      <c r="J319" s="29"/>
      <c r="L319" s="4"/>
    </row>
    <row r="320" customFormat="false" ht="12.75" hidden="false" customHeight="false" outlineLevel="0" collapsed="false">
      <c r="B320" s="10" t="s">
        <v>8</v>
      </c>
      <c r="C320" s="30" t="n">
        <f aca="false">(C313*C314)*(-1)</f>
        <v>-1000</v>
      </c>
      <c r="D320" s="30" t="n">
        <f aca="false">(D313*D314)*(-1)</f>
        <v>-1000</v>
      </c>
      <c r="E320" s="30" t="n">
        <f aca="false">(E313*E314)*(-1)</f>
        <v>-1000</v>
      </c>
      <c r="F320" s="30" t="n">
        <f aca="false">(F313*F314)*(-1)</f>
        <v>-1000</v>
      </c>
      <c r="G320" s="30" t="n">
        <f aca="false">(G313*G314)*(-1)</f>
        <v>-1000</v>
      </c>
      <c r="H320" s="30" t="n">
        <f aca="false">(H313*H314)*(-1)</f>
        <v>-1000</v>
      </c>
      <c r="I320" s="30" t="n">
        <f aca="false">(I313*I314)*(-1)</f>
        <v>-1000</v>
      </c>
      <c r="J320" s="30" t="n">
        <f aca="false">(J313*J314)*(-1)</f>
        <v>-1000</v>
      </c>
      <c r="L320" s="4"/>
    </row>
    <row r="321" customFormat="false" ht="12.75" hidden="false" customHeight="false" outlineLevel="0" collapsed="false">
      <c r="B321" s="10" t="s">
        <v>9</v>
      </c>
      <c r="C321" s="31" t="n">
        <f aca="false">C315*C316</f>
        <v>4400</v>
      </c>
      <c r="D321" s="31" t="n">
        <f aca="false">D315*D316</f>
        <v>4400</v>
      </c>
      <c r="E321" s="31" t="n">
        <f aca="false">E315*E316</f>
        <v>4400</v>
      </c>
      <c r="F321" s="31" t="n">
        <f aca="false">F315*F316</f>
        <v>4400</v>
      </c>
      <c r="G321" s="31" t="n">
        <f aca="false">G315*G316</f>
        <v>4400</v>
      </c>
      <c r="H321" s="31" t="n">
        <f aca="false">H315*H316</f>
        <v>4400</v>
      </c>
      <c r="I321" s="31" t="n">
        <f aca="false">I315*I316</f>
        <v>4400</v>
      </c>
      <c r="J321" s="31" t="n">
        <f aca="false">J315*J316</f>
        <v>4400</v>
      </c>
      <c r="L321" s="4"/>
    </row>
    <row r="322" customFormat="false" ht="12.75" hidden="false" customHeight="false" outlineLevel="0" collapsed="false">
      <c r="B322" s="8" t="s">
        <v>10</v>
      </c>
      <c r="C322" s="31" t="n">
        <f aca="false">SUM(C320:C321)</f>
        <v>3400</v>
      </c>
      <c r="D322" s="31" t="n">
        <f aca="false">SUM(D320:D321)</f>
        <v>3400</v>
      </c>
      <c r="E322" s="31" t="n">
        <f aca="false">SUM(E320:E321)</f>
        <v>3400</v>
      </c>
      <c r="F322" s="31" t="n">
        <f aca="false">SUM(F320:F321)</f>
        <v>3400</v>
      </c>
      <c r="G322" s="31" t="n">
        <f aca="false">SUM(G320:G321)</f>
        <v>3400</v>
      </c>
      <c r="H322" s="31" t="n">
        <f aca="false">SUM(H320:H321)</f>
        <v>3400</v>
      </c>
      <c r="I322" s="31" t="n">
        <f aca="false">SUM(I320:I321)</f>
        <v>3400</v>
      </c>
      <c r="J322" s="31" t="n">
        <f aca="false">SUM(J320:J321)</f>
        <v>3400</v>
      </c>
      <c r="L322" s="4"/>
    </row>
    <row r="323" customFormat="false" ht="12.75" hidden="false" customHeight="false" outlineLevel="0" collapsed="false">
      <c r="A323" s="13"/>
      <c r="B323" s="2" t="s">
        <v>11</v>
      </c>
      <c r="C323" s="30" t="n">
        <f aca="false">C317*C318</f>
        <v>-1912.5</v>
      </c>
      <c r="D323" s="30" t="n">
        <f aca="false">D317*D318</f>
        <v>-1912.5</v>
      </c>
      <c r="E323" s="30" t="n">
        <f aca="false">E317*E318</f>
        <v>-1912.5</v>
      </c>
      <c r="F323" s="30" t="n">
        <f aca="false">F317*F318</f>
        <v>-1912.5</v>
      </c>
      <c r="G323" s="30" t="n">
        <f aca="false">G317*G318</f>
        <v>-1912.5</v>
      </c>
      <c r="H323" s="30" t="n">
        <f aca="false">H317*H318</f>
        <v>-1912.5</v>
      </c>
      <c r="I323" s="30" t="n">
        <f aca="false">I317*I318</f>
        <v>-1912.5</v>
      </c>
      <c r="J323" s="30" t="n">
        <f aca="false">J317*J318</f>
        <v>-1912.5</v>
      </c>
    </row>
    <row r="324" customFormat="false" ht="12.75" hidden="false" customHeight="false" outlineLevel="0" collapsed="false">
      <c r="A324" s="14"/>
      <c r="C324" s="25"/>
      <c r="D324" s="25"/>
      <c r="F324" s="25"/>
      <c r="H324" s="29"/>
      <c r="I324" s="29"/>
      <c r="J324" s="29"/>
    </row>
    <row r="325" customFormat="false" ht="12.75" hidden="false" customHeight="false" outlineLevel="0" collapsed="false">
      <c r="A325" s="13"/>
      <c r="B325" s="1" t="s">
        <v>12</v>
      </c>
      <c r="C325" s="35" t="n">
        <f aca="false">SUM(C322:C323)</f>
        <v>1487.5</v>
      </c>
      <c r="D325" s="35" t="n">
        <f aca="false">SUM(D322:D323)</f>
        <v>1487.5</v>
      </c>
      <c r="E325" s="35" t="n">
        <f aca="false">SUM(E322:E323)</f>
        <v>1487.5</v>
      </c>
      <c r="F325" s="35" t="n">
        <f aca="false">SUM(F322:F323)</f>
        <v>1487.5</v>
      </c>
      <c r="G325" s="35" t="n">
        <f aca="false">SUM(G322:G323)</f>
        <v>1487.5</v>
      </c>
      <c r="H325" s="35" t="n">
        <f aca="false">SUM(H322:H323)</f>
        <v>1487.5</v>
      </c>
      <c r="I325" s="35" t="n">
        <f aca="false">SUM(I322:I323)</f>
        <v>1487.5</v>
      </c>
      <c r="J325" s="35" t="n">
        <f aca="false">SUM(J322:J323)</f>
        <v>1487.5</v>
      </c>
      <c r="K325" s="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  <c r="IQ325" s="1"/>
      <c r="IR325" s="1"/>
      <c r="IS325" s="1"/>
      <c r="IT325" s="1"/>
      <c r="IU325" s="1"/>
      <c r="IV325" s="1"/>
      <c r="IW325" s="1"/>
    </row>
    <row r="326" customFormat="false" ht="12.75" hidden="false" customHeight="false" outlineLevel="0" collapsed="false">
      <c r="A326" s="9"/>
      <c r="B326" s="32" t="s">
        <v>28</v>
      </c>
      <c r="C326" s="35" t="n">
        <f aca="false">C325*8</f>
        <v>11900</v>
      </c>
      <c r="D326" s="35" t="n">
        <f aca="false">D325*8</f>
        <v>11900</v>
      </c>
      <c r="E326" s="35" t="n">
        <f aca="false">E325*8</f>
        <v>11900</v>
      </c>
      <c r="F326" s="35" t="n">
        <f aca="false">F325*8</f>
        <v>11900</v>
      </c>
      <c r="G326" s="35" t="n">
        <f aca="false">G325*8</f>
        <v>11900</v>
      </c>
      <c r="H326" s="35" t="n">
        <f aca="false">H325*8</f>
        <v>11900</v>
      </c>
      <c r="I326" s="35" t="n">
        <f aca="false">I325*8</f>
        <v>11900</v>
      </c>
      <c r="J326" s="35" t="n">
        <f aca="false">J325*8</f>
        <v>11900</v>
      </c>
      <c r="K326" s="3" t="n">
        <f aca="false">SUM(C326:J326)</f>
        <v>95200</v>
      </c>
    </row>
  </sheetData>
  <mergeCells count="2">
    <mergeCell ref="A2:K2"/>
    <mergeCell ref="A242:K2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183" activeCellId="0" sqref="E1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2" width="30.99"/>
    <col collapsed="false" customWidth="true" hidden="false" outlineLevel="0" max="3" min="3" style="2" width="13.41"/>
    <col collapsed="false" customWidth="true" hidden="false" outlineLevel="0" max="4" min="4" style="2" width="12.99"/>
    <col collapsed="false" customWidth="true" hidden="false" outlineLevel="0" max="5" min="5" style="3" width="13.41"/>
    <col collapsed="false" customWidth="true" hidden="false" outlineLevel="0" max="6" min="6" style="2" width="13.41"/>
    <col collapsed="false" customWidth="true" hidden="false" outlineLevel="0" max="7" min="7" style="3" width="13.41"/>
    <col collapsed="false" customWidth="true" hidden="false" outlineLevel="0" max="9" min="8" style="4" width="12.99"/>
    <col collapsed="false" customWidth="true" hidden="false" outlineLevel="0" max="10" min="10" style="4" width="13.41"/>
    <col collapsed="false" customWidth="true" hidden="false" outlineLevel="0" max="11" min="11" style="4" width="15.13"/>
    <col collapsed="false" customWidth="true" hidden="false" outlineLevel="0" max="12" min="12" style="2" width="11.7"/>
    <col collapsed="false" customWidth="true" hidden="false" outlineLevel="0" max="13" min="13" style="2" width="10.56"/>
    <col collapsed="false" customWidth="false" hidden="false" outlineLevel="0" max="257" min="14" style="2" width="9.14"/>
  </cols>
  <sheetData>
    <row r="1" customFormat="false" ht="13.5" hidden="false" customHeight="false" outlineLevel="0" collapsed="false">
      <c r="K1" s="3"/>
    </row>
    <row r="2" customFormat="false" ht="20.25" hidden="false" customHeight="false" outlineLevel="0" collapsed="false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customFormat="false" ht="12.75" hidden="false" customHeight="false" outlineLevel="0" collapsed="false">
      <c r="K3" s="3"/>
    </row>
    <row r="4" customFormat="false" ht="12.75" hidden="false" customHeight="false" outlineLevel="0" collapsed="false">
      <c r="A4" s="1" t="s">
        <v>1</v>
      </c>
      <c r="B4" s="6" t="s">
        <v>2</v>
      </c>
      <c r="C4" s="7" t="n">
        <v>37249</v>
      </c>
      <c r="D4" s="7" t="n">
        <v>37250</v>
      </c>
      <c r="E4" s="7" t="n">
        <v>37251</v>
      </c>
      <c r="F4" s="7" t="n">
        <v>37252</v>
      </c>
      <c r="G4" s="7" t="n">
        <v>37253</v>
      </c>
      <c r="H4" s="7" t="n">
        <v>37254</v>
      </c>
      <c r="I4" s="7" t="n">
        <v>37255</v>
      </c>
      <c r="J4" s="7" t="n">
        <v>37256</v>
      </c>
      <c r="K4" s="8"/>
      <c r="L4" s="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2.75" hidden="false" customHeight="false" outlineLevel="0" collapsed="false">
      <c r="B5" s="1" t="s">
        <v>3</v>
      </c>
      <c r="C5" s="2" t="n">
        <v>1050</v>
      </c>
      <c r="D5" s="2" t="n">
        <v>50</v>
      </c>
      <c r="E5" s="2" t="n">
        <v>1050</v>
      </c>
      <c r="F5" s="2" t="n">
        <v>1050</v>
      </c>
      <c r="G5" s="2" t="n">
        <v>1050</v>
      </c>
      <c r="H5" s="2" t="n">
        <v>50</v>
      </c>
      <c r="I5" s="2" t="n">
        <v>50</v>
      </c>
      <c r="J5" s="2" t="n">
        <v>1050</v>
      </c>
      <c r="L5" s="4"/>
    </row>
    <row r="6" customFormat="false" ht="12.75" hidden="false" customHeight="false" outlineLevel="0" collapsed="false">
      <c r="B6" s="9" t="s">
        <v>4</v>
      </c>
      <c r="C6" s="3" t="n">
        <v>36.45</v>
      </c>
      <c r="D6" s="3" t="n">
        <v>22</v>
      </c>
      <c r="E6" s="3" t="n">
        <v>36.45</v>
      </c>
      <c r="F6" s="3" t="n">
        <v>36.45</v>
      </c>
      <c r="G6" s="3" t="n">
        <v>36.45</v>
      </c>
      <c r="H6" s="3" t="n">
        <v>22</v>
      </c>
      <c r="I6" s="3" t="n">
        <v>22</v>
      </c>
      <c r="J6" s="3" t="n">
        <v>36.45</v>
      </c>
      <c r="L6" s="4"/>
    </row>
    <row r="7" customFormat="false" ht="12.75" hidden="false" customHeight="false" outlineLevel="0" collapsed="false">
      <c r="B7" s="1" t="s">
        <v>5</v>
      </c>
      <c r="C7" s="2" t="n">
        <v>2250</v>
      </c>
      <c r="D7" s="2" t="n">
        <v>150</v>
      </c>
      <c r="E7" s="2" t="n">
        <v>2250</v>
      </c>
      <c r="F7" s="2" t="n">
        <v>2250</v>
      </c>
      <c r="G7" s="2" t="n">
        <v>2250</v>
      </c>
      <c r="H7" s="2" t="n">
        <v>150</v>
      </c>
      <c r="I7" s="2" t="n">
        <v>150</v>
      </c>
      <c r="J7" s="2" t="n">
        <v>2250</v>
      </c>
      <c r="L7" s="4"/>
    </row>
    <row r="8" customFormat="false" ht="12.75" hidden="false" customHeight="false" outlineLevel="0" collapsed="false">
      <c r="B8" s="9" t="s">
        <v>4</v>
      </c>
      <c r="C8" s="3" t="n">
        <v>33.78</v>
      </c>
      <c r="D8" s="3" t="n">
        <v>21.25</v>
      </c>
      <c r="E8" s="3" t="n">
        <v>33.78</v>
      </c>
      <c r="F8" s="3" t="n">
        <v>33.78</v>
      </c>
      <c r="G8" s="3" t="n">
        <v>33.78</v>
      </c>
      <c r="H8" s="3" t="n">
        <v>21.25</v>
      </c>
      <c r="I8" s="3" t="n">
        <v>21.25</v>
      </c>
      <c r="J8" s="3" t="n">
        <v>33.78</v>
      </c>
      <c r="L8" s="4"/>
    </row>
    <row r="9" customFormat="false" ht="12.75" hidden="false" customHeight="false" outlineLevel="0" collapsed="false">
      <c r="B9" s="8" t="s">
        <v>6</v>
      </c>
      <c r="C9" s="4" t="n">
        <f aca="false">C5-C7</f>
        <v>-1200</v>
      </c>
      <c r="D9" s="4" t="n">
        <f aca="false">D5-D7</f>
        <v>-100</v>
      </c>
      <c r="E9" s="4" t="n">
        <f aca="false">E5-E7</f>
        <v>-1200</v>
      </c>
      <c r="F9" s="4" t="n">
        <f aca="false">F5-F7</f>
        <v>-1200</v>
      </c>
      <c r="G9" s="4" t="n">
        <f aca="false">G5-G7</f>
        <v>-1200</v>
      </c>
      <c r="H9" s="4" t="n">
        <f aca="false">H5-H7</f>
        <v>-100</v>
      </c>
      <c r="I9" s="4" t="n">
        <f aca="false">I5-I7</f>
        <v>-100</v>
      </c>
      <c r="J9" s="4" t="n">
        <f aca="false">J5-J7</f>
        <v>-1200</v>
      </c>
      <c r="L9" s="4"/>
    </row>
    <row r="10" customFormat="false" ht="12.75" hidden="false" customHeight="false" outlineLevel="0" collapsed="false">
      <c r="B10" s="10" t="s">
        <v>7</v>
      </c>
      <c r="C10" s="3" t="n">
        <v>25.75</v>
      </c>
      <c r="D10" s="3" t="n">
        <v>20</v>
      </c>
      <c r="E10" s="3" t="n">
        <v>25.75</v>
      </c>
      <c r="F10" s="3" t="n">
        <v>25.75</v>
      </c>
      <c r="G10" s="3" t="n">
        <v>25.75</v>
      </c>
      <c r="H10" s="3" t="n">
        <v>20</v>
      </c>
      <c r="I10" s="3" t="n">
        <v>20</v>
      </c>
      <c r="J10" s="3" t="n">
        <v>25.75</v>
      </c>
      <c r="L10" s="4"/>
    </row>
    <row r="11" customFormat="false" ht="12.75" hidden="false" customHeight="false" outlineLevel="0" collapsed="false">
      <c r="B11" s="10"/>
      <c r="C11" s="11"/>
      <c r="E11" s="2"/>
      <c r="F11" s="3"/>
      <c r="G11" s="2"/>
      <c r="H11" s="3"/>
      <c r="L11" s="4"/>
    </row>
    <row r="12" customFormat="false" ht="12.75" hidden="false" customHeight="false" outlineLevel="0" collapsed="false">
      <c r="B12" s="10" t="s">
        <v>8</v>
      </c>
      <c r="C12" s="12" t="n">
        <f aca="false">(C5*C6)*(-1)</f>
        <v>-38272.5</v>
      </c>
      <c r="D12" s="12" t="n">
        <f aca="false">(D5*D6)*(-1)</f>
        <v>-1100</v>
      </c>
      <c r="E12" s="12" t="n">
        <f aca="false">(E5*E6)*(-1)</f>
        <v>-38272.5</v>
      </c>
      <c r="F12" s="12" t="n">
        <f aca="false">(F5*F6)*(-1)</f>
        <v>-38272.5</v>
      </c>
      <c r="G12" s="12" t="n">
        <f aca="false">(G5*G6)*(-1)</f>
        <v>-38272.5</v>
      </c>
      <c r="H12" s="12" t="n">
        <f aca="false">(H5*H6)*(-1)</f>
        <v>-1100</v>
      </c>
      <c r="I12" s="12" t="n">
        <f aca="false">(I5*I6)*(-1)</f>
        <v>-1100</v>
      </c>
      <c r="J12" s="12" t="n">
        <f aca="false">(J5*J6)*(-1)</f>
        <v>-38272.5</v>
      </c>
      <c r="L12" s="4"/>
    </row>
    <row r="13" customFormat="false" ht="12.75" hidden="false" customHeight="false" outlineLevel="0" collapsed="false">
      <c r="B13" s="10" t="s">
        <v>9</v>
      </c>
      <c r="C13" s="11" t="n">
        <f aca="false">C7*C8</f>
        <v>76005</v>
      </c>
      <c r="D13" s="11" t="n">
        <f aca="false">D7*D8</f>
        <v>3187.5</v>
      </c>
      <c r="E13" s="11" t="n">
        <f aca="false">E7*E8</f>
        <v>76005</v>
      </c>
      <c r="F13" s="11" t="n">
        <f aca="false">F7*F8</f>
        <v>76005</v>
      </c>
      <c r="G13" s="11" t="n">
        <f aca="false">G7*G8</f>
        <v>76005</v>
      </c>
      <c r="H13" s="11" t="n">
        <f aca="false">H7*H8</f>
        <v>3187.5</v>
      </c>
      <c r="I13" s="11" t="n">
        <f aca="false">I7*I8</f>
        <v>3187.5</v>
      </c>
      <c r="J13" s="11" t="n">
        <f aca="false">J7*J8</f>
        <v>76005</v>
      </c>
      <c r="L13" s="4"/>
    </row>
    <row r="14" customFormat="false" ht="12.75" hidden="false" customHeight="false" outlineLevel="0" collapsed="false">
      <c r="B14" s="8" t="s">
        <v>10</v>
      </c>
      <c r="C14" s="11" t="n">
        <f aca="false">SUM(C12:C13)</f>
        <v>37732.5</v>
      </c>
      <c r="D14" s="11" t="n">
        <f aca="false">SUM(D12:D13)</f>
        <v>2087.5</v>
      </c>
      <c r="E14" s="11" t="n">
        <f aca="false">SUM(E12:E13)</f>
        <v>37732.5</v>
      </c>
      <c r="F14" s="11" t="n">
        <f aca="false">SUM(F12:F13)</f>
        <v>37732.5</v>
      </c>
      <c r="G14" s="11" t="n">
        <f aca="false">SUM(G12:G13)</f>
        <v>37732.5</v>
      </c>
      <c r="H14" s="11" t="n">
        <f aca="false">SUM(H12:H13)</f>
        <v>2087.5</v>
      </c>
      <c r="I14" s="11" t="n">
        <f aca="false">SUM(I12:I13)</f>
        <v>2087.5</v>
      </c>
      <c r="J14" s="11" t="n">
        <f aca="false">SUM(J12:J13)</f>
        <v>37732.5</v>
      </c>
      <c r="L14" s="4"/>
    </row>
    <row r="15" customFormat="false" ht="12.75" hidden="false" customHeight="false" outlineLevel="0" collapsed="false">
      <c r="A15" s="13"/>
      <c r="B15" s="2" t="s">
        <v>11</v>
      </c>
      <c r="C15" s="12" t="n">
        <f aca="false">C9*C10</f>
        <v>-30900</v>
      </c>
      <c r="D15" s="12" t="n">
        <f aca="false">D9*D10</f>
        <v>-2000</v>
      </c>
      <c r="E15" s="12" t="n">
        <f aca="false">E9*E10</f>
        <v>-30900</v>
      </c>
      <c r="F15" s="12" t="n">
        <f aca="false">F9*F10</f>
        <v>-30900</v>
      </c>
      <c r="G15" s="12" t="n">
        <f aca="false">G9*G10</f>
        <v>-30900</v>
      </c>
      <c r="H15" s="12" t="n">
        <f aca="false">H9*H10</f>
        <v>-2000</v>
      </c>
      <c r="I15" s="12" t="n">
        <f aca="false">I9*I10</f>
        <v>-2000</v>
      </c>
      <c r="J15" s="12" t="n">
        <f aca="false">J9*J10</f>
        <v>-30900</v>
      </c>
    </row>
    <row r="16" customFormat="false" ht="12.75" hidden="false" customHeight="false" outlineLevel="0" collapsed="false">
      <c r="A16" s="14"/>
    </row>
    <row r="17" customFormat="false" ht="12.75" hidden="false" customHeight="false" outlineLevel="0" collapsed="false">
      <c r="A17" s="13"/>
      <c r="B17" s="1" t="s">
        <v>12</v>
      </c>
      <c r="C17" s="15" t="n">
        <f aca="false">SUM(C14:C15)</f>
        <v>6832.5</v>
      </c>
      <c r="D17" s="15" t="n">
        <f aca="false">SUM(D14:D15)</f>
        <v>87.5</v>
      </c>
      <c r="E17" s="15" t="n">
        <f aca="false">SUM(E14:E15)</f>
        <v>6832.5</v>
      </c>
      <c r="F17" s="15" t="n">
        <f aca="false">SUM(F14:F15)</f>
        <v>6832.5</v>
      </c>
      <c r="G17" s="15" t="n">
        <f aca="false">SUM(G14:G15)</f>
        <v>6832.5</v>
      </c>
      <c r="H17" s="15" t="n">
        <f aca="false">SUM(H14:H15)</f>
        <v>87.5</v>
      </c>
      <c r="I17" s="15" t="n">
        <f aca="false">SUM(I14:I15)</f>
        <v>87.5</v>
      </c>
      <c r="J17" s="15" t="n">
        <f aca="false">SUM(J14:J15)</f>
        <v>6832.5</v>
      </c>
      <c r="K17" s="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9"/>
      <c r="B18" s="1" t="s">
        <v>13</v>
      </c>
      <c r="C18" s="15" t="n">
        <f aca="false">C17*16</f>
        <v>109320</v>
      </c>
      <c r="D18" s="15" t="n">
        <f aca="false">D17*16</f>
        <v>1400</v>
      </c>
      <c r="E18" s="15" t="n">
        <f aca="false">E17*16</f>
        <v>109320</v>
      </c>
      <c r="F18" s="15" t="n">
        <f aca="false">F17*16</f>
        <v>109320</v>
      </c>
      <c r="G18" s="15" t="n">
        <f aca="false">G17*16</f>
        <v>109320</v>
      </c>
      <c r="H18" s="15" t="n">
        <f aca="false">H17*16</f>
        <v>1400</v>
      </c>
      <c r="I18" s="15" t="n">
        <f aca="false">I17*16</f>
        <v>1400</v>
      </c>
      <c r="J18" s="15" t="n">
        <f aca="false">J17*16</f>
        <v>109320</v>
      </c>
      <c r="K18" s="3" t="n">
        <f aca="false">SUM(C18:J18)</f>
        <v>550800</v>
      </c>
    </row>
    <row r="19" customFormat="false" ht="12.75" hidden="false" customHeight="false" outlineLevel="0" collapsed="false">
      <c r="A19" s="13"/>
    </row>
    <row r="20" customFormat="false" ht="12.75" hidden="false" customHeight="false" outlineLevel="0" collapsed="false">
      <c r="B20" s="6" t="s">
        <v>14</v>
      </c>
      <c r="C20" s="7" t="n">
        <v>37249</v>
      </c>
      <c r="D20" s="7" t="n">
        <v>37250</v>
      </c>
      <c r="E20" s="7" t="n">
        <v>37251</v>
      </c>
      <c r="F20" s="7" t="n">
        <v>37252</v>
      </c>
      <c r="G20" s="7" t="n">
        <v>37253</v>
      </c>
      <c r="H20" s="7" t="n">
        <v>37254</v>
      </c>
      <c r="I20" s="7" t="n">
        <v>37255</v>
      </c>
      <c r="J20" s="7" t="n">
        <v>37256</v>
      </c>
      <c r="K20" s="8"/>
    </row>
    <row r="21" customFormat="false" ht="12.75" hidden="false" customHeight="false" outlineLevel="0" collapsed="false">
      <c r="B21" s="1" t="s">
        <v>3</v>
      </c>
      <c r="C21" s="2" t="n">
        <v>150</v>
      </c>
      <c r="D21" s="16"/>
      <c r="E21" s="2" t="n">
        <v>150</v>
      </c>
      <c r="F21" s="2" t="n">
        <v>150</v>
      </c>
      <c r="G21" s="2" t="n">
        <v>150</v>
      </c>
      <c r="H21" s="16"/>
      <c r="I21" s="16"/>
      <c r="J21" s="2" t="n">
        <v>150</v>
      </c>
    </row>
    <row r="22" customFormat="false" ht="12.75" hidden="false" customHeight="false" outlineLevel="0" collapsed="false">
      <c r="B22" s="9" t="s">
        <v>4</v>
      </c>
      <c r="C22" s="3" t="n">
        <v>23.4</v>
      </c>
      <c r="D22" s="17"/>
      <c r="E22" s="3" t="n">
        <v>23.4</v>
      </c>
      <c r="F22" s="3" t="n">
        <v>23.4</v>
      </c>
      <c r="G22" s="3" t="n">
        <v>23.4</v>
      </c>
      <c r="H22" s="17"/>
      <c r="I22" s="17"/>
      <c r="J22" s="3" t="n">
        <v>23.4</v>
      </c>
    </row>
    <row r="23" customFormat="false" ht="12.75" hidden="false" customHeight="false" outlineLevel="0" collapsed="false">
      <c r="B23" s="1" t="s">
        <v>5</v>
      </c>
      <c r="C23" s="2" t="n">
        <v>100</v>
      </c>
      <c r="D23" s="16"/>
      <c r="E23" s="2" t="n">
        <v>100</v>
      </c>
      <c r="F23" s="2" t="n">
        <v>100</v>
      </c>
      <c r="G23" s="2" t="n">
        <v>100</v>
      </c>
      <c r="H23" s="16"/>
      <c r="I23" s="16"/>
      <c r="J23" s="2" t="n">
        <v>100</v>
      </c>
    </row>
    <row r="24" customFormat="false" ht="12.75" hidden="false" customHeight="false" outlineLevel="0" collapsed="false">
      <c r="B24" s="9" t="s">
        <v>4</v>
      </c>
      <c r="C24" s="3" t="n">
        <v>20.18</v>
      </c>
      <c r="D24" s="17"/>
      <c r="E24" s="3" t="n">
        <v>20.18</v>
      </c>
      <c r="F24" s="3" t="n">
        <v>20.18</v>
      </c>
      <c r="G24" s="3" t="n">
        <v>20.18</v>
      </c>
      <c r="H24" s="17"/>
      <c r="I24" s="17"/>
      <c r="J24" s="3" t="n">
        <v>20.18</v>
      </c>
    </row>
    <row r="25" customFormat="false" ht="12.75" hidden="false" customHeight="false" outlineLevel="0" collapsed="false">
      <c r="B25" s="8" t="s">
        <v>6</v>
      </c>
      <c r="C25" s="4" t="n">
        <f aca="false">C21-C23</f>
        <v>50</v>
      </c>
      <c r="D25" s="18"/>
      <c r="E25" s="4" t="n">
        <f aca="false">E21-E23</f>
        <v>50</v>
      </c>
      <c r="F25" s="4" t="n">
        <f aca="false">F21-F23</f>
        <v>50</v>
      </c>
      <c r="G25" s="4" t="n">
        <f aca="false">G21-G23</f>
        <v>50</v>
      </c>
      <c r="H25" s="18"/>
      <c r="I25" s="18"/>
      <c r="J25" s="4" t="n">
        <f aca="false">J21-J23</f>
        <v>50</v>
      </c>
    </row>
    <row r="26" customFormat="false" ht="12.75" hidden="false" customHeight="false" outlineLevel="0" collapsed="false">
      <c r="B26" s="10" t="s">
        <v>7</v>
      </c>
      <c r="C26" s="3" t="n">
        <v>21</v>
      </c>
      <c r="D26" s="16"/>
      <c r="E26" s="3" t="n">
        <v>21</v>
      </c>
      <c r="F26" s="3" t="n">
        <v>21</v>
      </c>
      <c r="G26" s="3" t="n">
        <v>21</v>
      </c>
      <c r="H26" s="17"/>
      <c r="I26" s="17"/>
      <c r="J26" s="3" t="n">
        <v>21</v>
      </c>
    </row>
    <row r="27" customFormat="false" ht="12.75" hidden="false" customHeight="false" outlineLevel="0" collapsed="false">
      <c r="B27" s="10"/>
      <c r="C27" s="11"/>
      <c r="D27" s="16"/>
      <c r="E27" s="2"/>
      <c r="F27" s="3"/>
      <c r="G27" s="2"/>
      <c r="H27" s="17"/>
      <c r="I27" s="18"/>
    </row>
    <row r="28" customFormat="false" ht="12.75" hidden="false" customHeight="false" outlineLevel="0" collapsed="false">
      <c r="B28" s="10" t="s">
        <v>8</v>
      </c>
      <c r="C28" s="12" t="n">
        <f aca="false">(C21*C22)*(-1)</f>
        <v>-3510</v>
      </c>
      <c r="D28" s="19"/>
      <c r="E28" s="12" t="n">
        <f aca="false">(E21*E22)*(-1)</f>
        <v>-3510</v>
      </c>
      <c r="F28" s="12" t="n">
        <f aca="false">(F21*F22)*(-1)</f>
        <v>-3510</v>
      </c>
      <c r="G28" s="12" t="n">
        <f aca="false">(G21*G22)*(-1)</f>
        <v>-3510</v>
      </c>
      <c r="H28" s="19"/>
      <c r="I28" s="19"/>
      <c r="J28" s="12" t="n">
        <f aca="false">(J21*J22)*(-1)</f>
        <v>-3510</v>
      </c>
    </row>
    <row r="29" customFormat="false" ht="12.75" hidden="false" customHeight="false" outlineLevel="0" collapsed="false">
      <c r="B29" s="10" t="s">
        <v>9</v>
      </c>
      <c r="C29" s="11" t="n">
        <f aca="false">C23*C24</f>
        <v>2018</v>
      </c>
      <c r="D29" s="20"/>
      <c r="E29" s="11" t="n">
        <f aca="false">E23*E24</f>
        <v>2018</v>
      </c>
      <c r="F29" s="11" t="n">
        <f aca="false">F23*F24</f>
        <v>2018</v>
      </c>
      <c r="G29" s="11" t="n">
        <f aca="false">G23*G24</f>
        <v>2018</v>
      </c>
      <c r="H29" s="20"/>
      <c r="I29" s="20"/>
      <c r="J29" s="11" t="n">
        <f aca="false">J23*J24</f>
        <v>2018</v>
      </c>
    </row>
    <row r="30" customFormat="false" ht="12.75" hidden="false" customHeight="false" outlineLevel="0" collapsed="false">
      <c r="B30" s="8" t="s">
        <v>10</v>
      </c>
      <c r="C30" s="11" t="n">
        <f aca="false">SUM(C28:C29)</f>
        <v>-1492</v>
      </c>
      <c r="D30" s="20"/>
      <c r="E30" s="11" t="n">
        <f aca="false">SUM(E28:E29)</f>
        <v>-1492</v>
      </c>
      <c r="F30" s="11" t="n">
        <f aca="false">SUM(F28:F29)</f>
        <v>-1492</v>
      </c>
      <c r="G30" s="11" t="n">
        <f aca="false">SUM(G28:G29)</f>
        <v>-1492</v>
      </c>
      <c r="H30" s="20"/>
      <c r="I30" s="20"/>
      <c r="J30" s="11" t="n">
        <f aca="false">SUM(J28:J29)</f>
        <v>-1492</v>
      </c>
    </row>
    <row r="31" customFormat="false" ht="12.75" hidden="false" customHeight="false" outlineLevel="0" collapsed="false">
      <c r="A31" s="13"/>
      <c r="B31" s="2" t="s">
        <v>11</v>
      </c>
      <c r="C31" s="12" t="n">
        <f aca="false">C25*C26</f>
        <v>1050</v>
      </c>
      <c r="D31" s="19"/>
      <c r="E31" s="12" t="n">
        <f aca="false">E25*E26</f>
        <v>1050</v>
      </c>
      <c r="F31" s="12" t="n">
        <f aca="false">F25*F26</f>
        <v>1050</v>
      </c>
      <c r="G31" s="12" t="n">
        <f aca="false">G25*G26</f>
        <v>1050</v>
      </c>
      <c r="H31" s="19"/>
      <c r="I31" s="19"/>
      <c r="J31" s="12" t="n">
        <f aca="false">J25*J26</f>
        <v>1050</v>
      </c>
    </row>
    <row r="32" customFormat="false" ht="12.75" hidden="false" customHeight="false" outlineLevel="0" collapsed="false">
      <c r="A32" s="14"/>
      <c r="D32" s="16"/>
      <c r="H32" s="18"/>
      <c r="I32" s="18"/>
    </row>
    <row r="33" customFormat="false" ht="12.75" hidden="false" customHeight="false" outlineLevel="0" collapsed="false">
      <c r="A33" s="13"/>
      <c r="B33" s="1" t="s">
        <v>12</v>
      </c>
      <c r="C33" s="15" t="n">
        <f aca="false">SUM(C30:C31)</f>
        <v>-442</v>
      </c>
      <c r="D33" s="21"/>
      <c r="E33" s="15" t="n">
        <f aca="false">SUM(E30:E31)</f>
        <v>-442</v>
      </c>
      <c r="F33" s="15" t="n">
        <f aca="false">SUM(F30:F31)</f>
        <v>-442</v>
      </c>
      <c r="G33" s="15" t="n">
        <f aca="false">SUM(G30:G31)</f>
        <v>-442</v>
      </c>
      <c r="H33" s="21"/>
      <c r="I33" s="21"/>
      <c r="J33" s="15" t="n">
        <f aca="false">SUM(J30:J31)</f>
        <v>-442</v>
      </c>
      <c r="K33" s="8"/>
    </row>
    <row r="34" customFormat="false" ht="12.75" hidden="false" customHeight="false" outlineLevel="0" collapsed="false">
      <c r="A34" s="9"/>
      <c r="B34" s="1" t="s">
        <v>13</v>
      </c>
      <c r="C34" s="15" t="n">
        <f aca="false">C33*16</f>
        <v>-7072</v>
      </c>
      <c r="D34" s="21"/>
      <c r="E34" s="15" t="n">
        <f aca="false">E33*16</f>
        <v>-7072</v>
      </c>
      <c r="F34" s="15" t="n">
        <f aca="false">F33*16</f>
        <v>-7072</v>
      </c>
      <c r="G34" s="15" t="n">
        <f aca="false">G33*16</f>
        <v>-7072</v>
      </c>
      <c r="H34" s="21"/>
      <c r="I34" s="21"/>
      <c r="J34" s="15" t="n">
        <f aca="false">J33*16</f>
        <v>-7072</v>
      </c>
      <c r="K34" s="3" t="n">
        <f aca="false">SUM(C34:J34)</f>
        <v>-35360</v>
      </c>
    </row>
    <row r="37" customFormat="false" ht="12.75" hidden="false" customHeight="false" outlineLevel="0" collapsed="false">
      <c r="B37" s="6" t="s">
        <v>31</v>
      </c>
      <c r="C37" s="7" t="n">
        <v>37249</v>
      </c>
      <c r="D37" s="7" t="n">
        <v>37250</v>
      </c>
      <c r="E37" s="7" t="n">
        <v>37251</v>
      </c>
      <c r="F37" s="7" t="n">
        <v>37252</v>
      </c>
      <c r="G37" s="7" t="n">
        <v>37253</v>
      </c>
      <c r="H37" s="7" t="n">
        <v>37254</v>
      </c>
      <c r="I37" s="7" t="n">
        <v>37255</v>
      </c>
      <c r="J37" s="7" t="n">
        <v>37256</v>
      </c>
      <c r="K37" s="8"/>
      <c r="L37" s="8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false" outlineLevel="0" collapsed="false">
      <c r="B38" s="1" t="s">
        <v>3</v>
      </c>
      <c r="C38" s="2" t="n">
        <v>800</v>
      </c>
      <c r="D38" s="16"/>
      <c r="E38" s="2" t="n">
        <v>800</v>
      </c>
      <c r="F38" s="2" t="n">
        <v>800</v>
      </c>
      <c r="G38" s="2" t="n">
        <v>800</v>
      </c>
      <c r="H38" s="17"/>
      <c r="I38" s="18"/>
      <c r="J38" s="2" t="n">
        <v>800</v>
      </c>
      <c r="L38" s="4"/>
    </row>
    <row r="39" customFormat="false" ht="12.75" hidden="false" customHeight="false" outlineLevel="0" collapsed="false">
      <c r="B39" s="9" t="s">
        <v>4</v>
      </c>
      <c r="C39" s="3" t="n">
        <v>28.5</v>
      </c>
      <c r="D39" s="17"/>
      <c r="E39" s="3" t="n">
        <v>28.5</v>
      </c>
      <c r="F39" s="3" t="n">
        <v>28.5</v>
      </c>
      <c r="G39" s="3" t="n">
        <v>28.5</v>
      </c>
      <c r="H39" s="17"/>
      <c r="I39" s="18"/>
      <c r="J39" s="3" t="n">
        <v>28.5</v>
      </c>
      <c r="L39" s="4"/>
    </row>
    <row r="40" customFormat="false" ht="12.75" hidden="false" customHeight="false" outlineLevel="0" collapsed="false">
      <c r="B40" s="1" t="s">
        <v>5</v>
      </c>
      <c r="C40" s="2" t="n">
        <v>1500</v>
      </c>
      <c r="D40" s="16"/>
      <c r="E40" s="2" t="n">
        <v>1500</v>
      </c>
      <c r="F40" s="2" t="n">
        <v>1500</v>
      </c>
      <c r="G40" s="2" t="n">
        <v>1500</v>
      </c>
      <c r="H40" s="17"/>
      <c r="I40" s="18"/>
      <c r="J40" s="2" t="n">
        <v>1500</v>
      </c>
      <c r="L40" s="4"/>
    </row>
    <row r="41" customFormat="false" ht="12.75" hidden="false" customHeight="false" outlineLevel="0" collapsed="false">
      <c r="B41" s="9" t="s">
        <v>4</v>
      </c>
      <c r="C41" s="3" t="n">
        <v>30.56</v>
      </c>
      <c r="D41" s="17"/>
      <c r="E41" s="3" t="n">
        <v>30.56</v>
      </c>
      <c r="F41" s="3" t="n">
        <v>30.56</v>
      </c>
      <c r="G41" s="3" t="n">
        <v>30.56</v>
      </c>
      <c r="H41" s="17"/>
      <c r="I41" s="18"/>
      <c r="J41" s="3" t="n">
        <v>30.56</v>
      </c>
      <c r="L41" s="4"/>
    </row>
    <row r="42" customFormat="false" ht="12.75" hidden="false" customHeight="false" outlineLevel="0" collapsed="false">
      <c r="B42" s="8" t="s">
        <v>6</v>
      </c>
      <c r="C42" s="4" t="n">
        <f aca="false">C38-C40</f>
        <v>-700</v>
      </c>
      <c r="D42" s="18"/>
      <c r="E42" s="4" t="n">
        <f aca="false">E38-E40</f>
        <v>-700</v>
      </c>
      <c r="F42" s="4" t="n">
        <f aca="false">F38-F40</f>
        <v>-700</v>
      </c>
      <c r="G42" s="4" t="n">
        <f aca="false">G38-G40</f>
        <v>-700</v>
      </c>
      <c r="H42" s="17"/>
      <c r="I42" s="18"/>
      <c r="J42" s="4" t="n">
        <f aca="false">J38-J40</f>
        <v>-700</v>
      </c>
      <c r="L42" s="4"/>
    </row>
    <row r="43" customFormat="false" ht="12.75" hidden="false" customHeight="false" outlineLevel="0" collapsed="false">
      <c r="B43" s="10" t="s">
        <v>7</v>
      </c>
      <c r="C43" s="3" t="n">
        <v>23</v>
      </c>
      <c r="D43" s="16"/>
      <c r="E43" s="3" t="n">
        <v>23</v>
      </c>
      <c r="F43" s="3" t="n">
        <v>23</v>
      </c>
      <c r="G43" s="3" t="n">
        <v>23</v>
      </c>
      <c r="H43" s="17"/>
      <c r="I43" s="17"/>
      <c r="J43" s="3" t="n">
        <v>23</v>
      </c>
      <c r="L43" s="4"/>
    </row>
    <row r="44" customFormat="false" ht="12.75" hidden="false" customHeight="false" outlineLevel="0" collapsed="false">
      <c r="B44" s="10"/>
      <c r="C44" s="11"/>
      <c r="D44" s="16"/>
      <c r="E44" s="2"/>
      <c r="F44" s="3"/>
      <c r="G44" s="2"/>
      <c r="H44" s="17"/>
      <c r="I44" s="18"/>
      <c r="L44" s="4"/>
    </row>
    <row r="45" customFormat="false" ht="12.75" hidden="false" customHeight="false" outlineLevel="0" collapsed="false">
      <c r="B45" s="10" t="s">
        <v>8</v>
      </c>
      <c r="C45" s="12" t="n">
        <f aca="false">(C38*C39)*(-1)</f>
        <v>-22800</v>
      </c>
      <c r="D45" s="19"/>
      <c r="E45" s="12" t="n">
        <f aca="false">(E38*E39)*(-1)</f>
        <v>-22800</v>
      </c>
      <c r="F45" s="12" t="n">
        <f aca="false">(F38*F39)*(-1)</f>
        <v>-22800</v>
      </c>
      <c r="G45" s="12" t="n">
        <f aca="false">(G38*G39)*(-1)</f>
        <v>-22800</v>
      </c>
      <c r="H45" s="17"/>
      <c r="I45" s="18"/>
      <c r="J45" s="12" t="n">
        <f aca="false">(J38*J39)*(-1)</f>
        <v>-22800</v>
      </c>
      <c r="L45" s="4"/>
    </row>
    <row r="46" customFormat="false" ht="12.75" hidden="false" customHeight="false" outlineLevel="0" collapsed="false">
      <c r="B46" s="10" t="s">
        <v>9</v>
      </c>
      <c r="C46" s="11" t="n">
        <f aca="false">C40*C41</f>
        <v>45840</v>
      </c>
      <c r="D46" s="20"/>
      <c r="E46" s="11" t="n">
        <f aca="false">E40*E41</f>
        <v>45840</v>
      </c>
      <c r="F46" s="11" t="n">
        <f aca="false">F40*F41</f>
        <v>45840</v>
      </c>
      <c r="G46" s="11" t="n">
        <f aca="false">G40*G41</f>
        <v>45840</v>
      </c>
      <c r="H46" s="17"/>
      <c r="I46" s="18"/>
      <c r="J46" s="11" t="n">
        <f aca="false">J40*J41</f>
        <v>45840</v>
      </c>
      <c r="L46" s="4"/>
    </row>
    <row r="47" customFormat="false" ht="12.75" hidden="false" customHeight="false" outlineLevel="0" collapsed="false">
      <c r="B47" s="8" t="s">
        <v>10</v>
      </c>
      <c r="C47" s="11" t="n">
        <f aca="false">SUM(C45:C46)</f>
        <v>23040</v>
      </c>
      <c r="D47" s="20"/>
      <c r="E47" s="11" t="n">
        <f aca="false">SUM(E45:E46)</f>
        <v>23040</v>
      </c>
      <c r="F47" s="11" t="n">
        <f aca="false">SUM(F45:F46)</f>
        <v>23040</v>
      </c>
      <c r="G47" s="11" t="n">
        <f aca="false">SUM(G45:G46)</f>
        <v>23040</v>
      </c>
      <c r="H47" s="17"/>
      <c r="I47" s="18"/>
      <c r="J47" s="11" t="n">
        <f aca="false">SUM(J45:J46)</f>
        <v>23040</v>
      </c>
      <c r="L47" s="4"/>
    </row>
    <row r="48" customFormat="false" ht="12.75" hidden="false" customHeight="false" outlineLevel="0" collapsed="false">
      <c r="A48" s="13"/>
      <c r="B48" s="2" t="s">
        <v>11</v>
      </c>
      <c r="C48" s="12" t="n">
        <f aca="false">C42*C43</f>
        <v>-16100</v>
      </c>
      <c r="D48" s="19"/>
      <c r="E48" s="12" t="n">
        <f aca="false">E42*E43</f>
        <v>-16100</v>
      </c>
      <c r="F48" s="12" t="n">
        <f aca="false">F42*F43</f>
        <v>-16100</v>
      </c>
      <c r="G48" s="12" t="n">
        <f aca="false">G42*G43</f>
        <v>-16100</v>
      </c>
      <c r="H48" s="18"/>
      <c r="I48" s="18"/>
      <c r="J48" s="12" t="n">
        <f aca="false">J42*J43</f>
        <v>-16100</v>
      </c>
    </row>
    <row r="49" customFormat="false" ht="12.75" hidden="false" customHeight="false" outlineLevel="0" collapsed="false">
      <c r="A49" s="14"/>
      <c r="D49" s="16"/>
      <c r="H49" s="18"/>
      <c r="I49" s="18"/>
    </row>
    <row r="50" customFormat="false" ht="12.75" hidden="false" customHeight="false" outlineLevel="0" collapsed="false">
      <c r="A50" s="13"/>
      <c r="B50" s="1" t="s">
        <v>12</v>
      </c>
      <c r="C50" s="15" t="n">
        <f aca="false">SUM(C47:C48)</f>
        <v>6940</v>
      </c>
      <c r="D50" s="21"/>
      <c r="E50" s="15" t="n">
        <f aca="false">SUM(E47:E48)</f>
        <v>6940</v>
      </c>
      <c r="F50" s="15" t="n">
        <f aca="false">SUM(F47:F48)</f>
        <v>6940</v>
      </c>
      <c r="G50" s="15" t="n">
        <f aca="false">SUM(G47:G48)</f>
        <v>6940</v>
      </c>
      <c r="H50" s="22"/>
      <c r="I50" s="21"/>
      <c r="J50" s="15" t="n">
        <f aca="false">SUM(J47:J48)</f>
        <v>6940</v>
      </c>
      <c r="K50" s="8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.75" hidden="false" customHeight="false" outlineLevel="0" collapsed="false">
      <c r="A51" s="9"/>
      <c r="B51" s="1" t="s">
        <v>13</v>
      </c>
      <c r="C51" s="15" t="n">
        <f aca="false">C50*16</f>
        <v>111040</v>
      </c>
      <c r="D51" s="21"/>
      <c r="E51" s="15" t="n">
        <f aca="false">E50*16</f>
        <v>111040</v>
      </c>
      <c r="F51" s="15" t="n">
        <f aca="false">F50*16</f>
        <v>111040</v>
      </c>
      <c r="G51" s="15" t="n">
        <f aca="false">G50*16</f>
        <v>111040</v>
      </c>
      <c r="H51" s="18"/>
      <c r="I51" s="21"/>
      <c r="J51" s="15" t="n">
        <f aca="false">J50*16</f>
        <v>111040</v>
      </c>
      <c r="K51" s="3" t="n">
        <f aca="false">SUM(C51:J51)</f>
        <v>555200</v>
      </c>
    </row>
    <row r="52" customFormat="false" ht="12.75" hidden="false" customHeight="false" outlineLevel="0" collapsed="false">
      <c r="A52" s="13"/>
    </row>
    <row r="53" customFormat="false" ht="12.75" hidden="false" customHeight="false" outlineLevel="0" collapsed="false">
      <c r="A53" s="9"/>
    </row>
    <row r="54" customFormat="false" ht="12.75" hidden="false" customHeight="false" outlineLevel="0" collapsed="false">
      <c r="B54" s="6" t="s">
        <v>16</v>
      </c>
      <c r="C54" s="7" t="n">
        <v>37249</v>
      </c>
      <c r="D54" s="7" t="n">
        <v>37250</v>
      </c>
      <c r="E54" s="7" t="n">
        <v>37251</v>
      </c>
      <c r="F54" s="7" t="n">
        <v>37252</v>
      </c>
      <c r="G54" s="7" t="n">
        <v>37253</v>
      </c>
      <c r="H54" s="7" t="n">
        <v>37254</v>
      </c>
      <c r="I54" s="7" t="n">
        <v>37255</v>
      </c>
      <c r="J54" s="7" t="n">
        <v>37256</v>
      </c>
      <c r="K54" s="8"/>
      <c r="L54" s="8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.75" hidden="false" customHeight="false" outlineLevel="0" collapsed="false">
      <c r="B55" s="1" t="s">
        <v>3</v>
      </c>
      <c r="C55" s="2" t="n">
        <v>550</v>
      </c>
      <c r="D55" s="16"/>
      <c r="E55" s="2" t="n">
        <v>550</v>
      </c>
      <c r="F55" s="2" t="n">
        <v>550</v>
      </c>
      <c r="G55" s="2" t="n">
        <v>550</v>
      </c>
      <c r="H55" s="17"/>
      <c r="I55" s="18"/>
      <c r="J55" s="2" t="n">
        <v>550</v>
      </c>
      <c r="L55" s="4"/>
    </row>
    <row r="56" customFormat="false" ht="12.75" hidden="false" customHeight="false" outlineLevel="0" collapsed="false">
      <c r="B56" s="9" t="s">
        <v>4</v>
      </c>
      <c r="C56" s="3" t="n">
        <v>46.93</v>
      </c>
      <c r="D56" s="17"/>
      <c r="E56" s="3" t="n">
        <v>46.93</v>
      </c>
      <c r="F56" s="3" t="n">
        <v>46.93</v>
      </c>
      <c r="G56" s="3" t="n">
        <v>46.93</v>
      </c>
      <c r="H56" s="17"/>
      <c r="I56" s="18"/>
      <c r="J56" s="3" t="n">
        <v>46.93</v>
      </c>
      <c r="L56" s="4"/>
    </row>
    <row r="57" customFormat="false" ht="12.75" hidden="false" customHeight="false" outlineLevel="0" collapsed="false">
      <c r="B57" s="1" t="s">
        <v>5</v>
      </c>
      <c r="C57" s="2" t="n">
        <v>750</v>
      </c>
      <c r="D57" s="16"/>
      <c r="E57" s="2" t="n">
        <v>750</v>
      </c>
      <c r="F57" s="2" t="n">
        <v>750</v>
      </c>
      <c r="G57" s="2" t="n">
        <v>750</v>
      </c>
      <c r="H57" s="17"/>
      <c r="I57" s="18"/>
      <c r="J57" s="2" t="n">
        <v>750</v>
      </c>
      <c r="L57" s="4"/>
    </row>
    <row r="58" customFormat="false" ht="12.75" hidden="false" customHeight="false" outlineLevel="0" collapsed="false">
      <c r="B58" s="9" t="s">
        <v>4</v>
      </c>
      <c r="C58" s="3" t="n">
        <v>47.1</v>
      </c>
      <c r="D58" s="17"/>
      <c r="E58" s="3" t="n">
        <v>47.1</v>
      </c>
      <c r="F58" s="3" t="n">
        <v>47.1</v>
      </c>
      <c r="G58" s="3" t="n">
        <v>47.1</v>
      </c>
      <c r="H58" s="17"/>
      <c r="I58" s="18"/>
      <c r="J58" s="3" t="n">
        <v>47.1</v>
      </c>
      <c r="L58" s="4"/>
    </row>
    <row r="59" customFormat="false" ht="12.75" hidden="false" customHeight="false" outlineLevel="0" collapsed="false">
      <c r="B59" s="8" t="s">
        <v>6</v>
      </c>
      <c r="C59" s="4" t="n">
        <f aca="false">C55-C57</f>
        <v>-200</v>
      </c>
      <c r="D59" s="18"/>
      <c r="E59" s="4" t="n">
        <f aca="false">E55-E57</f>
        <v>-200</v>
      </c>
      <c r="F59" s="4" t="n">
        <f aca="false">F55-F57</f>
        <v>-200</v>
      </c>
      <c r="G59" s="4" t="n">
        <f aca="false">G55-G57</f>
        <v>-200</v>
      </c>
      <c r="H59" s="17"/>
      <c r="I59" s="18"/>
      <c r="J59" s="4" t="n">
        <f aca="false">J55-J57</f>
        <v>-200</v>
      </c>
      <c r="L59" s="4"/>
    </row>
    <row r="60" customFormat="false" ht="12.75" hidden="false" customHeight="false" outlineLevel="0" collapsed="false">
      <c r="B60" s="10" t="s">
        <v>7</v>
      </c>
      <c r="C60" s="3" t="n">
        <v>32.5</v>
      </c>
      <c r="D60" s="16"/>
      <c r="E60" s="3" t="n">
        <v>32.5</v>
      </c>
      <c r="F60" s="3" t="n">
        <v>32.5</v>
      </c>
      <c r="G60" s="3" t="n">
        <v>32.5</v>
      </c>
      <c r="H60" s="17"/>
      <c r="I60" s="17"/>
      <c r="J60" s="3" t="n">
        <v>32.5</v>
      </c>
      <c r="L60" s="4"/>
    </row>
    <row r="61" customFormat="false" ht="12.75" hidden="false" customHeight="false" outlineLevel="0" collapsed="false">
      <c r="B61" s="10"/>
      <c r="C61" s="11"/>
      <c r="D61" s="16"/>
      <c r="E61" s="2"/>
      <c r="F61" s="3"/>
      <c r="G61" s="2"/>
      <c r="H61" s="17"/>
      <c r="I61" s="18"/>
      <c r="L61" s="4"/>
    </row>
    <row r="62" customFormat="false" ht="12.75" hidden="false" customHeight="false" outlineLevel="0" collapsed="false">
      <c r="B62" s="10" t="s">
        <v>8</v>
      </c>
      <c r="C62" s="12" t="n">
        <f aca="false">(C55*C56)*(-1)</f>
        <v>-25811.5</v>
      </c>
      <c r="D62" s="19"/>
      <c r="E62" s="12" t="n">
        <f aca="false">(E55*E56)*(-1)</f>
        <v>-25811.5</v>
      </c>
      <c r="F62" s="12" t="n">
        <f aca="false">(F55*F56)*(-1)</f>
        <v>-25811.5</v>
      </c>
      <c r="G62" s="12" t="n">
        <f aca="false">(G55*G56)*(-1)</f>
        <v>-25811.5</v>
      </c>
      <c r="H62" s="17"/>
      <c r="I62" s="18"/>
      <c r="J62" s="12" t="n">
        <f aca="false">(J55*J56)*(-1)</f>
        <v>-25811.5</v>
      </c>
      <c r="L62" s="4"/>
    </row>
    <row r="63" customFormat="false" ht="12.75" hidden="false" customHeight="false" outlineLevel="0" collapsed="false">
      <c r="B63" s="10" t="s">
        <v>9</v>
      </c>
      <c r="C63" s="11" t="n">
        <f aca="false">C57*C58</f>
        <v>35325</v>
      </c>
      <c r="D63" s="20"/>
      <c r="E63" s="11" t="n">
        <f aca="false">E57*E58</f>
        <v>35325</v>
      </c>
      <c r="F63" s="11" t="n">
        <f aca="false">F57*F58</f>
        <v>35325</v>
      </c>
      <c r="G63" s="11" t="n">
        <f aca="false">G57*G58</f>
        <v>35325</v>
      </c>
      <c r="H63" s="17"/>
      <c r="I63" s="18"/>
      <c r="J63" s="11" t="n">
        <f aca="false">J57*J58</f>
        <v>35325</v>
      </c>
      <c r="L63" s="4"/>
    </row>
    <row r="64" customFormat="false" ht="12.75" hidden="false" customHeight="false" outlineLevel="0" collapsed="false">
      <c r="B64" s="8" t="s">
        <v>10</v>
      </c>
      <c r="C64" s="11" t="n">
        <f aca="false">SUM(C62:C63)</f>
        <v>9513.5</v>
      </c>
      <c r="D64" s="20"/>
      <c r="E64" s="11" t="n">
        <f aca="false">SUM(E62:E63)</f>
        <v>9513.5</v>
      </c>
      <c r="F64" s="11" t="n">
        <f aca="false">SUM(F62:F63)</f>
        <v>9513.5</v>
      </c>
      <c r="G64" s="11" t="n">
        <f aca="false">SUM(G62:G63)</f>
        <v>9513.5</v>
      </c>
      <c r="H64" s="17"/>
      <c r="I64" s="18"/>
      <c r="J64" s="11" t="n">
        <f aca="false">SUM(J62:J63)</f>
        <v>9513.5</v>
      </c>
      <c r="L64" s="4"/>
    </row>
    <row r="65" customFormat="false" ht="12.75" hidden="false" customHeight="false" outlineLevel="0" collapsed="false">
      <c r="A65" s="13"/>
      <c r="B65" s="2" t="s">
        <v>11</v>
      </c>
      <c r="C65" s="12" t="n">
        <f aca="false">C59*C60</f>
        <v>-6500</v>
      </c>
      <c r="D65" s="19"/>
      <c r="E65" s="12" t="n">
        <f aca="false">E59*E60</f>
        <v>-6500</v>
      </c>
      <c r="F65" s="12" t="n">
        <f aca="false">F59*F60</f>
        <v>-6500</v>
      </c>
      <c r="G65" s="12" t="n">
        <f aca="false">G59*G60</f>
        <v>-6500</v>
      </c>
      <c r="H65" s="18"/>
      <c r="I65" s="18"/>
      <c r="J65" s="12" t="n">
        <f aca="false">J59*J60</f>
        <v>-6500</v>
      </c>
    </row>
    <row r="66" customFormat="false" ht="12.75" hidden="false" customHeight="false" outlineLevel="0" collapsed="false">
      <c r="A66" s="14"/>
      <c r="D66" s="16"/>
      <c r="H66" s="18"/>
      <c r="I66" s="18"/>
    </row>
    <row r="67" customFormat="false" ht="12.75" hidden="false" customHeight="false" outlineLevel="0" collapsed="false">
      <c r="A67" s="13"/>
      <c r="B67" s="1" t="s">
        <v>12</v>
      </c>
      <c r="C67" s="15" t="n">
        <f aca="false">SUM(C64:C65)</f>
        <v>3013.5</v>
      </c>
      <c r="D67" s="21"/>
      <c r="E67" s="15" t="n">
        <f aca="false">SUM(E64:E65)</f>
        <v>3013.5</v>
      </c>
      <c r="F67" s="15" t="n">
        <f aca="false">SUM(F64:F65)</f>
        <v>3013.5</v>
      </c>
      <c r="G67" s="15" t="n">
        <f aca="false">SUM(G64:G65)</f>
        <v>3013.5</v>
      </c>
      <c r="H67" s="22"/>
      <c r="I67" s="21"/>
      <c r="J67" s="15" t="n">
        <f aca="false">SUM(J64:J65)</f>
        <v>3013.5</v>
      </c>
      <c r="K67" s="8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2.75" hidden="false" customHeight="false" outlineLevel="0" collapsed="false">
      <c r="A68" s="9"/>
      <c r="B68" s="1" t="s">
        <v>13</v>
      </c>
      <c r="C68" s="15" t="n">
        <f aca="false">C67*16</f>
        <v>48216</v>
      </c>
      <c r="D68" s="21"/>
      <c r="E68" s="15" t="n">
        <f aca="false">E67*16</f>
        <v>48216</v>
      </c>
      <c r="F68" s="15" t="n">
        <f aca="false">F67*16</f>
        <v>48216</v>
      </c>
      <c r="G68" s="15" t="n">
        <f aca="false">G67*16</f>
        <v>48216</v>
      </c>
      <c r="H68" s="18"/>
      <c r="I68" s="21"/>
      <c r="J68" s="15" t="n">
        <f aca="false">J67*16</f>
        <v>48216</v>
      </c>
      <c r="K68" s="3" t="n">
        <f aca="false">SUM(C68:J68)</f>
        <v>241080</v>
      </c>
    </row>
    <row r="69" customFormat="false" ht="12.75" hidden="false" customHeight="false" outlineLevel="0" collapsed="false">
      <c r="A69" s="13"/>
    </row>
    <row r="70" customFormat="false" ht="12.75" hidden="false" customHeight="false" outlineLevel="0" collapsed="false">
      <c r="A70" s="9"/>
    </row>
    <row r="71" customFormat="false" ht="12.75" hidden="false" customHeight="false" outlineLevel="0" collapsed="false">
      <c r="A71" s="9"/>
    </row>
    <row r="72" customFormat="false" ht="12.75" hidden="false" customHeight="false" outlineLevel="0" collapsed="false">
      <c r="A72" s="1" t="s">
        <v>17</v>
      </c>
      <c r="B72" s="6" t="s">
        <v>2</v>
      </c>
      <c r="C72" s="7" t="n">
        <v>37249</v>
      </c>
      <c r="D72" s="7" t="n">
        <v>37250</v>
      </c>
      <c r="E72" s="7" t="n">
        <v>37251</v>
      </c>
      <c r="F72" s="7" t="n">
        <v>37252</v>
      </c>
      <c r="G72" s="7" t="n">
        <v>37253</v>
      </c>
      <c r="H72" s="7" t="n">
        <v>37254</v>
      </c>
      <c r="I72" s="7" t="n">
        <v>37255</v>
      </c>
      <c r="J72" s="7" t="n">
        <v>37256</v>
      </c>
      <c r="K72" s="8"/>
      <c r="L72" s="8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false" customHeight="false" outlineLevel="0" collapsed="false">
      <c r="B73" s="1" t="s">
        <v>3</v>
      </c>
      <c r="C73" s="2" t="n">
        <v>450</v>
      </c>
      <c r="D73" s="16"/>
      <c r="E73" s="2" t="n">
        <v>450</v>
      </c>
      <c r="F73" s="2" t="n">
        <v>450</v>
      </c>
      <c r="G73" s="2" t="n">
        <v>450</v>
      </c>
      <c r="H73" s="16"/>
      <c r="I73" s="16"/>
      <c r="J73" s="2" t="n">
        <v>450</v>
      </c>
      <c r="L73" s="4"/>
    </row>
    <row r="74" customFormat="false" ht="12.75" hidden="false" customHeight="false" outlineLevel="0" collapsed="false">
      <c r="B74" s="9" t="s">
        <v>4</v>
      </c>
      <c r="C74" s="3" t="n">
        <v>31.58</v>
      </c>
      <c r="D74" s="17"/>
      <c r="E74" s="3" t="n">
        <v>31.58</v>
      </c>
      <c r="F74" s="3" t="n">
        <v>31.58</v>
      </c>
      <c r="G74" s="3" t="n">
        <v>31.58</v>
      </c>
      <c r="H74" s="17"/>
      <c r="I74" s="17"/>
      <c r="J74" s="3" t="n">
        <v>31.58</v>
      </c>
      <c r="L74" s="4"/>
    </row>
    <row r="75" customFormat="false" ht="12.75" hidden="false" customHeight="false" outlineLevel="0" collapsed="false">
      <c r="B75" s="1" t="s">
        <v>5</v>
      </c>
      <c r="C75" s="2" t="n">
        <v>550</v>
      </c>
      <c r="D75" s="16"/>
      <c r="E75" s="2" t="n">
        <v>550</v>
      </c>
      <c r="F75" s="2" t="n">
        <v>550</v>
      </c>
      <c r="G75" s="2" t="n">
        <v>550</v>
      </c>
      <c r="H75" s="16"/>
      <c r="I75" s="16"/>
      <c r="J75" s="2" t="n">
        <v>550</v>
      </c>
      <c r="L75" s="4"/>
    </row>
    <row r="76" customFormat="false" ht="12.75" hidden="false" customHeight="false" outlineLevel="0" collapsed="false">
      <c r="B76" s="9" t="s">
        <v>4</v>
      </c>
      <c r="C76" s="3" t="n">
        <v>36.89</v>
      </c>
      <c r="D76" s="17"/>
      <c r="E76" s="3" t="n">
        <v>36.89</v>
      </c>
      <c r="F76" s="3" t="n">
        <v>36.89</v>
      </c>
      <c r="G76" s="3" t="n">
        <v>36.89</v>
      </c>
      <c r="H76" s="17"/>
      <c r="I76" s="17"/>
      <c r="J76" s="3" t="n">
        <v>36.89</v>
      </c>
      <c r="L76" s="4"/>
    </row>
    <row r="77" customFormat="false" ht="12.75" hidden="false" customHeight="false" outlineLevel="0" collapsed="false">
      <c r="B77" s="8" t="s">
        <v>6</v>
      </c>
      <c r="C77" s="4" t="n">
        <f aca="false">C73-C75</f>
        <v>-100</v>
      </c>
      <c r="D77" s="18"/>
      <c r="E77" s="4" t="n">
        <f aca="false">E73-E75</f>
        <v>-100</v>
      </c>
      <c r="F77" s="4" t="n">
        <f aca="false">F73-F75</f>
        <v>-100</v>
      </c>
      <c r="G77" s="4" t="n">
        <f aca="false">G73-G75</f>
        <v>-100</v>
      </c>
      <c r="H77" s="18"/>
      <c r="I77" s="18"/>
      <c r="J77" s="4" t="n">
        <f aca="false">J73-J75</f>
        <v>-100</v>
      </c>
      <c r="L77" s="4"/>
    </row>
    <row r="78" customFormat="false" ht="12.75" hidden="false" customHeight="false" outlineLevel="0" collapsed="false">
      <c r="B78" s="10" t="s">
        <v>7</v>
      </c>
      <c r="C78" s="3" t="n">
        <v>25.75</v>
      </c>
      <c r="D78" s="17"/>
      <c r="E78" s="3" t="n">
        <v>25.75</v>
      </c>
      <c r="F78" s="3" t="n">
        <v>25.75</v>
      </c>
      <c r="G78" s="3" t="n">
        <v>25.75</v>
      </c>
      <c r="H78" s="17"/>
      <c r="I78" s="17"/>
      <c r="J78" s="3" t="n">
        <v>25.75</v>
      </c>
      <c r="L78" s="4"/>
    </row>
    <row r="79" customFormat="false" ht="12.75" hidden="false" customHeight="false" outlineLevel="0" collapsed="false">
      <c r="B79" s="10"/>
      <c r="C79" s="11"/>
      <c r="D79" s="16"/>
      <c r="E79" s="2"/>
      <c r="F79" s="3"/>
      <c r="G79" s="2"/>
      <c r="H79" s="17"/>
      <c r="I79" s="18"/>
      <c r="L79" s="4"/>
    </row>
    <row r="80" customFormat="false" ht="12.75" hidden="false" customHeight="false" outlineLevel="0" collapsed="false">
      <c r="B80" s="10" t="s">
        <v>8</v>
      </c>
      <c r="C80" s="12" t="n">
        <f aca="false">(C73*C74)*(-1)</f>
        <v>-14211</v>
      </c>
      <c r="D80" s="19"/>
      <c r="E80" s="12" t="n">
        <f aca="false">(E73*E74)*(-1)</f>
        <v>-14211</v>
      </c>
      <c r="F80" s="12" t="n">
        <f aca="false">(F73*F74)*(-1)</f>
        <v>-14211</v>
      </c>
      <c r="G80" s="12" t="n">
        <f aca="false">(G73*G74)*(-1)</f>
        <v>-14211</v>
      </c>
      <c r="H80" s="19"/>
      <c r="I80" s="19"/>
      <c r="J80" s="12" t="n">
        <f aca="false">(J73*J74)*(-1)</f>
        <v>-14211</v>
      </c>
      <c r="L80" s="4"/>
    </row>
    <row r="81" customFormat="false" ht="12.75" hidden="false" customHeight="false" outlineLevel="0" collapsed="false">
      <c r="B81" s="10" t="s">
        <v>9</v>
      </c>
      <c r="C81" s="11" t="n">
        <f aca="false">C75*C76</f>
        <v>20289.5</v>
      </c>
      <c r="D81" s="20"/>
      <c r="E81" s="11" t="n">
        <f aca="false">E75*E76</f>
        <v>20289.5</v>
      </c>
      <c r="F81" s="11" t="n">
        <f aca="false">F75*F76</f>
        <v>20289.5</v>
      </c>
      <c r="G81" s="11" t="n">
        <f aca="false">G75*G76</f>
        <v>20289.5</v>
      </c>
      <c r="H81" s="20"/>
      <c r="I81" s="20"/>
      <c r="J81" s="11" t="n">
        <f aca="false">J75*J76</f>
        <v>20289.5</v>
      </c>
      <c r="L81" s="4"/>
    </row>
    <row r="82" customFormat="false" ht="12.75" hidden="false" customHeight="false" outlineLevel="0" collapsed="false">
      <c r="B82" s="8" t="s">
        <v>10</v>
      </c>
      <c r="C82" s="11" t="n">
        <f aca="false">SUM(C80:C81)</f>
        <v>6078.5</v>
      </c>
      <c r="D82" s="20"/>
      <c r="E82" s="11" t="n">
        <f aca="false">SUM(E80:E81)</f>
        <v>6078.5</v>
      </c>
      <c r="F82" s="11" t="n">
        <f aca="false">SUM(F80:F81)</f>
        <v>6078.5</v>
      </c>
      <c r="G82" s="11" t="n">
        <f aca="false">SUM(G80:G81)</f>
        <v>6078.5</v>
      </c>
      <c r="H82" s="20"/>
      <c r="I82" s="20"/>
      <c r="J82" s="11" t="n">
        <f aca="false">SUM(J80:J81)</f>
        <v>6078.5</v>
      </c>
      <c r="L82" s="4"/>
    </row>
    <row r="83" customFormat="false" ht="12.75" hidden="false" customHeight="false" outlineLevel="0" collapsed="false">
      <c r="A83" s="13"/>
      <c r="B83" s="2" t="s">
        <v>11</v>
      </c>
      <c r="C83" s="12" t="n">
        <f aca="false">C77*C78</f>
        <v>-2575</v>
      </c>
      <c r="D83" s="19"/>
      <c r="E83" s="12" t="n">
        <f aca="false">E77*E78</f>
        <v>-2575</v>
      </c>
      <c r="F83" s="12" t="n">
        <f aca="false">F77*F78</f>
        <v>-2575</v>
      </c>
      <c r="G83" s="12" t="n">
        <f aca="false">G77*G78</f>
        <v>-2575</v>
      </c>
      <c r="H83" s="19"/>
      <c r="I83" s="19"/>
      <c r="J83" s="12" t="n">
        <f aca="false">J77*J78</f>
        <v>-2575</v>
      </c>
    </row>
    <row r="84" customFormat="false" ht="12.75" hidden="false" customHeight="false" outlineLevel="0" collapsed="false">
      <c r="A84" s="14"/>
      <c r="D84" s="16"/>
      <c r="E84" s="2"/>
      <c r="G84" s="2"/>
      <c r="H84" s="16"/>
      <c r="I84" s="16"/>
      <c r="J84" s="2"/>
    </row>
    <row r="85" customFormat="false" ht="12.75" hidden="false" customHeight="false" outlineLevel="0" collapsed="false">
      <c r="A85" s="13"/>
      <c r="B85" s="1" t="s">
        <v>12</v>
      </c>
      <c r="C85" s="15" t="n">
        <f aca="false">SUM(C82:C83)</f>
        <v>3503.5</v>
      </c>
      <c r="D85" s="21"/>
      <c r="E85" s="15" t="n">
        <f aca="false">SUM(E82:E83)</f>
        <v>3503.5</v>
      </c>
      <c r="F85" s="15" t="n">
        <f aca="false">SUM(F82:F83)</f>
        <v>3503.5</v>
      </c>
      <c r="G85" s="15" t="n">
        <f aca="false">SUM(G82:G83)</f>
        <v>3503.5</v>
      </c>
      <c r="H85" s="21"/>
      <c r="I85" s="21"/>
      <c r="J85" s="15" t="n">
        <f aca="false">SUM(J82:J83)</f>
        <v>3503.5</v>
      </c>
      <c r="K85" s="8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2.75" hidden="false" customHeight="false" outlineLevel="0" collapsed="false">
      <c r="A86" s="9"/>
      <c r="B86" s="1" t="s">
        <v>13</v>
      </c>
      <c r="C86" s="15" t="n">
        <f aca="false">C85*16</f>
        <v>56056</v>
      </c>
      <c r="D86" s="21"/>
      <c r="E86" s="15" t="n">
        <f aca="false">E85*16</f>
        <v>56056</v>
      </c>
      <c r="F86" s="15" t="n">
        <f aca="false">F85*16</f>
        <v>56056</v>
      </c>
      <c r="G86" s="15" t="n">
        <f aca="false">G85*16</f>
        <v>56056</v>
      </c>
      <c r="H86" s="21"/>
      <c r="I86" s="21"/>
      <c r="J86" s="15" t="n">
        <f aca="false">J85*16</f>
        <v>56056</v>
      </c>
      <c r="K86" s="3" t="n">
        <f aca="false">SUM(C86:J86)</f>
        <v>280280</v>
      </c>
    </row>
    <row r="87" customFormat="false" ht="12.75" hidden="false" customHeight="false" outlineLevel="0" collapsed="false">
      <c r="A87" s="9"/>
      <c r="B87" s="23"/>
      <c r="C87" s="24"/>
      <c r="D87" s="24"/>
      <c r="E87" s="24"/>
      <c r="F87" s="24"/>
      <c r="G87" s="24"/>
      <c r="H87" s="24"/>
      <c r="I87" s="24"/>
      <c r="J87" s="24"/>
      <c r="K87" s="3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  <c r="GJ87" s="25"/>
      <c r="GK87" s="25"/>
      <c r="GL87" s="25"/>
      <c r="GM87" s="25"/>
      <c r="GN87" s="25"/>
      <c r="GO87" s="25"/>
      <c r="GP87" s="25"/>
      <c r="GQ87" s="25"/>
      <c r="GR87" s="25"/>
      <c r="GS87" s="25"/>
      <c r="GT87" s="25"/>
      <c r="GU87" s="25"/>
      <c r="GV87" s="25"/>
      <c r="GW87" s="25"/>
      <c r="GX87" s="25"/>
      <c r="GY87" s="25"/>
      <c r="GZ87" s="25"/>
      <c r="HA87" s="25"/>
      <c r="HB87" s="25"/>
      <c r="HC87" s="25"/>
      <c r="HD87" s="25"/>
      <c r="HE87" s="25"/>
      <c r="HF87" s="25"/>
      <c r="HG87" s="25"/>
      <c r="HH87" s="25"/>
      <c r="HI87" s="25"/>
      <c r="HJ87" s="25"/>
      <c r="HK87" s="25"/>
      <c r="HL87" s="25"/>
      <c r="HM87" s="25"/>
      <c r="HN87" s="25"/>
      <c r="HO87" s="25"/>
      <c r="HP87" s="25"/>
      <c r="HQ87" s="25"/>
      <c r="HR87" s="25"/>
      <c r="HS87" s="25"/>
      <c r="HT87" s="25"/>
      <c r="HU87" s="25"/>
      <c r="HV87" s="25"/>
      <c r="HW87" s="25"/>
      <c r="HX87" s="25"/>
      <c r="HY87" s="25"/>
      <c r="HZ87" s="25"/>
      <c r="IA87" s="25"/>
      <c r="IB87" s="25"/>
      <c r="IC87" s="25"/>
      <c r="ID87" s="25"/>
      <c r="IE87" s="25"/>
      <c r="IF87" s="25"/>
      <c r="IG87" s="25"/>
      <c r="IH87" s="25"/>
      <c r="II87" s="25"/>
      <c r="IJ87" s="25"/>
      <c r="IK87" s="25"/>
      <c r="IL87" s="25"/>
      <c r="IM87" s="25"/>
      <c r="IN87" s="25"/>
      <c r="IO87" s="25"/>
      <c r="IP87" s="25"/>
      <c r="IQ87" s="25"/>
      <c r="IR87" s="25"/>
      <c r="IS87" s="25"/>
      <c r="IT87" s="25"/>
      <c r="IU87" s="25"/>
      <c r="IV87" s="25"/>
      <c r="IW87" s="25"/>
    </row>
    <row r="88" customFormat="false" ht="12.75" hidden="false" customHeight="false" outlineLevel="0" collapsed="false">
      <c r="A88" s="26"/>
    </row>
    <row r="89" customFormat="false" ht="12.75" hidden="false" customHeight="false" outlineLevel="0" collapsed="false">
      <c r="B89" s="6" t="s">
        <v>32</v>
      </c>
      <c r="C89" s="7" t="n">
        <v>37249</v>
      </c>
      <c r="D89" s="7" t="n">
        <v>37250</v>
      </c>
      <c r="E89" s="7" t="n">
        <v>37251</v>
      </c>
      <c r="F89" s="7" t="n">
        <v>37252</v>
      </c>
      <c r="G89" s="7" t="n">
        <v>37253</v>
      </c>
      <c r="H89" s="7" t="n">
        <v>37254</v>
      </c>
      <c r="I89" s="7" t="n">
        <v>37255</v>
      </c>
      <c r="J89" s="7" t="n">
        <v>37256</v>
      </c>
      <c r="K89" s="8"/>
      <c r="L89" s="8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customFormat="false" ht="12.75" hidden="false" customHeight="false" outlineLevel="0" collapsed="false">
      <c r="B90" s="1" t="s">
        <v>3</v>
      </c>
      <c r="C90" s="2" t="n">
        <v>150</v>
      </c>
      <c r="D90" s="16"/>
      <c r="E90" s="2" t="n">
        <v>150</v>
      </c>
      <c r="F90" s="2" t="n">
        <v>150</v>
      </c>
      <c r="G90" s="2" t="n">
        <v>150</v>
      </c>
      <c r="H90" s="17"/>
      <c r="I90" s="18"/>
      <c r="J90" s="2" t="n">
        <v>150</v>
      </c>
      <c r="L90" s="4"/>
    </row>
    <row r="91" customFormat="false" ht="12.75" hidden="false" customHeight="false" outlineLevel="0" collapsed="false">
      <c r="B91" s="9" t="s">
        <v>4</v>
      </c>
      <c r="C91" s="3" t="n">
        <v>26.68</v>
      </c>
      <c r="D91" s="16"/>
      <c r="E91" s="3" t="n">
        <v>26.68</v>
      </c>
      <c r="F91" s="3" t="n">
        <v>26.68</v>
      </c>
      <c r="G91" s="3" t="n">
        <v>26.68</v>
      </c>
      <c r="H91" s="17"/>
      <c r="I91" s="18"/>
      <c r="J91" s="3" t="n">
        <v>26.68</v>
      </c>
      <c r="L91" s="4"/>
    </row>
    <row r="92" customFormat="false" ht="12.75" hidden="false" customHeight="false" outlineLevel="0" collapsed="false">
      <c r="B92" s="1" t="s">
        <v>5</v>
      </c>
      <c r="C92" s="2" t="n">
        <v>250</v>
      </c>
      <c r="D92" s="16"/>
      <c r="E92" s="2" t="n">
        <v>250</v>
      </c>
      <c r="F92" s="2" t="n">
        <v>250</v>
      </c>
      <c r="G92" s="2" t="n">
        <v>250</v>
      </c>
      <c r="H92" s="17"/>
      <c r="I92" s="18"/>
      <c r="J92" s="2" t="n">
        <v>250</v>
      </c>
      <c r="L92" s="4"/>
    </row>
    <row r="93" customFormat="false" ht="12.75" hidden="false" customHeight="false" outlineLevel="0" collapsed="false">
      <c r="B93" s="9" t="s">
        <v>4</v>
      </c>
      <c r="C93" s="3" t="n">
        <v>25.6</v>
      </c>
      <c r="D93" s="16"/>
      <c r="E93" s="3" t="n">
        <v>25.6</v>
      </c>
      <c r="F93" s="3" t="n">
        <v>25.6</v>
      </c>
      <c r="G93" s="3" t="n">
        <v>25.6</v>
      </c>
      <c r="H93" s="17"/>
      <c r="I93" s="18"/>
      <c r="J93" s="3" t="n">
        <v>25.6</v>
      </c>
      <c r="L93" s="4"/>
    </row>
    <row r="94" customFormat="false" ht="12.75" hidden="false" customHeight="false" outlineLevel="0" collapsed="false">
      <c r="B94" s="8" t="s">
        <v>6</v>
      </c>
      <c r="C94" s="4" t="n">
        <f aca="false">C90-C92</f>
        <v>-100</v>
      </c>
      <c r="D94" s="16"/>
      <c r="E94" s="4" t="n">
        <f aca="false">E90-E92</f>
        <v>-100</v>
      </c>
      <c r="F94" s="4" t="n">
        <f aca="false">F90-F92</f>
        <v>-100</v>
      </c>
      <c r="G94" s="4" t="n">
        <f aca="false">G90-G92</f>
        <v>-100</v>
      </c>
      <c r="H94" s="17"/>
      <c r="I94" s="18"/>
      <c r="J94" s="4" t="n">
        <f aca="false">J90-J92</f>
        <v>-100</v>
      </c>
      <c r="L94" s="4"/>
    </row>
    <row r="95" customFormat="false" ht="12.75" hidden="false" customHeight="false" outlineLevel="0" collapsed="false">
      <c r="B95" s="10" t="s">
        <v>7</v>
      </c>
      <c r="C95" s="3" t="n">
        <v>23</v>
      </c>
      <c r="D95" s="16"/>
      <c r="E95" s="3" t="n">
        <v>23</v>
      </c>
      <c r="F95" s="3" t="n">
        <v>23</v>
      </c>
      <c r="G95" s="3" t="n">
        <v>23</v>
      </c>
      <c r="H95" s="17"/>
      <c r="I95" s="17"/>
      <c r="J95" s="3" t="n">
        <v>23</v>
      </c>
      <c r="L95" s="4"/>
    </row>
    <row r="96" customFormat="false" ht="12.75" hidden="false" customHeight="false" outlineLevel="0" collapsed="false">
      <c r="B96" s="10"/>
      <c r="C96" s="11"/>
      <c r="D96" s="16"/>
      <c r="E96" s="2"/>
      <c r="F96" s="3"/>
      <c r="G96" s="2"/>
      <c r="H96" s="17"/>
      <c r="I96" s="18"/>
      <c r="L96" s="4"/>
    </row>
    <row r="97" customFormat="false" ht="12.75" hidden="false" customHeight="false" outlineLevel="0" collapsed="false">
      <c r="B97" s="10" t="s">
        <v>8</v>
      </c>
      <c r="C97" s="12" t="n">
        <f aca="false">(C90*C91)*(-1)</f>
        <v>-4002</v>
      </c>
      <c r="D97" s="19"/>
      <c r="E97" s="12" t="n">
        <f aca="false">(E90*E91)*(-1)</f>
        <v>-4002</v>
      </c>
      <c r="F97" s="12" t="n">
        <f aca="false">(F90*F91)*(-1)</f>
        <v>-4002</v>
      </c>
      <c r="G97" s="12" t="n">
        <f aca="false">(G90*G91)*(-1)</f>
        <v>-4002</v>
      </c>
      <c r="H97" s="19"/>
      <c r="I97" s="19"/>
      <c r="J97" s="12" t="n">
        <f aca="false">(J90*J91)*(-1)</f>
        <v>-4002</v>
      </c>
      <c r="L97" s="4"/>
    </row>
    <row r="98" customFormat="false" ht="12.75" hidden="false" customHeight="false" outlineLevel="0" collapsed="false">
      <c r="B98" s="10" t="s">
        <v>9</v>
      </c>
      <c r="C98" s="11" t="n">
        <f aca="false">C92*C93</f>
        <v>6400</v>
      </c>
      <c r="D98" s="20"/>
      <c r="E98" s="11" t="n">
        <f aca="false">E92*E93</f>
        <v>6400</v>
      </c>
      <c r="F98" s="11" t="n">
        <f aca="false">F92*F93</f>
        <v>6400</v>
      </c>
      <c r="G98" s="11" t="n">
        <f aca="false">G92*G93</f>
        <v>6400</v>
      </c>
      <c r="H98" s="20"/>
      <c r="I98" s="20"/>
      <c r="J98" s="11" t="n">
        <f aca="false">J92*J93</f>
        <v>6400</v>
      </c>
      <c r="L98" s="4"/>
    </row>
    <row r="99" customFormat="false" ht="12.75" hidden="false" customHeight="false" outlineLevel="0" collapsed="false">
      <c r="B99" s="8" t="s">
        <v>10</v>
      </c>
      <c r="C99" s="11" t="n">
        <f aca="false">SUM(C97:C98)</f>
        <v>2398</v>
      </c>
      <c r="D99" s="20"/>
      <c r="E99" s="11" t="n">
        <f aca="false">SUM(E97:E98)</f>
        <v>2398</v>
      </c>
      <c r="F99" s="11" t="n">
        <f aca="false">SUM(F97:F98)</f>
        <v>2398</v>
      </c>
      <c r="G99" s="11" t="n">
        <f aca="false">SUM(G97:G98)</f>
        <v>2398</v>
      </c>
      <c r="H99" s="20"/>
      <c r="I99" s="20"/>
      <c r="J99" s="11" t="n">
        <f aca="false">SUM(J97:J98)</f>
        <v>2398</v>
      </c>
      <c r="L99" s="4"/>
    </row>
    <row r="100" customFormat="false" ht="12.75" hidden="false" customHeight="false" outlineLevel="0" collapsed="false">
      <c r="A100" s="13"/>
      <c r="B100" s="2" t="s">
        <v>11</v>
      </c>
      <c r="C100" s="12" t="n">
        <f aca="false">C94*C95</f>
        <v>-2300</v>
      </c>
      <c r="D100" s="19"/>
      <c r="E100" s="12" t="n">
        <f aca="false">E94*E95</f>
        <v>-2300</v>
      </c>
      <c r="F100" s="12" t="n">
        <f aca="false">F94*F95</f>
        <v>-2300</v>
      </c>
      <c r="G100" s="12" t="n">
        <f aca="false">G94*G95</f>
        <v>-2300</v>
      </c>
      <c r="H100" s="19"/>
      <c r="I100" s="19"/>
      <c r="J100" s="12" t="n">
        <f aca="false">J94*J95</f>
        <v>-2300</v>
      </c>
    </row>
    <row r="101" customFormat="false" ht="12.75" hidden="false" customHeight="false" outlineLevel="0" collapsed="false">
      <c r="A101" s="14"/>
      <c r="D101" s="16"/>
      <c r="E101" s="2"/>
      <c r="G101" s="2"/>
      <c r="H101" s="16"/>
      <c r="I101" s="16"/>
      <c r="J101" s="2"/>
    </row>
    <row r="102" customFormat="false" ht="12.75" hidden="false" customHeight="false" outlineLevel="0" collapsed="false">
      <c r="A102" s="13"/>
      <c r="B102" s="1" t="s">
        <v>12</v>
      </c>
      <c r="C102" s="15" t="n">
        <f aca="false">SUM(C99:C100)</f>
        <v>98</v>
      </c>
      <c r="D102" s="21"/>
      <c r="E102" s="15" t="n">
        <f aca="false">SUM(E99:E100)</f>
        <v>98</v>
      </c>
      <c r="F102" s="15" t="n">
        <f aca="false">SUM(F99:F100)</f>
        <v>98</v>
      </c>
      <c r="G102" s="15" t="n">
        <f aca="false">SUM(G99:G100)</f>
        <v>98</v>
      </c>
      <c r="H102" s="21"/>
      <c r="I102" s="21"/>
      <c r="J102" s="15" t="n">
        <f aca="false">SUM(J99:J100)</f>
        <v>98</v>
      </c>
      <c r="K102" s="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customFormat="false" ht="12.75" hidden="false" customHeight="false" outlineLevel="0" collapsed="false">
      <c r="A103" s="9"/>
      <c r="B103" s="1" t="s">
        <v>13</v>
      </c>
      <c r="C103" s="15" t="n">
        <f aca="false">C102*16</f>
        <v>1568</v>
      </c>
      <c r="D103" s="21"/>
      <c r="E103" s="15" t="n">
        <f aca="false">E102*16</f>
        <v>1568</v>
      </c>
      <c r="F103" s="15" t="n">
        <f aca="false">F102*16</f>
        <v>1568</v>
      </c>
      <c r="G103" s="15" t="n">
        <f aca="false">G102*16</f>
        <v>1568</v>
      </c>
      <c r="H103" s="21"/>
      <c r="I103" s="21"/>
      <c r="J103" s="15" t="n">
        <f aca="false">J102*16</f>
        <v>1568</v>
      </c>
    </row>
    <row r="104" customFormat="false" ht="12.75" hidden="false" customHeight="false" outlineLevel="0" collapsed="false">
      <c r="A104" s="26"/>
    </row>
    <row r="105" customFormat="false" ht="12.75" hidden="false" customHeight="false" outlineLevel="0" collapsed="false">
      <c r="B105" s="6" t="s">
        <v>19</v>
      </c>
      <c r="C105" s="7" t="n">
        <v>37249</v>
      </c>
      <c r="D105" s="7" t="n">
        <v>37250</v>
      </c>
      <c r="E105" s="7" t="n">
        <v>37251</v>
      </c>
      <c r="F105" s="7" t="n">
        <v>37252</v>
      </c>
      <c r="G105" s="7" t="n">
        <v>37253</v>
      </c>
      <c r="H105" s="7" t="n">
        <v>37254</v>
      </c>
      <c r="I105" s="7" t="n">
        <v>37255</v>
      </c>
      <c r="J105" s="7" t="n">
        <v>37256</v>
      </c>
      <c r="K105" s="8"/>
      <c r="L105" s="8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customFormat="false" ht="12.75" hidden="false" customHeight="false" outlineLevel="0" collapsed="false">
      <c r="B106" s="1" t="s">
        <v>3</v>
      </c>
      <c r="C106" s="2" t="n">
        <v>375</v>
      </c>
      <c r="D106" s="2" t="n">
        <v>25</v>
      </c>
      <c r="E106" s="2" t="n">
        <v>375</v>
      </c>
      <c r="F106" s="2" t="n">
        <v>375</v>
      </c>
      <c r="G106" s="2" t="n">
        <v>375</v>
      </c>
      <c r="H106" s="2" t="n">
        <v>25</v>
      </c>
      <c r="I106" s="2" t="n">
        <v>25</v>
      </c>
      <c r="J106" s="2" t="n">
        <v>375</v>
      </c>
      <c r="L106" s="4"/>
    </row>
    <row r="107" customFormat="false" ht="12.75" hidden="false" customHeight="false" outlineLevel="0" collapsed="false">
      <c r="B107" s="9" t="s">
        <v>4</v>
      </c>
      <c r="C107" s="3" t="n">
        <v>48.93</v>
      </c>
      <c r="D107" s="3" t="n">
        <v>40</v>
      </c>
      <c r="E107" s="3" t="n">
        <v>48.93</v>
      </c>
      <c r="F107" s="3" t="n">
        <v>48.93</v>
      </c>
      <c r="G107" s="3" t="n">
        <v>48.93</v>
      </c>
      <c r="H107" s="3" t="n">
        <v>40</v>
      </c>
      <c r="I107" s="3" t="n">
        <v>40</v>
      </c>
      <c r="J107" s="3" t="n">
        <v>48.93</v>
      </c>
      <c r="L107" s="4"/>
    </row>
    <row r="108" customFormat="false" ht="12.75" hidden="false" customHeight="false" outlineLevel="0" collapsed="false">
      <c r="B108" s="1" t="s">
        <v>5</v>
      </c>
      <c r="C108" s="2" t="n">
        <v>550</v>
      </c>
      <c r="D108" s="2" t="n">
        <v>100</v>
      </c>
      <c r="E108" s="2" t="n">
        <v>550</v>
      </c>
      <c r="F108" s="2" t="n">
        <v>550</v>
      </c>
      <c r="G108" s="2" t="n">
        <v>550</v>
      </c>
      <c r="H108" s="2" t="n">
        <v>100</v>
      </c>
      <c r="I108" s="2" t="n">
        <v>100</v>
      </c>
      <c r="J108" s="2" t="n">
        <v>550</v>
      </c>
      <c r="L108" s="4"/>
    </row>
    <row r="109" customFormat="false" ht="12.75" hidden="false" customHeight="false" outlineLevel="0" collapsed="false">
      <c r="B109" s="9" t="s">
        <v>4</v>
      </c>
      <c r="C109" s="3" t="n">
        <v>54.06</v>
      </c>
      <c r="D109" s="3" t="n">
        <v>44</v>
      </c>
      <c r="E109" s="3" t="n">
        <v>54.06</v>
      </c>
      <c r="F109" s="3" t="n">
        <v>54.06</v>
      </c>
      <c r="G109" s="3" t="n">
        <v>54.06</v>
      </c>
      <c r="H109" s="3" t="n">
        <v>44</v>
      </c>
      <c r="I109" s="3" t="n">
        <v>44</v>
      </c>
      <c r="J109" s="3" t="n">
        <v>54.06</v>
      </c>
      <c r="L109" s="4"/>
    </row>
    <row r="110" customFormat="false" ht="12.75" hidden="false" customHeight="false" outlineLevel="0" collapsed="false">
      <c r="B110" s="8" t="s">
        <v>6</v>
      </c>
      <c r="C110" s="4" t="n">
        <f aca="false">C106-C108</f>
        <v>-175</v>
      </c>
      <c r="D110" s="4" t="n">
        <f aca="false">D106-D108</f>
        <v>-75</v>
      </c>
      <c r="E110" s="4" t="n">
        <f aca="false">E106-E108</f>
        <v>-175</v>
      </c>
      <c r="F110" s="4" t="n">
        <f aca="false">F106-F108</f>
        <v>-175</v>
      </c>
      <c r="G110" s="4" t="n">
        <f aca="false">G106-G108</f>
        <v>-175</v>
      </c>
      <c r="H110" s="4" t="n">
        <f aca="false">H106-H108</f>
        <v>-75</v>
      </c>
      <c r="I110" s="4" t="n">
        <f aca="false">I106-I108</f>
        <v>-75</v>
      </c>
      <c r="J110" s="4" t="n">
        <f aca="false">J106-J108</f>
        <v>-175</v>
      </c>
      <c r="L110" s="4"/>
    </row>
    <row r="111" customFormat="false" ht="12.75" hidden="false" customHeight="false" outlineLevel="0" collapsed="false">
      <c r="B111" s="10" t="s">
        <v>7</v>
      </c>
      <c r="C111" s="3" t="n">
        <v>32.5</v>
      </c>
      <c r="D111" s="3" t="n">
        <v>25.5</v>
      </c>
      <c r="E111" s="3" t="n">
        <v>32.5</v>
      </c>
      <c r="F111" s="3" t="n">
        <v>32.5</v>
      </c>
      <c r="G111" s="3" t="n">
        <v>32.5</v>
      </c>
      <c r="H111" s="3" t="n">
        <v>25.5</v>
      </c>
      <c r="I111" s="3" t="n">
        <v>25.5</v>
      </c>
      <c r="J111" s="3" t="n">
        <v>32.5</v>
      </c>
      <c r="L111" s="4"/>
    </row>
    <row r="112" customFormat="false" ht="12.75" hidden="false" customHeight="false" outlineLevel="0" collapsed="false">
      <c r="B112" s="10"/>
      <c r="C112" s="11"/>
      <c r="E112" s="2"/>
      <c r="F112" s="3"/>
      <c r="G112" s="2"/>
      <c r="H112" s="3"/>
      <c r="L112" s="4"/>
    </row>
    <row r="113" customFormat="false" ht="12.75" hidden="false" customHeight="false" outlineLevel="0" collapsed="false">
      <c r="B113" s="10" t="s">
        <v>8</v>
      </c>
      <c r="C113" s="12" t="n">
        <f aca="false">(C106*C107)*(-1)</f>
        <v>-18348.75</v>
      </c>
      <c r="D113" s="12" t="n">
        <f aca="false">(D106*D107)*(-1)</f>
        <v>-1000</v>
      </c>
      <c r="E113" s="12" t="n">
        <f aca="false">(E106*E107)*(-1)</f>
        <v>-18348.75</v>
      </c>
      <c r="F113" s="12" t="n">
        <f aca="false">(F106*F107)*(-1)</f>
        <v>-18348.75</v>
      </c>
      <c r="G113" s="12" t="n">
        <f aca="false">(G106*G107)*(-1)</f>
        <v>-18348.75</v>
      </c>
      <c r="H113" s="12" t="n">
        <f aca="false">(H106*H107)*(-1)</f>
        <v>-1000</v>
      </c>
      <c r="I113" s="12" t="n">
        <f aca="false">(I106*I107)*(-1)</f>
        <v>-1000</v>
      </c>
      <c r="J113" s="12" t="n">
        <f aca="false">(J106*J107)*(-1)</f>
        <v>-18348.75</v>
      </c>
      <c r="L113" s="4"/>
    </row>
    <row r="114" customFormat="false" ht="12.75" hidden="false" customHeight="false" outlineLevel="0" collapsed="false">
      <c r="B114" s="10" t="s">
        <v>9</v>
      </c>
      <c r="C114" s="11" t="n">
        <f aca="false">C108*C109</f>
        <v>29733</v>
      </c>
      <c r="D114" s="11" t="n">
        <f aca="false">D108*D109</f>
        <v>4400</v>
      </c>
      <c r="E114" s="11" t="n">
        <f aca="false">E108*E109</f>
        <v>29733</v>
      </c>
      <c r="F114" s="11" t="n">
        <f aca="false">F108*F109</f>
        <v>29733</v>
      </c>
      <c r="G114" s="11" t="n">
        <f aca="false">G108*G109</f>
        <v>29733</v>
      </c>
      <c r="H114" s="11" t="n">
        <f aca="false">H108*H109</f>
        <v>4400</v>
      </c>
      <c r="I114" s="11" t="n">
        <f aca="false">I108*I109</f>
        <v>4400</v>
      </c>
      <c r="J114" s="11" t="n">
        <f aca="false">J108*J109</f>
        <v>29733</v>
      </c>
      <c r="L114" s="4"/>
    </row>
    <row r="115" customFormat="false" ht="12.75" hidden="false" customHeight="false" outlineLevel="0" collapsed="false">
      <c r="B115" s="8" t="s">
        <v>10</v>
      </c>
      <c r="C115" s="11" t="n">
        <f aca="false">SUM(C113:C114)</f>
        <v>11384.25</v>
      </c>
      <c r="D115" s="11" t="n">
        <f aca="false">SUM(D113:D114)</f>
        <v>3400</v>
      </c>
      <c r="E115" s="11" t="n">
        <f aca="false">SUM(E113:E114)</f>
        <v>11384.25</v>
      </c>
      <c r="F115" s="11" t="n">
        <f aca="false">SUM(F113:F114)</f>
        <v>11384.25</v>
      </c>
      <c r="G115" s="11" t="n">
        <f aca="false">SUM(G113:G114)</f>
        <v>11384.25</v>
      </c>
      <c r="H115" s="11" t="n">
        <f aca="false">SUM(H113:H114)</f>
        <v>3400</v>
      </c>
      <c r="I115" s="11" t="n">
        <f aca="false">SUM(I113:I114)</f>
        <v>3400</v>
      </c>
      <c r="J115" s="11" t="n">
        <f aca="false">SUM(J113:J114)</f>
        <v>11384.25</v>
      </c>
      <c r="L115" s="4"/>
    </row>
    <row r="116" customFormat="false" ht="12.75" hidden="false" customHeight="false" outlineLevel="0" collapsed="false">
      <c r="A116" s="13"/>
      <c r="B116" s="2" t="s">
        <v>11</v>
      </c>
      <c r="C116" s="12" t="n">
        <f aca="false">C110*C111</f>
        <v>-5687.5</v>
      </c>
      <c r="D116" s="12" t="n">
        <f aca="false">D110*D111</f>
        <v>-1912.5</v>
      </c>
      <c r="E116" s="12" t="n">
        <f aca="false">E110*E111</f>
        <v>-5687.5</v>
      </c>
      <c r="F116" s="12" t="n">
        <f aca="false">F110*F111</f>
        <v>-5687.5</v>
      </c>
      <c r="G116" s="12" t="n">
        <f aca="false">G110*G111</f>
        <v>-5687.5</v>
      </c>
      <c r="H116" s="12" t="n">
        <f aca="false">H110*H111</f>
        <v>-1912.5</v>
      </c>
      <c r="I116" s="12" t="n">
        <f aca="false">I110*I111</f>
        <v>-1912.5</v>
      </c>
      <c r="J116" s="12" t="n">
        <f aca="false">J110*J111</f>
        <v>-5687.5</v>
      </c>
    </row>
    <row r="117" customFormat="false" ht="12.75" hidden="false" customHeight="false" outlineLevel="0" collapsed="false">
      <c r="A117" s="14"/>
      <c r="E117" s="2"/>
      <c r="G117" s="2"/>
      <c r="H117" s="2"/>
      <c r="I117" s="2"/>
      <c r="J117" s="2"/>
    </row>
    <row r="118" customFormat="false" ht="12.75" hidden="false" customHeight="false" outlineLevel="0" collapsed="false">
      <c r="A118" s="13"/>
      <c r="B118" s="1" t="s">
        <v>12</v>
      </c>
      <c r="C118" s="15" t="n">
        <f aca="false">SUM(C115:C116)</f>
        <v>5696.75</v>
      </c>
      <c r="D118" s="15" t="n">
        <f aca="false">SUM(D115:D116)</f>
        <v>1487.5</v>
      </c>
      <c r="E118" s="15" t="n">
        <f aca="false">SUM(E115:E116)</f>
        <v>5696.75</v>
      </c>
      <c r="F118" s="15" t="n">
        <f aca="false">SUM(F115:F116)</f>
        <v>5696.75</v>
      </c>
      <c r="G118" s="15" t="n">
        <f aca="false">SUM(G115:G116)</f>
        <v>5696.75</v>
      </c>
      <c r="H118" s="15" t="n">
        <f aca="false">SUM(H115:H116)</f>
        <v>1487.5</v>
      </c>
      <c r="I118" s="15" t="n">
        <f aca="false">SUM(I115:I116)</f>
        <v>1487.5</v>
      </c>
      <c r="J118" s="15" t="n">
        <f aca="false">SUM(J115:J116)</f>
        <v>5696.75</v>
      </c>
      <c r="K118" s="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customFormat="false" ht="12.75" hidden="false" customHeight="false" outlineLevel="0" collapsed="false">
      <c r="A119" s="9"/>
      <c r="B119" s="1" t="s">
        <v>13</v>
      </c>
      <c r="C119" s="15" t="n">
        <f aca="false">C118*16</f>
        <v>91148</v>
      </c>
      <c r="D119" s="15" t="n">
        <f aca="false">D118*16</f>
        <v>23800</v>
      </c>
      <c r="E119" s="15" t="n">
        <f aca="false">E118*16</f>
        <v>91148</v>
      </c>
      <c r="F119" s="15" t="n">
        <f aca="false">F118*16</f>
        <v>91148</v>
      </c>
      <c r="G119" s="15" t="n">
        <f aca="false">G118*16</f>
        <v>91148</v>
      </c>
      <c r="H119" s="15" t="n">
        <f aca="false">H118*16</f>
        <v>23800</v>
      </c>
      <c r="I119" s="15" t="n">
        <f aca="false">I118*16</f>
        <v>23800</v>
      </c>
      <c r="J119" s="15" t="n">
        <f aca="false">J118*16</f>
        <v>91148</v>
      </c>
      <c r="K119" s="3" t="n">
        <f aca="false">SUM(C119:J119)</f>
        <v>527140</v>
      </c>
    </row>
    <row r="120" customFormat="false" ht="12.75" hidden="false" customHeight="false" outlineLevel="0" collapsed="false">
      <c r="A120" s="26"/>
    </row>
    <row r="121" customFormat="false" ht="12.75" hidden="false" customHeight="false" outlineLevel="0" collapsed="false">
      <c r="A121" s="26"/>
    </row>
    <row r="122" customFormat="false" ht="12.75" hidden="false" customHeight="false" outlineLevel="0" collapsed="false">
      <c r="A122" s="1" t="s">
        <v>20</v>
      </c>
      <c r="B122" s="6" t="s">
        <v>2</v>
      </c>
      <c r="C122" s="7" t="n">
        <v>37249</v>
      </c>
      <c r="D122" s="7" t="n">
        <v>37250</v>
      </c>
      <c r="E122" s="7" t="n">
        <v>37251</v>
      </c>
      <c r="F122" s="7" t="n">
        <v>37252</v>
      </c>
      <c r="G122" s="7" t="n">
        <v>37253</v>
      </c>
      <c r="H122" s="7" t="n">
        <v>37254</v>
      </c>
      <c r="I122" s="7" t="n">
        <v>37255</v>
      </c>
      <c r="J122" s="7" t="n">
        <v>37256</v>
      </c>
      <c r="K122" s="8"/>
      <c r="L122" s="8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customFormat="false" ht="12.75" hidden="false" customHeight="false" outlineLevel="0" collapsed="false">
      <c r="B123" s="1" t="s">
        <v>3</v>
      </c>
      <c r="C123" s="2" t="n">
        <v>0</v>
      </c>
      <c r="D123" s="2" t="n">
        <v>0</v>
      </c>
      <c r="E123" s="2" t="n">
        <v>0</v>
      </c>
      <c r="F123" s="2" t="n">
        <v>0</v>
      </c>
      <c r="G123" s="2" t="n">
        <v>0</v>
      </c>
      <c r="H123" s="2" t="n">
        <v>0</v>
      </c>
      <c r="I123" s="2" t="n">
        <v>0</v>
      </c>
      <c r="J123" s="2" t="n">
        <v>0</v>
      </c>
      <c r="L123" s="4"/>
    </row>
    <row r="124" customFormat="false" ht="12.75" hidden="false" customHeight="false" outlineLevel="0" collapsed="false">
      <c r="B124" s="9" t="s">
        <v>4</v>
      </c>
      <c r="C124" s="3" t="n">
        <v>0</v>
      </c>
      <c r="D124" s="3" t="n">
        <v>0</v>
      </c>
      <c r="E124" s="3" t="n">
        <v>0</v>
      </c>
      <c r="F124" s="3" t="n">
        <v>0</v>
      </c>
      <c r="G124" s="3" t="n">
        <v>0</v>
      </c>
      <c r="H124" s="3" t="n">
        <v>0</v>
      </c>
      <c r="I124" s="3" t="n">
        <v>0</v>
      </c>
      <c r="J124" s="3" t="n">
        <v>0</v>
      </c>
      <c r="L124" s="4"/>
    </row>
    <row r="125" customFormat="false" ht="12.75" hidden="false" customHeight="false" outlineLevel="0" collapsed="false">
      <c r="B125" s="1" t="s">
        <v>5</v>
      </c>
      <c r="C125" s="2" t="n">
        <v>50</v>
      </c>
      <c r="D125" s="2" t="n">
        <v>200</v>
      </c>
      <c r="E125" s="2" t="n">
        <v>50</v>
      </c>
      <c r="F125" s="2" t="n">
        <v>50</v>
      </c>
      <c r="G125" s="2" t="n">
        <v>50</v>
      </c>
      <c r="H125" s="2" t="n">
        <v>200</v>
      </c>
      <c r="I125" s="2" t="n">
        <v>200</v>
      </c>
      <c r="J125" s="2" t="n">
        <v>50</v>
      </c>
      <c r="L125" s="4"/>
    </row>
    <row r="126" customFormat="false" ht="12.75" hidden="false" customHeight="false" outlineLevel="0" collapsed="false">
      <c r="B126" s="9" t="s">
        <v>4</v>
      </c>
      <c r="C126" s="3" t="n">
        <v>40.75</v>
      </c>
      <c r="D126" s="3" t="n">
        <v>20.8</v>
      </c>
      <c r="E126" s="3" t="n">
        <v>40.75</v>
      </c>
      <c r="F126" s="3" t="n">
        <v>40.75</v>
      </c>
      <c r="G126" s="3" t="n">
        <v>40.75</v>
      </c>
      <c r="H126" s="3" t="n">
        <v>20.8</v>
      </c>
      <c r="I126" s="3" t="n">
        <v>20.8</v>
      </c>
      <c r="J126" s="3" t="n">
        <v>40.75</v>
      </c>
      <c r="L126" s="4"/>
    </row>
    <row r="127" customFormat="false" ht="12.75" hidden="false" customHeight="false" outlineLevel="0" collapsed="false">
      <c r="B127" s="8" t="s">
        <v>6</v>
      </c>
      <c r="C127" s="4" t="n">
        <f aca="false">C123-C125</f>
        <v>-50</v>
      </c>
      <c r="D127" s="4" t="n">
        <f aca="false">D123-D125</f>
        <v>-200</v>
      </c>
      <c r="E127" s="4" t="n">
        <f aca="false">E123-E125</f>
        <v>-50</v>
      </c>
      <c r="F127" s="4" t="n">
        <f aca="false">F123-F125</f>
        <v>-50</v>
      </c>
      <c r="G127" s="4" t="n">
        <f aca="false">G123-G125</f>
        <v>-50</v>
      </c>
      <c r="H127" s="4" t="n">
        <f aca="false">H123-H125</f>
        <v>-200</v>
      </c>
      <c r="I127" s="4" t="n">
        <f aca="false">I123-I125</f>
        <v>-200</v>
      </c>
      <c r="J127" s="4" t="n">
        <f aca="false">J123-J125</f>
        <v>-50</v>
      </c>
      <c r="L127" s="4"/>
    </row>
    <row r="128" customFormat="false" ht="12.75" hidden="false" customHeight="false" outlineLevel="0" collapsed="false">
      <c r="B128" s="10" t="s">
        <v>7</v>
      </c>
      <c r="C128" s="3" t="n">
        <v>25.75</v>
      </c>
      <c r="D128" s="3" t="n">
        <v>20</v>
      </c>
      <c r="E128" s="3" t="n">
        <v>25.75</v>
      </c>
      <c r="F128" s="3" t="n">
        <v>25.75</v>
      </c>
      <c r="G128" s="3" t="n">
        <v>25.75</v>
      </c>
      <c r="H128" s="3" t="n">
        <v>20</v>
      </c>
      <c r="I128" s="3" t="n">
        <v>20</v>
      </c>
      <c r="J128" s="3" t="n">
        <v>25.75</v>
      </c>
      <c r="L128" s="4"/>
    </row>
    <row r="129" customFormat="false" ht="12.75" hidden="false" customHeight="false" outlineLevel="0" collapsed="false">
      <c r="B129" s="10"/>
      <c r="C129" s="11"/>
      <c r="E129" s="2"/>
      <c r="F129" s="3"/>
      <c r="G129" s="2"/>
      <c r="H129" s="3"/>
      <c r="L129" s="4"/>
    </row>
    <row r="130" customFormat="false" ht="12.75" hidden="false" customHeight="false" outlineLevel="0" collapsed="false">
      <c r="B130" s="10" t="s">
        <v>8</v>
      </c>
      <c r="C130" s="12" t="n">
        <f aca="false">(C123*C124)*(-1)</f>
        <v>-0</v>
      </c>
      <c r="D130" s="12" t="n">
        <f aca="false">(D123*D124)*(-1)</f>
        <v>-0</v>
      </c>
      <c r="E130" s="12" t="n">
        <f aca="false">(E123*E124)*(-1)</f>
        <v>-0</v>
      </c>
      <c r="F130" s="12" t="n">
        <f aca="false">(F123*F124)*(-1)</f>
        <v>-0</v>
      </c>
      <c r="G130" s="12" t="n">
        <f aca="false">(G123*G124)*(-1)</f>
        <v>-0</v>
      </c>
      <c r="H130" s="12" t="n">
        <f aca="false">(H123*H124)*(-1)</f>
        <v>-0</v>
      </c>
      <c r="I130" s="12" t="n">
        <f aca="false">(I123*I124)*(-1)</f>
        <v>-0</v>
      </c>
      <c r="J130" s="12" t="n">
        <f aca="false">(J123*J124)*(-1)</f>
        <v>-0</v>
      </c>
      <c r="L130" s="4"/>
    </row>
    <row r="131" customFormat="false" ht="12.75" hidden="false" customHeight="false" outlineLevel="0" collapsed="false">
      <c r="B131" s="10" t="s">
        <v>9</v>
      </c>
      <c r="C131" s="11" t="n">
        <f aca="false">C125*C126</f>
        <v>2037.5</v>
      </c>
      <c r="D131" s="11" t="n">
        <f aca="false">D125*D126</f>
        <v>4160</v>
      </c>
      <c r="E131" s="11" t="n">
        <f aca="false">E125*E126</f>
        <v>2037.5</v>
      </c>
      <c r="F131" s="11" t="n">
        <f aca="false">F125*F126</f>
        <v>2037.5</v>
      </c>
      <c r="G131" s="11" t="n">
        <f aca="false">G125*G126</f>
        <v>2037.5</v>
      </c>
      <c r="H131" s="11" t="n">
        <f aca="false">H125*H126</f>
        <v>4160</v>
      </c>
      <c r="I131" s="11" t="n">
        <f aca="false">I125*I126</f>
        <v>4160</v>
      </c>
      <c r="J131" s="11" t="n">
        <f aca="false">J125*J126</f>
        <v>2037.5</v>
      </c>
      <c r="L131" s="4"/>
    </row>
    <row r="132" customFormat="false" ht="12.75" hidden="false" customHeight="false" outlineLevel="0" collapsed="false">
      <c r="B132" s="8" t="s">
        <v>10</v>
      </c>
      <c r="C132" s="11" t="n">
        <f aca="false">SUM(C130:C131)</f>
        <v>2037.5</v>
      </c>
      <c r="D132" s="11" t="n">
        <f aca="false">SUM(D130:D131)</f>
        <v>4160</v>
      </c>
      <c r="E132" s="11" t="n">
        <f aca="false">SUM(E130:E131)</f>
        <v>2037.5</v>
      </c>
      <c r="F132" s="11" t="n">
        <f aca="false">SUM(F130:F131)</f>
        <v>2037.5</v>
      </c>
      <c r="G132" s="11" t="n">
        <f aca="false">SUM(G130:G131)</f>
        <v>2037.5</v>
      </c>
      <c r="H132" s="11" t="n">
        <f aca="false">SUM(H130:H131)</f>
        <v>4160</v>
      </c>
      <c r="I132" s="11" t="n">
        <f aca="false">SUM(I130:I131)</f>
        <v>4160</v>
      </c>
      <c r="J132" s="11" t="n">
        <f aca="false">SUM(J130:J131)</f>
        <v>2037.5</v>
      </c>
      <c r="L132" s="4"/>
    </row>
    <row r="133" customFormat="false" ht="12.75" hidden="false" customHeight="false" outlineLevel="0" collapsed="false">
      <c r="A133" s="13"/>
      <c r="B133" s="2" t="s">
        <v>11</v>
      </c>
      <c r="C133" s="12" t="n">
        <f aca="false">C127*C128</f>
        <v>-1287.5</v>
      </c>
      <c r="D133" s="12" t="n">
        <f aca="false">D127*D128</f>
        <v>-4000</v>
      </c>
      <c r="E133" s="12" t="n">
        <f aca="false">E127*E128</f>
        <v>-1287.5</v>
      </c>
      <c r="F133" s="12" t="n">
        <f aca="false">F127*F128</f>
        <v>-1287.5</v>
      </c>
      <c r="G133" s="12" t="n">
        <f aca="false">G127*G128</f>
        <v>-1287.5</v>
      </c>
      <c r="H133" s="12" t="n">
        <f aca="false">H127*H128</f>
        <v>-4000</v>
      </c>
      <c r="I133" s="12" t="n">
        <f aca="false">I127*I128</f>
        <v>-4000</v>
      </c>
      <c r="J133" s="12" t="n">
        <f aca="false">J127*J128</f>
        <v>-1287.5</v>
      </c>
    </row>
    <row r="134" customFormat="false" ht="12.75" hidden="false" customHeight="false" outlineLevel="0" collapsed="false">
      <c r="A134" s="14"/>
      <c r="E134" s="2"/>
      <c r="G134" s="2"/>
      <c r="H134" s="2"/>
      <c r="I134" s="2"/>
      <c r="J134" s="2"/>
    </row>
    <row r="135" customFormat="false" ht="12.75" hidden="false" customHeight="false" outlineLevel="0" collapsed="false">
      <c r="A135" s="13"/>
      <c r="B135" s="1" t="s">
        <v>12</v>
      </c>
      <c r="C135" s="15" t="n">
        <f aca="false">SUM(C132:C133)</f>
        <v>750</v>
      </c>
      <c r="D135" s="15" t="n">
        <f aca="false">SUM(D132:D133)</f>
        <v>160</v>
      </c>
      <c r="E135" s="15" t="n">
        <f aca="false">SUM(E132:E133)</f>
        <v>750</v>
      </c>
      <c r="F135" s="15" t="n">
        <f aca="false">SUM(F132:F133)</f>
        <v>750</v>
      </c>
      <c r="G135" s="15" t="n">
        <f aca="false">SUM(G132:G133)</f>
        <v>750</v>
      </c>
      <c r="H135" s="15" t="n">
        <f aca="false">SUM(H132:H133)</f>
        <v>160</v>
      </c>
      <c r="I135" s="15" t="n">
        <f aca="false">SUM(I132:I133)</f>
        <v>160</v>
      </c>
      <c r="J135" s="15" t="n">
        <f aca="false">SUM(J132:J133)</f>
        <v>750</v>
      </c>
      <c r="K135" s="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customFormat="false" ht="12.75" hidden="false" customHeight="false" outlineLevel="0" collapsed="false">
      <c r="A136" s="9"/>
      <c r="B136" s="1" t="s">
        <v>13</v>
      </c>
      <c r="C136" s="15" t="n">
        <f aca="false">C135*16</f>
        <v>12000</v>
      </c>
      <c r="D136" s="15" t="n">
        <f aca="false">D135*16</f>
        <v>2560</v>
      </c>
      <c r="E136" s="15" t="n">
        <f aca="false">E135*16</f>
        <v>12000</v>
      </c>
      <c r="F136" s="15" t="n">
        <f aca="false">F135*16</f>
        <v>12000</v>
      </c>
      <c r="G136" s="15" t="n">
        <f aca="false">G135*16</f>
        <v>12000</v>
      </c>
      <c r="H136" s="15" t="n">
        <f aca="false">H135*16</f>
        <v>2560</v>
      </c>
      <c r="I136" s="15" t="n">
        <f aca="false">I135*16</f>
        <v>2560</v>
      </c>
      <c r="J136" s="15" t="n">
        <f aca="false">J135*16</f>
        <v>12000</v>
      </c>
      <c r="K136" s="3" t="n">
        <f aca="false">SUM(C136:J136)</f>
        <v>67680</v>
      </c>
    </row>
    <row r="137" customFormat="false" ht="12.75" hidden="false" customHeight="false" outlineLevel="0" collapsed="false">
      <c r="A137" s="26"/>
    </row>
    <row r="138" customFormat="false" ht="12.75" hidden="false" customHeight="false" outlineLevel="0" collapsed="false">
      <c r="A138" s="26"/>
    </row>
    <row r="139" customFormat="false" ht="12.75" hidden="false" customHeight="false" outlineLevel="0" collapsed="false">
      <c r="A139" s="1" t="s">
        <v>21</v>
      </c>
      <c r="B139" s="6" t="s">
        <v>2</v>
      </c>
      <c r="C139" s="7" t="n">
        <v>37249</v>
      </c>
      <c r="D139" s="7" t="n">
        <v>37250</v>
      </c>
      <c r="E139" s="7" t="n">
        <v>37251</v>
      </c>
      <c r="F139" s="7" t="n">
        <v>37252</v>
      </c>
      <c r="G139" s="7" t="n">
        <v>37253</v>
      </c>
      <c r="H139" s="7" t="n">
        <v>37254</v>
      </c>
      <c r="I139" s="7" t="n">
        <v>37255</v>
      </c>
      <c r="J139" s="7" t="n">
        <v>37256</v>
      </c>
      <c r="K139" s="8"/>
      <c r="L139" s="8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customFormat="false" ht="12.75" hidden="false" customHeight="false" outlineLevel="0" collapsed="false">
      <c r="B140" s="1" t="s">
        <v>3</v>
      </c>
      <c r="C140" s="2" t="n">
        <v>100</v>
      </c>
      <c r="D140" s="16"/>
      <c r="E140" s="2" t="n">
        <v>100</v>
      </c>
      <c r="F140" s="2" t="n">
        <v>100</v>
      </c>
      <c r="G140" s="2" t="n">
        <v>100</v>
      </c>
      <c r="H140" s="17"/>
      <c r="I140" s="18"/>
      <c r="J140" s="2" t="n">
        <v>100</v>
      </c>
      <c r="L140" s="4"/>
    </row>
    <row r="141" customFormat="false" ht="12.75" hidden="false" customHeight="false" outlineLevel="0" collapsed="false">
      <c r="B141" s="9" t="s">
        <v>4</v>
      </c>
      <c r="C141" s="3" t="n">
        <v>30.68</v>
      </c>
      <c r="D141" s="16"/>
      <c r="E141" s="3" t="n">
        <v>30.68</v>
      </c>
      <c r="F141" s="3" t="n">
        <v>30.68</v>
      </c>
      <c r="G141" s="3" t="n">
        <v>30.68</v>
      </c>
      <c r="H141" s="17"/>
      <c r="I141" s="18"/>
      <c r="J141" s="3" t="n">
        <v>30.68</v>
      </c>
      <c r="L141" s="4"/>
    </row>
    <row r="142" customFormat="false" ht="12.75" hidden="false" customHeight="false" outlineLevel="0" collapsed="false">
      <c r="B142" s="1" t="s">
        <v>5</v>
      </c>
      <c r="C142" s="2" t="n">
        <v>100</v>
      </c>
      <c r="D142" s="16"/>
      <c r="E142" s="2" t="n">
        <v>100</v>
      </c>
      <c r="F142" s="2" t="n">
        <v>100</v>
      </c>
      <c r="G142" s="2" t="n">
        <v>100</v>
      </c>
      <c r="H142" s="17"/>
      <c r="I142" s="18"/>
      <c r="J142" s="2" t="n">
        <v>100</v>
      </c>
      <c r="L142" s="4"/>
    </row>
    <row r="143" customFormat="false" ht="12.75" hidden="false" customHeight="false" outlineLevel="0" collapsed="false">
      <c r="B143" s="9" t="s">
        <v>4</v>
      </c>
      <c r="C143" s="3" t="n">
        <v>43.23</v>
      </c>
      <c r="D143" s="16"/>
      <c r="E143" s="3" t="n">
        <v>43.23</v>
      </c>
      <c r="F143" s="3" t="n">
        <v>43.23</v>
      </c>
      <c r="G143" s="3" t="n">
        <v>43.23</v>
      </c>
      <c r="H143" s="17"/>
      <c r="I143" s="18"/>
      <c r="J143" s="3" t="n">
        <v>43.23</v>
      </c>
      <c r="L143" s="4"/>
    </row>
    <row r="144" customFormat="false" ht="12.75" hidden="false" customHeight="false" outlineLevel="0" collapsed="false">
      <c r="B144" s="8" t="s">
        <v>6</v>
      </c>
      <c r="C144" s="4" t="n">
        <f aca="false">C140-C142</f>
        <v>0</v>
      </c>
      <c r="D144" s="16"/>
      <c r="E144" s="4" t="n">
        <f aca="false">E140-E142</f>
        <v>0</v>
      </c>
      <c r="F144" s="4" t="n">
        <f aca="false">F140-F142</f>
        <v>0</v>
      </c>
      <c r="G144" s="4" t="n">
        <f aca="false">G140-G142</f>
        <v>0</v>
      </c>
      <c r="H144" s="17"/>
      <c r="I144" s="18"/>
      <c r="J144" s="4" t="n">
        <f aca="false">J140-J142</f>
        <v>0</v>
      </c>
      <c r="L144" s="4"/>
    </row>
    <row r="145" customFormat="false" ht="12.75" hidden="false" customHeight="false" outlineLevel="0" collapsed="false">
      <c r="B145" s="10" t="s">
        <v>7</v>
      </c>
      <c r="C145" s="3" t="n">
        <v>25.75</v>
      </c>
      <c r="D145" s="17"/>
      <c r="E145" s="3" t="n">
        <v>25.75</v>
      </c>
      <c r="F145" s="3" t="n">
        <v>25.75</v>
      </c>
      <c r="G145" s="3" t="n">
        <v>25.75</v>
      </c>
      <c r="H145" s="17"/>
      <c r="I145" s="17"/>
      <c r="J145" s="3" t="n">
        <v>25.75</v>
      </c>
      <c r="L145" s="4"/>
    </row>
    <row r="146" customFormat="false" ht="12.75" hidden="false" customHeight="false" outlineLevel="0" collapsed="false">
      <c r="B146" s="10"/>
      <c r="C146" s="11"/>
      <c r="D146" s="16"/>
      <c r="E146" s="2"/>
      <c r="F146" s="3"/>
      <c r="G146" s="2"/>
      <c r="H146" s="17"/>
      <c r="I146" s="18"/>
      <c r="L146" s="4"/>
    </row>
    <row r="147" customFormat="false" ht="12.75" hidden="false" customHeight="false" outlineLevel="0" collapsed="false">
      <c r="B147" s="10" t="s">
        <v>8</v>
      </c>
      <c r="C147" s="12" t="n">
        <f aca="false">(C140*C141)*(-1)</f>
        <v>-3068</v>
      </c>
      <c r="D147" s="19"/>
      <c r="E147" s="12" t="n">
        <f aca="false">(E140*E141)*(-1)</f>
        <v>-3068</v>
      </c>
      <c r="F147" s="12" t="n">
        <f aca="false">(F140*F141)*(-1)</f>
        <v>-3068</v>
      </c>
      <c r="G147" s="12" t="n">
        <f aca="false">(G140*G141)*(-1)</f>
        <v>-3068</v>
      </c>
      <c r="H147" s="19"/>
      <c r="I147" s="19"/>
      <c r="J147" s="12" t="n">
        <f aca="false">(J140*J141)*(-1)</f>
        <v>-3068</v>
      </c>
      <c r="L147" s="4"/>
    </row>
    <row r="148" customFormat="false" ht="12.75" hidden="false" customHeight="false" outlineLevel="0" collapsed="false">
      <c r="B148" s="10" t="s">
        <v>9</v>
      </c>
      <c r="C148" s="11" t="n">
        <f aca="false">C142*C143</f>
        <v>4323</v>
      </c>
      <c r="D148" s="20"/>
      <c r="E148" s="11" t="n">
        <f aca="false">E142*E143</f>
        <v>4323</v>
      </c>
      <c r="F148" s="11" t="n">
        <f aca="false">F142*F143</f>
        <v>4323</v>
      </c>
      <c r="G148" s="11" t="n">
        <f aca="false">G142*G143</f>
        <v>4323</v>
      </c>
      <c r="H148" s="20"/>
      <c r="I148" s="20"/>
      <c r="J148" s="11" t="n">
        <f aca="false">J142*J143</f>
        <v>4323</v>
      </c>
      <c r="L148" s="4"/>
    </row>
    <row r="149" customFormat="false" ht="12.75" hidden="false" customHeight="false" outlineLevel="0" collapsed="false">
      <c r="B149" s="8" t="s">
        <v>10</v>
      </c>
      <c r="C149" s="11" t="n">
        <f aca="false">SUM(C147:C148)</f>
        <v>1255</v>
      </c>
      <c r="D149" s="20"/>
      <c r="E149" s="11" t="n">
        <f aca="false">SUM(E147:E148)</f>
        <v>1255</v>
      </c>
      <c r="F149" s="11" t="n">
        <f aca="false">SUM(F147:F148)</f>
        <v>1255</v>
      </c>
      <c r="G149" s="11" t="n">
        <f aca="false">SUM(G147:G148)</f>
        <v>1255</v>
      </c>
      <c r="H149" s="20"/>
      <c r="I149" s="20"/>
      <c r="J149" s="11" t="n">
        <f aca="false">SUM(J147:J148)</f>
        <v>1255</v>
      </c>
      <c r="L149" s="4"/>
    </row>
    <row r="150" customFormat="false" ht="12.75" hidden="false" customHeight="false" outlineLevel="0" collapsed="false">
      <c r="A150" s="13"/>
      <c r="B150" s="2" t="s">
        <v>11</v>
      </c>
      <c r="C150" s="12" t="n">
        <f aca="false">C144*C145</f>
        <v>0</v>
      </c>
      <c r="D150" s="19"/>
      <c r="E150" s="12" t="n">
        <f aca="false">E144*E145</f>
        <v>0</v>
      </c>
      <c r="F150" s="12" t="n">
        <f aca="false">F144*F145</f>
        <v>0</v>
      </c>
      <c r="G150" s="12" t="n">
        <f aca="false">G144*G145</f>
        <v>0</v>
      </c>
      <c r="H150" s="19"/>
      <c r="I150" s="19"/>
      <c r="J150" s="12" t="n">
        <f aca="false">J144*J145</f>
        <v>0</v>
      </c>
    </row>
    <row r="151" customFormat="false" ht="12.75" hidden="false" customHeight="false" outlineLevel="0" collapsed="false">
      <c r="A151" s="14"/>
      <c r="D151" s="16"/>
      <c r="E151" s="2"/>
      <c r="G151" s="2"/>
      <c r="H151" s="16"/>
      <c r="I151" s="16"/>
      <c r="J151" s="2"/>
    </row>
    <row r="152" customFormat="false" ht="12.75" hidden="false" customHeight="false" outlineLevel="0" collapsed="false">
      <c r="A152" s="13"/>
      <c r="B152" s="1" t="s">
        <v>12</v>
      </c>
      <c r="C152" s="15" t="n">
        <f aca="false">SUM(C149:C150)</f>
        <v>1255</v>
      </c>
      <c r="D152" s="21"/>
      <c r="E152" s="15" t="n">
        <f aca="false">SUM(E149:E150)</f>
        <v>1255</v>
      </c>
      <c r="F152" s="15" t="n">
        <f aca="false">SUM(F149:F150)</f>
        <v>1255</v>
      </c>
      <c r="G152" s="15" t="n">
        <f aca="false">SUM(G149:G150)</f>
        <v>1255</v>
      </c>
      <c r="H152" s="21"/>
      <c r="I152" s="21"/>
      <c r="J152" s="15" t="n">
        <f aca="false">SUM(J149:J150)</f>
        <v>1255</v>
      </c>
      <c r="K152" s="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customFormat="false" ht="12.75" hidden="false" customHeight="false" outlineLevel="0" collapsed="false">
      <c r="A153" s="9"/>
      <c r="B153" s="1" t="s">
        <v>13</v>
      </c>
      <c r="C153" s="15" t="n">
        <f aca="false">C152*16</f>
        <v>20080</v>
      </c>
      <c r="D153" s="21"/>
      <c r="E153" s="15" t="n">
        <f aca="false">E152*16</f>
        <v>20080</v>
      </c>
      <c r="F153" s="15" t="n">
        <f aca="false">F152*16</f>
        <v>20080</v>
      </c>
      <c r="G153" s="15" t="n">
        <f aca="false">G152*16</f>
        <v>20080</v>
      </c>
      <c r="H153" s="21"/>
      <c r="I153" s="21"/>
      <c r="J153" s="15" t="n">
        <f aca="false">J152*16</f>
        <v>20080</v>
      </c>
      <c r="K153" s="3" t="n">
        <f aca="false">SUM(C153:J153)</f>
        <v>100400</v>
      </c>
    </row>
    <row r="154" customFormat="false" ht="12.75" hidden="false" customHeight="false" outlineLevel="0" collapsed="false">
      <c r="A154" s="26"/>
    </row>
    <row r="155" customFormat="false" ht="12.75" hidden="false" customHeight="false" outlineLevel="0" collapsed="false">
      <c r="A155" s="14"/>
    </row>
    <row r="156" customFormat="false" ht="12.75" hidden="false" customHeight="false" outlineLevel="0" collapsed="false">
      <c r="A156" s="1" t="s">
        <v>21</v>
      </c>
      <c r="B156" s="6" t="s">
        <v>19</v>
      </c>
      <c r="C156" s="7" t="n">
        <v>37249</v>
      </c>
      <c r="D156" s="7" t="n">
        <v>37250</v>
      </c>
      <c r="E156" s="7" t="n">
        <v>37251</v>
      </c>
      <c r="F156" s="7" t="n">
        <v>37252</v>
      </c>
      <c r="G156" s="7" t="n">
        <v>37253</v>
      </c>
      <c r="H156" s="7" t="n">
        <v>37254</v>
      </c>
      <c r="I156" s="7" t="n">
        <v>37255</v>
      </c>
      <c r="J156" s="7" t="n">
        <v>37256</v>
      </c>
      <c r="K156" s="8"/>
      <c r="L156" s="8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customFormat="false" ht="12.75" hidden="false" customHeight="false" outlineLevel="0" collapsed="false">
      <c r="B157" s="1" t="s">
        <v>3</v>
      </c>
      <c r="C157" s="2" t="n">
        <v>475</v>
      </c>
      <c r="D157" s="2" t="n">
        <v>425</v>
      </c>
      <c r="E157" s="2" t="n">
        <v>475</v>
      </c>
      <c r="F157" s="2" t="n">
        <v>475</v>
      </c>
      <c r="G157" s="2" t="n">
        <v>475</v>
      </c>
      <c r="H157" s="2" t="n">
        <v>425</v>
      </c>
      <c r="I157" s="2" t="n">
        <v>425</v>
      </c>
      <c r="J157" s="2" t="n">
        <v>475</v>
      </c>
      <c r="L157" s="4"/>
    </row>
    <row r="158" customFormat="false" ht="12.75" hidden="false" customHeight="false" outlineLevel="0" collapsed="false">
      <c r="B158" s="9" t="s">
        <v>4</v>
      </c>
      <c r="C158" s="3" t="n">
        <v>50.85</v>
      </c>
      <c r="D158" s="3" t="n">
        <v>39.88</v>
      </c>
      <c r="E158" s="3" t="n">
        <v>50.85</v>
      </c>
      <c r="F158" s="3" t="n">
        <v>50.85</v>
      </c>
      <c r="G158" s="3" t="n">
        <v>50.85</v>
      </c>
      <c r="H158" s="3" t="n">
        <v>39.88</v>
      </c>
      <c r="I158" s="3" t="n">
        <v>39.88</v>
      </c>
      <c r="J158" s="3" t="n">
        <v>50.85</v>
      </c>
      <c r="L158" s="4"/>
    </row>
    <row r="159" customFormat="false" ht="12.75" hidden="false" customHeight="false" outlineLevel="0" collapsed="false">
      <c r="B159" s="1" t="s">
        <v>5</v>
      </c>
      <c r="C159" s="2" t="n">
        <v>1125</v>
      </c>
      <c r="D159" s="2" t="n">
        <v>325</v>
      </c>
      <c r="E159" s="2" t="n">
        <v>1125</v>
      </c>
      <c r="F159" s="2" t="n">
        <v>1125</v>
      </c>
      <c r="G159" s="2" t="n">
        <v>1125</v>
      </c>
      <c r="H159" s="2" t="n">
        <v>325</v>
      </c>
      <c r="I159" s="2" t="n">
        <v>325</v>
      </c>
      <c r="J159" s="2" t="n">
        <v>1125</v>
      </c>
      <c r="L159" s="4"/>
    </row>
    <row r="160" customFormat="false" ht="12.75" hidden="false" customHeight="false" outlineLevel="0" collapsed="false">
      <c r="B160" s="9" t="s">
        <v>4</v>
      </c>
      <c r="C160" s="3" t="n">
        <v>55.76</v>
      </c>
      <c r="D160" s="3" t="n">
        <v>41.13</v>
      </c>
      <c r="E160" s="3" t="n">
        <v>55.76</v>
      </c>
      <c r="F160" s="3" t="n">
        <v>55.76</v>
      </c>
      <c r="G160" s="3" t="n">
        <v>55.76</v>
      </c>
      <c r="H160" s="3" t="n">
        <v>41.13</v>
      </c>
      <c r="I160" s="3" t="n">
        <v>41.13</v>
      </c>
      <c r="J160" s="3" t="n">
        <v>55.76</v>
      </c>
      <c r="L160" s="4"/>
    </row>
    <row r="161" customFormat="false" ht="12.75" hidden="false" customHeight="false" outlineLevel="0" collapsed="false">
      <c r="B161" s="8" t="s">
        <v>6</v>
      </c>
      <c r="C161" s="4" t="n">
        <f aca="false">C157-C159</f>
        <v>-650</v>
      </c>
      <c r="D161" s="4" t="n">
        <f aca="false">D157-D159</f>
        <v>100</v>
      </c>
      <c r="E161" s="4" t="n">
        <f aca="false">E157-E159</f>
        <v>-650</v>
      </c>
      <c r="F161" s="4" t="n">
        <f aca="false">F157-F159</f>
        <v>-650</v>
      </c>
      <c r="G161" s="4" t="n">
        <f aca="false">G157-G159</f>
        <v>-650</v>
      </c>
      <c r="H161" s="4" t="n">
        <f aca="false">H157-H159</f>
        <v>100</v>
      </c>
      <c r="I161" s="4" t="n">
        <f aca="false">I157-I159</f>
        <v>100</v>
      </c>
      <c r="J161" s="4" t="n">
        <f aca="false">J157-J159</f>
        <v>-650</v>
      </c>
      <c r="L161" s="4"/>
    </row>
    <row r="162" customFormat="false" ht="12.75" hidden="false" customHeight="false" outlineLevel="0" collapsed="false">
      <c r="B162" s="10" t="s">
        <v>7</v>
      </c>
      <c r="C162" s="3" t="n">
        <v>32.5</v>
      </c>
      <c r="D162" s="3" t="n">
        <v>25.5</v>
      </c>
      <c r="E162" s="3" t="n">
        <v>32.5</v>
      </c>
      <c r="F162" s="3" t="n">
        <v>32.5</v>
      </c>
      <c r="G162" s="3" t="n">
        <v>32.5</v>
      </c>
      <c r="H162" s="3" t="n">
        <v>25.5</v>
      </c>
      <c r="I162" s="3" t="n">
        <v>25.5</v>
      </c>
      <c r="J162" s="3" t="n">
        <v>32.5</v>
      </c>
      <c r="L162" s="4"/>
    </row>
    <row r="163" customFormat="false" ht="12.75" hidden="false" customHeight="false" outlineLevel="0" collapsed="false">
      <c r="B163" s="10"/>
      <c r="C163" s="11"/>
      <c r="E163" s="2"/>
      <c r="F163" s="3"/>
      <c r="G163" s="2"/>
      <c r="H163" s="3"/>
      <c r="L163" s="4"/>
    </row>
    <row r="164" customFormat="false" ht="12.75" hidden="false" customHeight="false" outlineLevel="0" collapsed="false">
      <c r="B164" s="10" t="s">
        <v>8</v>
      </c>
      <c r="C164" s="12" t="n">
        <f aca="false">(C157*C158)*(-1)</f>
        <v>-24153.75</v>
      </c>
      <c r="D164" s="12" t="n">
        <f aca="false">(D157*D158)*(-1)</f>
        <v>-16949</v>
      </c>
      <c r="E164" s="12" t="n">
        <f aca="false">(E157*E158)*(-1)</f>
        <v>-24153.75</v>
      </c>
      <c r="F164" s="12" t="n">
        <f aca="false">(F157*F158)*(-1)</f>
        <v>-24153.75</v>
      </c>
      <c r="G164" s="12" t="n">
        <f aca="false">(G157*G158)*(-1)</f>
        <v>-24153.75</v>
      </c>
      <c r="H164" s="12" t="n">
        <f aca="false">(H157*H158)*(-1)</f>
        <v>-16949</v>
      </c>
      <c r="I164" s="12" t="n">
        <f aca="false">(I157*I158)*(-1)</f>
        <v>-16949</v>
      </c>
      <c r="J164" s="12" t="n">
        <f aca="false">(J157*J158)*(-1)</f>
        <v>-24153.75</v>
      </c>
      <c r="L164" s="4"/>
    </row>
    <row r="165" customFormat="false" ht="12.75" hidden="false" customHeight="false" outlineLevel="0" collapsed="false">
      <c r="B165" s="10" t="s">
        <v>9</v>
      </c>
      <c r="C165" s="11" t="n">
        <f aca="false">C159*C160</f>
        <v>62730</v>
      </c>
      <c r="D165" s="11" t="n">
        <f aca="false">D159*D160</f>
        <v>13367.25</v>
      </c>
      <c r="E165" s="11" t="n">
        <f aca="false">E159*E160</f>
        <v>62730</v>
      </c>
      <c r="F165" s="11" t="n">
        <f aca="false">F159*F160</f>
        <v>62730</v>
      </c>
      <c r="G165" s="11" t="n">
        <f aca="false">G159*G160</f>
        <v>62730</v>
      </c>
      <c r="H165" s="11" t="n">
        <f aca="false">H159*H160</f>
        <v>13367.25</v>
      </c>
      <c r="I165" s="11" t="n">
        <f aca="false">I159*I160</f>
        <v>13367.25</v>
      </c>
      <c r="J165" s="11" t="n">
        <f aca="false">J159*J160</f>
        <v>62730</v>
      </c>
      <c r="L165" s="4"/>
    </row>
    <row r="166" customFormat="false" ht="12.75" hidden="false" customHeight="false" outlineLevel="0" collapsed="false">
      <c r="B166" s="8" t="s">
        <v>10</v>
      </c>
      <c r="C166" s="11" t="n">
        <f aca="false">SUM(C164:C165)</f>
        <v>38576.25</v>
      </c>
      <c r="D166" s="11" t="n">
        <f aca="false">SUM(D164:D165)</f>
        <v>-3581.75</v>
      </c>
      <c r="E166" s="11" t="n">
        <f aca="false">SUM(E164:E165)</f>
        <v>38576.25</v>
      </c>
      <c r="F166" s="11" t="n">
        <f aca="false">SUM(F164:F165)</f>
        <v>38576.25</v>
      </c>
      <c r="G166" s="11" t="n">
        <f aca="false">SUM(G164:G165)</f>
        <v>38576.25</v>
      </c>
      <c r="H166" s="11" t="n">
        <f aca="false">SUM(H164:H165)</f>
        <v>-3581.75</v>
      </c>
      <c r="I166" s="11" t="n">
        <f aca="false">SUM(I164:I165)</f>
        <v>-3581.75</v>
      </c>
      <c r="J166" s="11" t="n">
        <f aca="false">SUM(J164:J165)</f>
        <v>38576.25</v>
      </c>
      <c r="L166" s="4"/>
    </row>
    <row r="167" customFormat="false" ht="12.75" hidden="false" customHeight="false" outlineLevel="0" collapsed="false">
      <c r="A167" s="13"/>
      <c r="B167" s="2" t="s">
        <v>11</v>
      </c>
      <c r="C167" s="12" t="n">
        <f aca="false">C161*C162</f>
        <v>-21125</v>
      </c>
      <c r="D167" s="12" t="n">
        <f aca="false">D161*D162</f>
        <v>2550</v>
      </c>
      <c r="E167" s="12" t="n">
        <f aca="false">E161*E162</f>
        <v>-21125</v>
      </c>
      <c r="F167" s="12" t="n">
        <f aca="false">F161*F162</f>
        <v>-21125</v>
      </c>
      <c r="G167" s="12" t="n">
        <f aca="false">G161*G162</f>
        <v>-21125</v>
      </c>
      <c r="H167" s="12" t="n">
        <f aca="false">H161*H162</f>
        <v>2550</v>
      </c>
      <c r="I167" s="12" t="n">
        <f aca="false">I161*I162</f>
        <v>2550</v>
      </c>
      <c r="J167" s="12" t="n">
        <f aca="false">J161*J162</f>
        <v>-21125</v>
      </c>
    </row>
    <row r="168" customFormat="false" ht="12.75" hidden="false" customHeight="false" outlineLevel="0" collapsed="false">
      <c r="A168" s="14"/>
      <c r="E168" s="2"/>
      <c r="G168" s="2"/>
      <c r="H168" s="2"/>
      <c r="I168" s="2"/>
      <c r="J168" s="2"/>
    </row>
    <row r="169" customFormat="false" ht="12.75" hidden="false" customHeight="false" outlineLevel="0" collapsed="false">
      <c r="A169" s="13"/>
      <c r="B169" s="1" t="s">
        <v>12</v>
      </c>
      <c r="C169" s="15" t="n">
        <f aca="false">SUM(C166:C167)</f>
        <v>17451.25</v>
      </c>
      <c r="D169" s="15" t="n">
        <f aca="false">SUM(D166:D167)</f>
        <v>-1031.75</v>
      </c>
      <c r="E169" s="15" t="n">
        <f aca="false">SUM(E166:E167)</f>
        <v>17451.25</v>
      </c>
      <c r="F169" s="15" t="n">
        <f aca="false">SUM(F166:F167)</f>
        <v>17451.25</v>
      </c>
      <c r="G169" s="15" t="n">
        <f aca="false">SUM(G166:G167)</f>
        <v>17451.25</v>
      </c>
      <c r="H169" s="15" t="n">
        <f aca="false">SUM(H166:H167)</f>
        <v>-1031.75</v>
      </c>
      <c r="I169" s="15" t="n">
        <f aca="false">SUM(I166:I167)</f>
        <v>-1031.75</v>
      </c>
      <c r="J169" s="15" t="n">
        <f aca="false">SUM(J166:J167)</f>
        <v>17451.25</v>
      </c>
      <c r="K169" s="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</row>
    <row r="170" customFormat="false" ht="12.75" hidden="false" customHeight="false" outlineLevel="0" collapsed="false">
      <c r="A170" s="9"/>
      <c r="B170" s="1" t="s">
        <v>13</v>
      </c>
      <c r="C170" s="15" t="n">
        <f aca="false">C169*16</f>
        <v>279220</v>
      </c>
      <c r="D170" s="15" t="n">
        <f aca="false">D169*16</f>
        <v>-16508</v>
      </c>
      <c r="E170" s="15" t="n">
        <f aca="false">E169*16</f>
        <v>279220</v>
      </c>
      <c r="F170" s="15" t="n">
        <f aca="false">F169*16</f>
        <v>279220</v>
      </c>
      <c r="G170" s="15" t="n">
        <f aca="false">G169*16</f>
        <v>279220</v>
      </c>
      <c r="H170" s="15" t="n">
        <f aca="false">H169*16</f>
        <v>-16508</v>
      </c>
      <c r="I170" s="15" t="n">
        <f aca="false">I169*16</f>
        <v>-16508</v>
      </c>
      <c r="J170" s="15" t="n">
        <f aca="false">J169*16</f>
        <v>279220</v>
      </c>
      <c r="K170" s="3" t="n">
        <f aca="false">SUM(C170:J170)</f>
        <v>1346576</v>
      </c>
    </row>
    <row r="171" customFormat="false" ht="12.75" hidden="false" customHeight="false" outlineLevel="0" collapsed="false">
      <c r="A171" s="26"/>
    </row>
    <row r="172" customFormat="false" ht="12.75" hidden="false" customHeight="false" outlineLevel="0" collapsed="false">
      <c r="A172" s="14"/>
    </row>
    <row r="173" customFormat="false" ht="12.75" hidden="false" customHeight="false" outlineLevel="0" collapsed="false">
      <c r="A173" s="1" t="s">
        <v>22</v>
      </c>
      <c r="B173" s="6" t="s">
        <v>23</v>
      </c>
      <c r="C173" s="7" t="n">
        <v>37249</v>
      </c>
      <c r="D173" s="7" t="n">
        <v>37250</v>
      </c>
      <c r="E173" s="7" t="n">
        <v>37251</v>
      </c>
      <c r="F173" s="7" t="n">
        <v>37252</v>
      </c>
      <c r="G173" s="7" t="n">
        <v>37253</v>
      </c>
      <c r="H173" s="7" t="n">
        <v>37254</v>
      </c>
      <c r="I173" s="7" t="n">
        <v>37255</v>
      </c>
      <c r="J173" s="7" t="n">
        <v>37256</v>
      </c>
      <c r="K173" s="8"/>
    </row>
    <row r="174" customFormat="false" ht="12.75" hidden="false" customHeight="false" outlineLevel="0" collapsed="false">
      <c r="B174" s="1" t="s">
        <v>3</v>
      </c>
      <c r="C174" s="2" t="n">
        <v>0</v>
      </c>
      <c r="D174" s="2" t="n">
        <v>0</v>
      </c>
      <c r="E174" s="2" t="n">
        <v>0</v>
      </c>
      <c r="F174" s="2" t="n">
        <v>0</v>
      </c>
      <c r="G174" s="2" t="n">
        <v>0</v>
      </c>
      <c r="H174" s="2" t="n">
        <v>0</v>
      </c>
      <c r="I174" s="2" t="n">
        <v>0</v>
      </c>
      <c r="J174" s="2" t="n">
        <v>0</v>
      </c>
    </row>
    <row r="175" customFormat="false" ht="12.75" hidden="false" customHeight="false" outlineLevel="0" collapsed="false">
      <c r="B175" s="9" t="s">
        <v>4</v>
      </c>
      <c r="C175" s="3" t="n">
        <v>36.45</v>
      </c>
      <c r="D175" s="3" t="n">
        <v>22</v>
      </c>
      <c r="E175" s="3" t="n">
        <v>36.45</v>
      </c>
      <c r="F175" s="3" t="n">
        <v>36.45</v>
      </c>
      <c r="G175" s="3" t="n">
        <v>36.45</v>
      </c>
      <c r="H175" s="3" t="n">
        <v>22</v>
      </c>
      <c r="I175" s="3" t="n">
        <v>22</v>
      </c>
      <c r="J175" s="3" t="n">
        <v>36.45</v>
      </c>
    </row>
    <row r="176" customFormat="false" ht="12.75" hidden="false" customHeight="false" outlineLevel="0" collapsed="false">
      <c r="B176" s="1" t="s">
        <v>5</v>
      </c>
      <c r="C176" s="2" t="n">
        <v>50</v>
      </c>
      <c r="D176" s="2" t="n">
        <v>50</v>
      </c>
      <c r="E176" s="2" t="n">
        <v>50</v>
      </c>
      <c r="F176" s="2" t="n">
        <v>50</v>
      </c>
      <c r="G176" s="2" t="n">
        <v>50</v>
      </c>
      <c r="H176" s="2" t="n">
        <v>50</v>
      </c>
      <c r="I176" s="2" t="n">
        <v>50</v>
      </c>
      <c r="J176" s="2" t="n">
        <v>50</v>
      </c>
    </row>
    <row r="177" customFormat="false" ht="12.75" hidden="false" customHeight="false" outlineLevel="0" collapsed="false">
      <c r="B177" s="9" t="s">
        <v>4</v>
      </c>
      <c r="C177" s="3" t="n">
        <v>30.8</v>
      </c>
      <c r="D177" s="3" t="n">
        <v>22.25</v>
      </c>
      <c r="E177" s="3" t="n">
        <v>30.8</v>
      </c>
      <c r="F177" s="3" t="n">
        <v>30.8</v>
      </c>
      <c r="G177" s="3" t="n">
        <v>30.8</v>
      </c>
      <c r="H177" s="3" t="n">
        <v>22.25</v>
      </c>
      <c r="I177" s="3" t="n">
        <v>22.25</v>
      </c>
      <c r="J177" s="3" t="n">
        <v>30.8</v>
      </c>
    </row>
    <row r="178" customFormat="false" ht="12.75" hidden="false" customHeight="false" outlineLevel="0" collapsed="false">
      <c r="B178" s="8" t="s">
        <v>6</v>
      </c>
      <c r="C178" s="4" t="n">
        <f aca="false">C174-C176</f>
        <v>-50</v>
      </c>
      <c r="D178" s="4" t="n">
        <f aca="false">D174-D176</f>
        <v>-50</v>
      </c>
      <c r="E178" s="4" t="n">
        <f aca="false">E174-E176</f>
        <v>-50</v>
      </c>
      <c r="F178" s="4" t="n">
        <f aca="false">F174-F176</f>
        <v>-50</v>
      </c>
      <c r="G178" s="4" t="n">
        <f aca="false">G174-G176</f>
        <v>-50</v>
      </c>
      <c r="H178" s="4" t="n">
        <f aca="false">H174-H176</f>
        <v>-50</v>
      </c>
      <c r="I178" s="4" t="n">
        <f aca="false">I174-I176</f>
        <v>-50</v>
      </c>
      <c r="J178" s="4" t="n">
        <f aca="false">J174-J176</f>
        <v>-50</v>
      </c>
    </row>
    <row r="179" customFormat="false" ht="12.75" hidden="false" customHeight="false" outlineLevel="0" collapsed="false">
      <c r="B179" s="10" t="s">
        <v>7</v>
      </c>
      <c r="C179" s="3" t="n">
        <v>23</v>
      </c>
      <c r="D179" s="3" t="n">
        <v>18</v>
      </c>
      <c r="E179" s="3" t="n">
        <v>23</v>
      </c>
      <c r="F179" s="3" t="n">
        <v>23</v>
      </c>
      <c r="G179" s="3" t="n">
        <v>23</v>
      </c>
      <c r="H179" s="3" t="n">
        <v>18</v>
      </c>
      <c r="I179" s="3" t="n">
        <v>18</v>
      </c>
      <c r="J179" s="3" t="n">
        <v>23</v>
      </c>
    </row>
    <row r="180" customFormat="false" ht="12.75" hidden="false" customHeight="false" outlineLevel="0" collapsed="false">
      <c r="B180" s="10"/>
      <c r="C180" s="11"/>
      <c r="E180" s="2"/>
      <c r="F180" s="3"/>
      <c r="G180" s="2"/>
      <c r="H180" s="3"/>
    </row>
    <row r="181" customFormat="false" ht="12.75" hidden="false" customHeight="false" outlineLevel="0" collapsed="false">
      <c r="B181" s="10" t="s">
        <v>8</v>
      </c>
      <c r="C181" s="12" t="n">
        <f aca="false">(C174*C175)*(-1)</f>
        <v>-0</v>
      </c>
      <c r="D181" s="12" t="n">
        <f aca="false">(D174*D175)*(-1)</f>
        <v>-0</v>
      </c>
      <c r="E181" s="12" t="n">
        <f aca="false">(E174*E175)*(-1)</f>
        <v>-0</v>
      </c>
      <c r="F181" s="12" t="n">
        <f aca="false">(F174*F175)*(-1)</f>
        <v>-0</v>
      </c>
      <c r="G181" s="12" t="n">
        <f aca="false">(G174*G175)*(-1)</f>
        <v>-0</v>
      </c>
      <c r="H181" s="12" t="n">
        <f aca="false">(H174*H175)*(-1)</f>
        <v>-0</v>
      </c>
      <c r="I181" s="12" t="n">
        <f aca="false">(I174*I175)*(-1)</f>
        <v>-0</v>
      </c>
      <c r="J181" s="12" t="n">
        <f aca="false">(J174*J175)*(-1)</f>
        <v>-0</v>
      </c>
    </row>
    <row r="182" customFormat="false" ht="12.75" hidden="false" customHeight="false" outlineLevel="0" collapsed="false">
      <c r="B182" s="10" t="s">
        <v>9</v>
      </c>
      <c r="C182" s="11" t="n">
        <f aca="false">C176*C177</f>
        <v>1540</v>
      </c>
      <c r="D182" s="11" t="n">
        <f aca="false">D176*D177</f>
        <v>1112.5</v>
      </c>
      <c r="E182" s="11" t="n">
        <f aca="false">E176*E177</f>
        <v>1540</v>
      </c>
      <c r="F182" s="11" t="n">
        <f aca="false">F176*F177</f>
        <v>1540</v>
      </c>
      <c r="G182" s="11" t="n">
        <f aca="false">G176*G177</f>
        <v>1540</v>
      </c>
      <c r="H182" s="11" t="n">
        <f aca="false">H176*H177</f>
        <v>1112.5</v>
      </c>
      <c r="I182" s="11" t="n">
        <f aca="false">I176*I177</f>
        <v>1112.5</v>
      </c>
      <c r="J182" s="11" t="n">
        <f aca="false">J176*J177</f>
        <v>1540</v>
      </c>
    </row>
    <row r="183" customFormat="false" ht="12.75" hidden="false" customHeight="false" outlineLevel="0" collapsed="false">
      <c r="B183" s="8" t="s">
        <v>10</v>
      </c>
      <c r="C183" s="11" t="n">
        <f aca="false">SUM(C181:C182)</f>
        <v>1540</v>
      </c>
      <c r="D183" s="11" t="n">
        <f aca="false">SUM(D181:D182)</f>
        <v>1112.5</v>
      </c>
      <c r="E183" s="11" t="n">
        <f aca="false">SUM(E181:E182)</f>
        <v>1540</v>
      </c>
      <c r="F183" s="11" t="n">
        <f aca="false">SUM(F181:F182)</f>
        <v>1540</v>
      </c>
      <c r="G183" s="11" t="n">
        <f aca="false">SUM(G181:G182)</f>
        <v>1540</v>
      </c>
      <c r="H183" s="11" t="n">
        <f aca="false">SUM(H181:H182)</f>
        <v>1112.5</v>
      </c>
      <c r="I183" s="11" t="n">
        <f aca="false">SUM(I181:I182)</f>
        <v>1112.5</v>
      </c>
      <c r="J183" s="11" t="n">
        <f aca="false">SUM(J181:J182)</f>
        <v>1540</v>
      </c>
    </row>
    <row r="184" customFormat="false" ht="12.75" hidden="false" customHeight="false" outlineLevel="0" collapsed="false">
      <c r="A184" s="13"/>
      <c r="B184" s="2" t="s">
        <v>11</v>
      </c>
      <c r="C184" s="12" t="n">
        <f aca="false">C178*C179</f>
        <v>-1150</v>
      </c>
      <c r="D184" s="12" t="n">
        <f aca="false">D178*D179</f>
        <v>-900</v>
      </c>
      <c r="E184" s="12" t="n">
        <f aca="false">E178*E179</f>
        <v>-1150</v>
      </c>
      <c r="F184" s="12" t="n">
        <f aca="false">F178*F179</f>
        <v>-1150</v>
      </c>
      <c r="G184" s="12" t="n">
        <f aca="false">G178*G179</f>
        <v>-1150</v>
      </c>
      <c r="H184" s="12" t="n">
        <f aca="false">H178*H179</f>
        <v>-900</v>
      </c>
      <c r="I184" s="12" t="n">
        <f aca="false">I178*I179</f>
        <v>-900</v>
      </c>
      <c r="J184" s="12" t="n">
        <f aca="false">J178*J179</f>
        <v>-1150</v>
      </c>
    </row>
    <row r="185" customFormat="false" ht="12.75" hidden="false" customHeight="false" outlineLevel="0" collapsed="false">
      <c r="A185" s="14"/>
    </row>
    <row r="186" customFormat="false" ht="12.75" hidden="false" customHeight="false" outlineLevel="0" collapsed="false">
      <c r="A186" s="13"/>
      <c r="B186" s="1" t="s">
        <v>12</v>
      </c>
      <c r="C186" s="15" t="n">
        <f aca="false">SUM(C183:C184)</f>
        <v>390</v>
      </c>
      <c r="D186" s="15" t="n">
        <f aca="false">SUM(D183:D184)</f>
        <v>212.5</v>
      </c>
      <c r="E186" s="15" t="n">
        <f aca="false">SUM(E183:E184)</f>
        <v>390</v>
      </c>
      <c r="F186" s="15" t="n">
        <f aca="false">SUM(F183:F184)</f>
        <v>390</v>
      </c>
      <c r="G186" s="15" t="n">
        <f aca="false">SUM(G183:G184)</f>
        <v>390</v>
      </c>
      <c r="H186" s="15" t="n">
        <f aca="false">SUM(H183:H184)</f>
        <v>212.5</v>
      </c>
      <c r="I186" s="15" t="n">
        <f aca="false">SUM(I183:I184)</f>
        <v>212.5</v>
      </c>
      <c r="J186" s="15" t="n">
        <f aca="false">SUM(J183:J184)</f>
        <v>390</v>
      </c>
      <c r="K186" s="8"/>
    </row>
    <row r="187" customFormat="false" ht="12.75" hidden="false" customHeight="false" outlineLevel="0" collapsed="false">
      <c r="A187" s="9"/>
      <c r="B187" s="1" t="s">
        <v>13</v>
      </c>
      <c r="C187" s="15" t="n">
        <f aca="false">C186*16</f>
        <v>6240</v>
      </c>
      <c r="D187" s="15" t="n">
        <f aca="false">D186*16</f>
        <v>3400</v>
      </c>
      <c r="E187" s="15" t="n">
        <f aca="false">E186*16</f>
        <v>6240</v>
      </c>
      <c r="F187" s="15" t="n">
        <f aca="false">F186*16</f>
        <v>6240</v>
      </c>
      <c r="G187" s="15" t="n">
        <f aca="false">G186*16</f>
        <v>6240</v>
      </c>
      <c r="H187" s="15" t="n">
        <f aca="false">H186*16</f>
        <v>3400</v>
      </c>
      <c r="I187" s="15" t="n">
        <f aca="false">I186*16</f>
        <v>3400</v>
      </c>
      <c r="J187" s="15" t="n">
        <f aca="false">J186*16</f>
        <v>6240</v>
      </c>
      <c r="K187" s="3" t="n">
        <f aca="false">SUM(C187:J187)</f>
        <v>41400</v>
      </c>
    </row>
    <row r="190" customFormat="false" ht="12.75" hidden="false" customHeight="false" outlineLevel="0" collapsed="false">
      <c r="B190" s="6" t="s">
        <v>32</v>
      </c>
      <c r="C190" s="7" t="n">
        <v>37249</v>
      </c>
      <c r="D190" s="7" t="n">
        <v>37250</v>
      </c>
      <c r="E190" s="7" t="n">
        <v>37251</v>
      </c>
      <c r="F190" s="7" t="n">
        <v>37252</v>
      </c>
      <c r="G190" s="7" t="n">
        <v>37253</v>
      </c>
      <c r="H190" s="7" t="n">
        <v>37254</v>
      </c>
      <c r="I190" s="7" t="n">
        <v>37255</v>
      </c>
      <c r="J190" s="7" t="n">
        <v>37256</v>
      </c>
      <c r="K190" s="8"/>
      <c r="L190" s="8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  <c r="IW190" s="1"/>
    </row>
    <row r="191" customFormat="false" ht="12.75" hidden="false" customHeight="false" outlineLevel="0" collapsed="false">
      <c r="B191" s="1" t="s">
        <v>3</v>
      </c>
      <c r="C191" s="2" t="n">
        <v>50</v>
      </c>
      <c r="D191" s="16"/>
      <c r="E191" s="2" t="n">
        <v>50</v>
      </c>
      <c r="F191" s="2" t="n">
        <v>50</v>
      </c>
      <c r="G191" s="2" t="n">
        <v>50</v>
      </c>
      <c r="H191" s="17"/>
      <c r="I191" s="18"/>
      <c r="J191" s="2" t="n">
        <v>50</v>
      </c>
      <c r="L191" s="4"/>
    </row>
    <row r="192" customFormat="false" ht="12.75" hidden="false" customHeight="false" outlineLevel="0" collapsed="false">
      <c r="B192" s="9" t="s">
        <v>4</v>
      </c>
      <c r="C192" s="3" t="n">
        <v>22.2</v>
      </c>
      <c r="D192" s="17"/>
      <c r="E192" s="3" t="n">
        <v>22.2</v>
      </c>
      <c r="F192" s="3" t="n">
        <v>22.2</v>
      </c>
      <c r="G192" s="3" t="n">
        <v>22.2</v>
      </c>
      <c r="H192" s="17"/>
      <c r="I192" s="18"/>
      <c r="J192" s="3" t="n">
        <v>22.2</v>
      </c>
      <c r="L192" s="4"/>
    </row>
    <row r="193" customFormat="false" ht="12.75" hidden="false" customHeight="false" outlineLevel="0" collapsed="false">
      <c r="B193" s="1" t="s">
        <v>5</v>
      </c>
      <c r="C193" s="2" t="n">
        <v>150</v>
      </c>
      <c r="D193" s="16"/>
      <c r="E193" s="2" t="n">
        <v>150</v>
      </c>
      <c r="F193" s="2" t="n">
        <v>150</v>
      </c>
      <c r="G193" s="2" t="n">
        <v>150</v>
      </c>
      <c r="H193" s="17"/>
      <c r="I193" s="18"/>
      <c r="J193" s="2" t="n">
        <v>150</v>
      </c>
      <c r="L193" s="4"/>
    </row>
    <row r="194" customFormat="false" ht="12.75" hidden="false" customHeight="false" outlineLevel="0" collapsed="false">
      <c r="B194" s="9" t="s">
        <v>4</v>
      </c>
      <c r="C194" s="3" t="n">
        <v>35.43</v>
      </c>
      <c r="D194" s="17"/>
      <c r="E194" s="3" t="n">
        <v>35.43</v>
      </c>
      <c r="F194" s="3" t="n">
        <v>35.43</v>
      </c>
      <c r="G194" s="3" t="n">
        <v>35.43</v>
      </c>
      <c r="H194" s="17"/>
      <c r="I194" s="18"/>
      <c r="J194" s="3" t="n">
        <v>35.43</v>
      </c>
      <c r="L194" s="4"/>
    </row>
    <row r="195" customFormat="false" ht="12.75" hidden="false" customHeight="false" outlineLevel="0" collapsed="false">
      <c r="B195" s="8" t="s">
        <v>6</v>
      </c>
      <c r="C195" s="4" t="n">
        <f aca="false">C191-C193</f>
        <v>-100</v>
      </c>
      <c r="D195" s="18"/>
      <c r="E195" s="4" t="n">
        <f aca="false">E191-E193</f>
        <v>-100</v>
      </c>
      <c r="F195" s="4" t="n">
        <f aca="false">F191-F193</f>
        <v>-100</v>
      </c>
      <c r="G195" s="4" t="n">
        <f aca="false">G191-G193</f>
        <v>-100</v>
      </c>
      <c r="H195" s="17"/>
      <c r="I195" s="18"/>
      <c r="J195" s="4" t="n">
        <f aca="false">J191-J193</f>
        <v>-100</v>
      </c>
      <c r="L195" s="4"/>
    </row>
    <row r="196" customFormat="false" ht="12.75" hidden="false" customHeight="false" outlineLevel="0" collapsed="false">
      <c r="B196" s="10" t="s">
        <v>7</v>
      </c>
      <c r="C196" s="3" t="n">
        <v>23</v>
      </c>
      <c r="D196" s="16"/>
      <c r="E196" s="3" t="n">
        <v>23</v>
      </c>
      <c r="F196" s="3" t="n">
        <v>23</v>
      </c>
      <c r="G196" s="3" t="n">
        <v>23</v>
      </c>
      <c r="H196" s="17"/>
      <c r="I196" s="17"/>
      <c r="J196" s="3" t="n">
        <v>23</v>
      </c>
      <c r="L196" s="4"/>
    </row>
    <row r="197" customFormat="false" ht="12.75" hidden="false" customHeight="false" outlineLevel="0" collapsed="false">
      <c r="B197" s="10"/>
      <c r="C197" s="11"/>
      <c r="D197" s="16"/>
      <c r="E197" s="2"/>
      <c r="F197" s="3"/>
      <c r="G197" s="2"/>
      <c r="H197" s="17"/>
      <c r="I197" s="18"/>
      <c r="L197" s="4"/>
    </row>
    <row r="198" customFormat="false" ht="12.75" hidden="false" customHeight="false" outlineLevel="0" collapsed="false">
      <c r="B198" s="10" t="s">
        <v>8</v>
      </c>
      <c r="C198" s="12" t="n">
        <f aca="false">(C191*C192)*(-1)</f>
        <v>-1110</v>
      </c>
      <c r="D198" s="19"/>
      <c r="E198" s="12" t="n">
        <f aca="false">(E191*E192)*(-1)</f>
        <v>-1110</v>
      </c>
      <c r="F198" s="12" t="n">
        <f aca="false">(F191*F192)*(-1)</f>
        <v>-1110</v>
      </c>
      <c r="G198" s="12" t="n">
        <f aca="false">(G191*G192)*(-1)</f>
        <v>-1110</v>
      </c>
      <c r="H198" s="19"/>
      <c r="I198" s="19"/>
      <c r="J198" s="12" t="n">
        <f aca="false">(J191*J192)*(-1)</f>
        <v>-1110</v>
      </c>
      <c r="L198" s="4"/>
    </row>
    <row r="199" customFormat="false" ht="12.75" hidden="false" customHeight="false" outlineLevel="0" collapsed="false">
      <c r="B199" s="10" t="s">
        <v>9</v>
      </c>
      <c r="C199" s="11" t="n">
        <f aca="false">C193*C194</f>
        <v>5314.5</v>
      </c>
      <c r="D199" s="20"/>
      <c r="E199" s="11" t="n">
        <f aca="false">E193*E194</f>
        <v>5314.5</v>
      </c>
      <c r="F199" s="11" t="n">
        <f aca="false">F193*F194</f>
        <v>5314.5</v>
      </c>
      <c r="G199" s="11" t="n">
        <f aca="false">G193*G194</f>
        <v>5314.5</v>
      </c>
      <c r="H199" s="20"/>
      <c r="I199" s="20"/>
      <c r="J199" s="11" t="n">
        <f aca="false">J193*J194</f>
        <v>5314.5</v>
      </c>
      <c r="L199" s="4"/>
    </row>
    <row r="200" customFormat="false" ht="12.75" hidden="false" customHeight="false" outlineLevel="0" collapsed="false">
      <c r="B200" s="8" t="s">
        <v>10</v>
      </c>
      <c r="C200" s="11" t="n">
        <f aca="false">SUM(C198:C199)</f>
        <v>4204.5</v>
      </c>
      <c r="D200" s="20"/>
      <c r="E200" s="11" t="n">
        <f aca="false">SUM(E198:E199)</f>
        <v>4204.5</v>
      </c>
      <c r="F200" s="11" t="n">
        <f aca="false">SUM(F198:F199)</f>
        <v>4204.5</v>
      </c>
      <c r="G200" s="11" t="n">
        <f aca="false">SUM(G198:G199)</f>
        <v>4204.5</v>
      </c>
      <c r="H200" s="20"/>
      <c r="I200" s="20"/>
      <c r="J200" s="11" t="n">
        <f aca="false">SUM(J198:J199)</f>
        <v>4204.5</v>
      </c>
      <c r="L200" s="4"/>
    </row>
    <row r="201" customFormat="false" ht="12.75" hidden="false" customHeight="false" outlineLevel="0" collapsed="false">
      <c r="A201" s="13"/>
      <c r="B201" s="2" t="s">
        <v>11</v>
      </c>
      <c r="C201" s="12" t="n">
        <f aca="false">C195*C196</f>
        <v>-2300</v>
      </c>
      <c r="D201" s="19"/>
      <c r="E201" s="12" t="n">
        <f aca="false">E195*E196</f>
        <v>-2300</v>
      </c>
      <c r="F201" s="12" t="n">
        <f aca="false">F195*F196</f>
        <v>-2300</v>
      </c>
      <c r="G201" s="12" t="n">
        <f aca="false">G195*G196</f>
        <v>-2300</v>
      </c>
      <c r="H201" s="19"/>
      <c r="I201" s="19"/>
      <c r="J201" s="12" t="n">
        <f aca="false">J195*J196</f>
        <v>-2300</v>
      </c>
    </row>
    <row r="202" customFormat="false" ht="12.75" hidden="false" customHeight="false" outlineLevel="0" collapsed="false">
      <c r="A202" s="14"/>
      <c r="D202" s="16"/>
      <c r="E202" s="2"/>
      <c r="G202" s="2"/>
      <c r="H202" s="16"/>
      <c r="I202" s="16"/>
      <c r="J202" s="2"/>
    </row>
    <row r="203" customFormat="false" ht="12.75" hidden="false" customHeight="false" outlineLevel="0" collapsed="false">
      <c r="A203" s="13"/>
      <c r="B203" s="1" t="s">
        <v>12</v>
      </c>
      <c r="C203" s="15" t="n">
        <f aca="false">SUM(C200:C201)</f>
        <v>1904.5</v>
      </c>
      <c r="D203" s="21"/>
      <c r="E203" s="15" t="n">
        <f aca="false">SUM(E200:E201)</f>
        <v>1904.5</v>
      </c>
      <c r="F203" s="15" t="n">
        <f aca="false">SUM(F200:F201)</f>
        <v>1904.5</v>
      </c>
      <c r="G203" s="15" t="n">
        <f aca="false">SUM(G200:G201)</f>
        <v>1904.5</v>
      </c>
      <c r="H203" s="21"/>
      <c r="I203" s="21"/>
      <c r="J203" s="15" t="n">
        <f aca="false">SUM(J200:J201)</f>
        <v>1904.5</v>
      </c>
      <c r="K203" s="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  <c r="IW203" s="1"/>
    </row>
    <row r="204" customFormat="false" ht="12.75" hidden="false" customHeight="false" outlineLevel="0" collapsed="false">
      <c r="A204" s="9"/>
      <c r="B204" s="1" t="s">
        <v>13</v>
      </c>
      <c r="C204" s="15" t="n">
        <f aca="false">C203*16</f>
        <v>30472</v>
      </c>
      <c r="D204" s="21"/>
      <c r="E204" s="15" t="n">
        <f aca="false">E203*16</f>
        <v>30472</v>
      </c>
      <c r="F204" s="15" t="n">
        <f aca="false">F203*16</f>
        <v>30472</v>
      </c>
      <c r="G204" s="15" t="n">
        <f aca="false">G203*16</f>
        <v>30472</v>
      </c>
      <c r="H204" s="21"/>
      <c r="I204" s="21"/>
      <c r="J204" s="15" t="n">
        <f aca="false">J203*16</f>
        <v>30472</v>
      </c>
      <c r="K204" s="3" t="n">
        <f aca="false">SUM(C204:J204)</f>
        <v>152360</v>
      </c>
    </row>
    <row r="205" customFormat="false" ht="12.75" hidden="false" customHeight="false" outlineLevel="0" collapsed="false">
      <c r="A205" s="26"/>
    </row>
    <row r="206" customFormat="false" ht="12.75" hidden="false" customHeight="false" outlineLevel="0" collapsed="false">
      <c r="A206" s="26"/>
    </row>
    <row r="207" customFormat="false" ht="12.75" hidden="false" customHeight="false" outlineLevel="0" collapsed="false">
      <c r="A207" s="1" t="s">
        <v>24</v>
      </c>
      <c r="B207" s="6" t="s">
        <v>19</v>
      </c>
      <c r="C207" s="7" t="n">
        <v>37249</v>
      </c>
      <c r="D207" s="7" t="n">
        <v>37250</v>
      </c>
      <c r="E207" s="7" t="n">
        <v>37251</v>
      </c>
      <c r="F207" s="7" t="n">
        <v>37252</v>
      </c>
      <c r="G207" s="7" t="n">
        <v>37253</v>
      </c>
      <c r="H207" s="7" t="n">
        <v>37254</v>
      </c>
      <c r="I207" s="7" t="n">
        <v>37255</v>
      </c>
      <c r="J207" s="7" t="n">
        <v>37256</v>
      </c>
      <c r="K207" s="8"/>
      <c r="L207" s="8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  <c r="IW207" s="1"/>
    </row>
    <row r="208" customFormat="false" ht="12.75" hidden="false" customHeight="false" outlineLevel="0" collapsed="false">
      <c r="B208" s="1" t="s">
        <v>3</v>
      </c>
      <c r="C208" s="2" t="n">
        <v>0</v>
      </c>
      <c r="D208" s="16"/>
      <c r="E208" s="2" t="n">
        <v>0</v>
      </c>
      <c r="F208" s="2" t="n">
        <v>0</v>
      </c>
      <c r="G208" s="2" t="n">
        <v>0</v>
      </c>
      <c r="H208" s="17"/>
      <c r="I208" s="18"/>
      <c r="J208" s="2" t="n">
        <v>0</v>
      </c>
      <c r="L208" s="4"/>
    </row>
    <row r="209" customFormat="false" ht="12.75" hidden="false" customHeight="false" outlineLevel="0" collapsed="false">
      <c r="B209" s="9" t="s">
        <v>4</v>
      </c>
      <c r="C209" s="3" t="n">
        <v>0</v>
      </c>
      <c r="D209" s="17"/>
      <c r="E209" s="3" t="n">
        <v>0</v>
      </c>
      <c r="F209" s="3" t="n">
        <v>0</v>
      </c>
      <c r="G209" s="3" t="n">
        <v>0</v>
      </c>
      <c r="H209" s="17"/>
      <c r="I209" s="18"/>
      <c r="J209" s="3" t="n">
        <v>0</v>
      </c>
      <c r="L209" s="4"/>
    </row>
    <row r="210" customFormat="false" ht="12.75" hidden="false" customHeight="false" outlineLevel="0" collapsed="false">
      <c r="B210" s="1" t="s">
        <v>5</v>
      </c>
      <c r="C210" s="2" t="n">
        <v>50</v>
      </c>
      <c r="D210" s="16"/>
      <c r="E210" s="2" t="n">
        <v>50</v>
      </c>
      <c r="F210" s="2" t="n">
        <v>50</v>
      </c>
      <c r="G210" s="2" t="n">
        <v>50</v>
      </c>
      <c r="H210" s="17"/>
      <c r="I210" s="18"/>
      <c r="J210" s="2" t="n">
        <v>50</v>
      </c>
      <c r="L210" s="4"/>
    </row>
    <row r="211" customFormat="false" ht="12.75" hidden="false" customHeight="false" outlineLevel="0" collapsed="false">
      <c r="B211" s="9" t="s">
        <v>4</v>
      </c>
      <c r="C211" s="3" t="n">
        <v>68</v>
      </c>
      <c r="D211" s="17"/>
      <c r="E211" s="3" t="n">
        <v>68</v>
      </c>
      <c r="F211" s="3" t="n">
        <v>68</v>
      </c>
      <c r="G211" s="3" t="n">
        <v>68</v>
      </c>
      <c r="H211" s="17"/>
      <c r="I211" s="18"/>
      <c r="J211" s="3" t="n">
        <v>68</v>
      </c>
      <c r="L211" s="4"/>
    </row>
    <row r="212" customFormat="false" ht="12.75" hidden="false" customHeight="false" outlineLevel="0" collapsed="false">
      <c r="B212" s="8" t="s">
        <v>6</v>
      </c>
      <c r="C212" s="4" t="n">
        <f aca="false">C208-C210</f>
        <v>-50</v>
      </c>
      <c r="D212" s="18"/>
      <c r="E212" s="4" t="n">
        <f aca="false">E208-E210</f>
        <v>-50</v>
      </c>
      <c r="F212" s="4" t="n">
        <f aca="false">F208-F210</f>
        <v>-50</v>
      </c>
      <c r="G212" s="4" t="n">
        <f aca="false">G208-G210</f>
        <v>-50</v>
      </c>
      <c r="H212" s="17"/>
      <c r="I212" s="18"/>
      <c r="J212" s="4" t="n">
        <f aca="false">J208-J210</f>
        <v>-50</v>
      </c>
      <c r="L212" s="4"/>
    </row>
    <row r="213" customFormat="false" ht="12.75" hidden="false" customHeight="false" outlineLevel="0" collapsed="false">
      <c r="B213" s="10" t="s">
        <v>7</v>
      </c>
      <c r="C213" s="3" t="n">
        <v>32.5</v>
      </c>
      <c r="D213" s="17"/>
      <c r="E213" s="3" t="n">
        <v>32.5</v>
      </c>
      <c r="F213" s="3" t="n">
        <v>32.5</v>
      </c>
      <c r="G213" s="3" t="n">
        <v>32.5</v>
      </c>
      <c r="H213" s="17"/>
      <c r="I213" s="17"/>
      <c r="J213" s="3" t="n">
        <v>32.5</v>
      </c>
      <c r="L213" s="4"/>
    </row>
    <row r="214" customFormat="false" ht="12.75" hidden="false" customHeight="false" outlineLevel="0" collapsed="false">
      <c r="B214" s="10"/>
      <c r="C214" s="11"/>
      <c r="D214" s="16"/>
      <c r="E214" s="2"/>
      <c r="F214" s="3"/>
      <c r="G214" s="2"/>
      <c r="H214" s="17"/>
      <c r="I214" s="18"/>
      <c r="L214" s="4"/>
    </row>
    <row r="215" customFormat="false" ht="12.75" hidden="false" customHeight="false" outlineLevel="0" collapsed="false">
      <c r="B215" s="10" t="s">
        <v>8</v>
      </c>
      <c r="C215" s="12" t="n">
        <f aca="false">(C208*C209)*(-1)</f>
        <v>-0</v>
      </c>
      <c r="D215" s="19"/>
      <c r="E215" s="12" t="n">
        <f aca="false">(E208*E209)*(-1)</f>
        <v>-0</v>
      </c>
      <c r="F215" s="12" t="n">
        <f aca="false">(F208*F209)*(-1)</f>
        <v>-0</v>
      </c>
      <c r="G215" s="12" t="n">
        <f aca="false">(G208*G209)*(-1)</f>
        <v>-0</v>
      </c>
      <c r="H215" s="19"/>
      <c r="I215" s="19"/>
      <c r="J215" s="12" t="n">
        <f aca="false">(J208*J209)*(-1)</f>
        <v>-0</v>
      </c>
      <c r="L215" s="4"/>
    </row>
    <row r="216" customFormat="false" ht="12.75" hidden="false" customHeight="false" outlineLevel="0" collapsed="false">
      <c r="B216" s="10" t="s">
        <v>9</v>
      </c>
      <c r="C216" s="11" t="n">
        <f aca="false">C210*C211</f>
        <v>3400</v>
      </c>
      <c r="D216" s="20"/>
      <c r="E216" s="11" t="n">
        <f aca="false">E210*E211</f>
        <v>3400</v>
      </c>
      <c r="F216" s="11" t="n">
        <f aca="false">F210*F211</f>
        <v>3400</v>
      </c>
      <c r="G216" s="11" t="n">
        <f aca="false">G210*G211</f>
        <v>3400</v>
      </c>
      <c r="H216" s="20"/>
      <c r="I216" s="20"/>
      <c r="J216" s="11" t="n">
        <f aca="false">J210*J211</f>
        <v>3400</v>
      </c>
      <c r="L216" s="4"/>
    </row>
    <row r="217" customFormat="false" ht="12.75" hidden="false" customHeight="false" outlineLevel="0" collapsed="false">
      <c r="B217" s="8" t="s">
        <v>10</v>
      </c>
      <c r="C217" s="11" t="n">
        <f aca="false">SUM(C215:C216)</f>
        <v>3400</v>
      </c>
      <c r="D217" s="20"/>
      <c r="E217" s="11" t="n">
        <f aca="false">SUM(E215:E216)</f>
        <v>3400</v>
      </c>
      <c r="F217" s="11" t="n">
        <f aca="false">SUM(F215:F216)</f>
        <v>3400</v>
      </c>
      <c r="G217" s="11" t="n">
        <f aca="false">SUM(G215:G216)</f>
        <v>3400</v>
      </c>
      <c r="H217" s="20"/>
      <c r="I217" s="20"/>
      <c r="J217" s="11" t="n">
        <f aca="false">SUM(J215:J216)</f>
        <v>3400</v>
      </c>
      <c r="L217" s="4"/>
    </row>
    <row r="218" customFormat="false" ht="12.75" hidden="false" customHeight="false" outlineLevel="0" collapsed="false">
      <c r="A218" s="13"/>
      <c r="B218" s="2" t="s">
        <v>11</v>
      </c>
      <c r="C218" s="12" t="n">
        <f aca="false">C212*C213</f>
        <v>-1625</v>
      </c>
      <c r="D218" s="19"/>
      <c r="E218" s="12" t="n">
        <f aca="false">E212*E213</f>
        <v>-1625</v>
      </c>
      <c r="F218" s="12" t="n">
        <f aca="false">F212*F213</f>
        <v>-1625</v>
      </c>
      <c r="G218" s="12" t="n">
        <f aca="false">G212*G213</f>
        <v>-1625</v>
      </c>
      <c r="H218" s="19"/>
      <c r="I218" s="19"/>
      <c r="J218" s="12" t="n">
        <f aca="false">J212*J213</f>
        <v>-1625</v>
      </c>
    </row>
    <row r="219" customFormat="false" ht="12.75" hidden="false" customHeight="false" outlineLevel="0" collapsed="false">
      <c r="A219" s="14"/>
      <c r="D219" s="16"/>
      <c r="E219" s="2"/>
      <c r="G219" s="2"/>
      <c r="H219" s="16"/>
      <c r="I219" s="16"/>
      <c r="J219" s="2"/>
    </row>
    <row r="220" customFormat="false" ht="12.75" hidden="false" customHeight="false" outlineLevel="0" collapsed="false">
      <c r="A220" s="13"/>
      <c r="B220" s="1" t="s">
        <v>12</v>
      </c>
      <c r="C220" s="15" t="n">
        <f aca="false">SUM(C217:C218)</f>
        <v>1775</v>
      </c>
      <c r="D220" s="21"/>
      <c r="E220" s="15" t="n">
        <f aca="false">SUM(E217:E218)</f>
        <v>1775</v>
      </c>
      <c r="F220" s="15" t="n">
        <f aca="false">SUM(F217:F218)</f>
        <v>1775</v>
      </c>
      <c r="G220" s="15" t="n">
        <f aca="false">SUM(G217:G218)</f>
        <v>1775</v>
      </c>
      <c r="H220" s="21"/>
      <c r="I220" s="21"/>
      <c r="J220" s="15" t="n">
        <f aca="false">SUM(J217:J218)</f>
        <v>1775</v>
      </c>
      <c r="K220" s="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  <c r="IW220" s="1"/>
    </row>
    <row r="221" customFormat="false" ht="12.75" hidden="false" customHeight="false" outlineLevel="0" collapsed="false">
      <c r="A221" s="9"/>
      <c r="B221" s="1" t="s">
        <v>13</v>
      </c>
      <c r="C221" s="15" t="n">
        <f aca="false">C220*16</f>
        <v>28400</v>
      </c>
      <c r="D221" s="21"/>
      <c r="E221" s="15" t="n">
        <f aca="false">E220*16</f>
        <v>28400</v>
      </c>
      <c r="F221" s="15" t="n">
        <f aca="false">F220*16</f>
        <v>28400</v>
      </c>
      <c r="G221" s="15" t="n">
        <f aca="false">G220*16</f>
        <v>28400</v>
      </c>
      <c r="H221" s="21"/>
      <c r="I221" s="21"/>
      <c r="J221" s="15" t="n">
        <f aca="false">J220*16</f>
        <v>28400</v>
      </c>
      <c r="K221" s="3" t="n">
        <f aca="false">SUM(C221:J221)</f>
        <v>142000</v>
      </c>
    </row>
    <row r="222" customFormat="false" ht="12.75" hidden="false" customHeight="false" outlineLevel="0" collapsed="false">
      <c r="A222" s="9"/>
      <c r="B222" s="1"/>
      <c r="C222" s="15"/>
      <c r="D222" s="15"/>
      <c r="E222" s="15"/>
      <c r="F222" s="15"/>
      <c r="G222" s="15"/>
      <c r="H222" s="15"/>
      <c r="I222" s="15"/>
      <c r="J222" s="15"/>
    </row>
    <row r="223" customFormat="false" ht="12.75" hidden="false" customHeight="false" outlineLevel="0" collapsed="false">
      <c r="A223" s="9"/>
      <c r="B223" s="1"/>
      <c r="C223" s="15"/>
      <c r="D223" s="15"/>
      <c r="E223" s="15"/>
      <c r="F223" s="15"/>
      <c r="G223" s="15"/>
      <c r="H223" s="15"/>
      <c r="I223" s="15"/>
      <c r="J223" s="15"/>
    </row>
    <row r="224" customFormat="false" ht="12.75" hidden="false" customHeight="false" outlineLevel="0" collapsed="false">
      <c r="A224" s="1" t="s">
        <v>25</v>
      </c>
      <c r="B224" s="6" t="s">
        <v>19</v>
      </c>
      <c r="C224" s="7" t="n">
        <v>37249</v>
      </c>
      <c r="D224" s="7" t="n">
        <v>37250</v>
      </c>
      <c r="E224" s="7" t="n">
        <v>37251</v>
      </c>
      <c r="F224" s="7" t="n">
        <v>37252</v>
      </c>
      <c r="G224" s="7" t="n">
        <v>37253</v>
      </c>
      <c r="H224" s="7" t="n">
        <v>37254</v>
      </c>
      <c r="I224" s="7" t="n">
        <v>37255</v>
      </c>
      <c r="J224" s="7" t="n">
        <v>37256</v>
      </c>
      <c r="K224" s="8"/>
      <c r="L224" s="8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  <c r="IW224" s="1"/>
    </row>
    <row r="225" customFormat="false" ht="12.75" hidden="false" customHeight="false" outlineLevel="0" collapsed="false">
      <c r="B225" s="1" t="s">
        <v>3</v>
      </c>
      <c r="C225" s="2" t="n">
        <v>0</v>
      </c>
      <c r="D225" s="16"/>
      <c r="E225" s="2" t="n">
        <v>0</v>
      </c>
      <c r="F225" s="2" t="n">
        <v>0</v>
      </c>
      <c r="G225" s="2" t="n">
        <v>0</v>
      </c>
      <c r="H225" s="17"/>
      <c r="I225" s="18"/>
      <c r="J225" s="2" t="n">
        <v>0</v>
      </c>
      <c r="L225" s="4"/>
    </row>
    <row r="226" customFormat="false" ht="12.75" hidden="false" customHeight="false" outlineLevel="0" collapsed="false">
      <c r="B226" s="9" t="s">
        <v>4</v>
      </c>
      <c r="C226" s="3" t="n">
        <v>0</v>
      </c>
      <c r="D226" s="17"/>
      <c r="E226" s="3" t="n">
        <v>0</v>
      </c>
      <c r="F226" s="3" t="n">
        <v>0</v>
      </c>
      <c r="G226" s="3" t="n">
        <v>0</v>
      </c>
      <c r="H226" s="17"/>
      <c r="I226" s="18"/>
      <c r="J226" s="3" t="n">
        <v>0</v>
      </c>
      <c r="L226" s="4"/>
    </row>
    <row r="227" customFormat="false" ht="12.75" hidden="false" customHeight="false" outlineLevel="0" collapsed="false">
      <c r="B227" s="1" t="s">
        <v>5</v>
      </c>
      <c r="C227" s="2" t="n">
        <v>36.5</v>
      </c>
      <c r="D227" s="16"/>
      <c r="E227" s="2" t="n">
        <v>36.5</v>
      </c>
      <c r="F227" s="2" t="n">
        <v>36.5</v>
      </c>
      <c r="G227" s="2" t="n">
        <v>36.5</v>
      </c>
      <c r="H227" s="17"/>
      <c r="I227" s="18"/>
      <c r="J227" s="2" t="n">
        <v>36.5</v>
      </c>
      <c r="L227" s="4"/>
    </row>
    <row r="228" customFormat="false" ht="12.75" hidden="false" customHeight="false" outlineLevel="0" collapsed="false">
      <c r="B228" s="9" t="s">
        <v>4</v>
      </c>
      <c r="C228" s="3" t="n">
        <v>41.8</v>
      </c>
      <c r="D228" s="17"/>
      <c r="E228" s="3" t="n">
        <v>41.8</v>
      </c>
      <c r="F228" s="3" t="n">
        <v>41.8</v>
      </c>
      <c r="G228" s="3" t="n">
        <v>41.8</v>
      </c>
      <c r="H228" s="17"/>
      <c r="I228" s="18"/>
      <c r="J228" s="3" t="n">
        <v>41.8</v>
      </c>
      <c r="L228" s="4"/>
    </row>
    <row r="229" customFormat="false" ht="12.75" hidden="false" customHeight="false" outlineLevel="0" collapsed="false">
      <c r="B229" s="8" t="s">
        <v>6</v>
      </c>
      <c r="C229" s="4" t="n">
        <f aca="false">C225-C227</f>
        <v>-36.5</v>
      </c>
      <c r="D229" s="18"/>
      <c r="E229" s="4" t="n">
        <f aca="false">E225-E227</f>
        <v>-36.5</v>
      </c>
      <c r="F229" s="4" t="n">
        <f aca="false">F225-F227</f>
        <v>-36.5</v>
      </c>
      <c r="G229" s="4" t="n">
        <f aca="false">G225-G227</f>
        <v>-36.5</v>
      </c>
      <c r="H229" s="17"/>
      <c r="I229" s="18"/>
      <c r="J229" s="4" t="n">
        <f aca="false">J225-J227</f>
        <v>-36.5</v>
      </c>
      <c r="L229" s="4"/>
    </row>
    <row r="230" customFormat="false" ht="12.75" hidden="false" customHeight="false" outlineLevel="0" collapsed="false">
      <c r="B230" s="10" t="s">
        <v>7</v>
      </c>
      <c r="C230" s="3" t="n">
        <v>32.5</v>
      </c>
      <c r="D230" s="17"/>
      <c r="E230" s="3" t="n">
        <v>32.5</v>
      </c>
      <c r="F230" s="3" t="n">
        <v>32.5</v>
      </c>
      <c r="G230" s="3" t="n">
        <v>32.5</v>
      </c>
      <c r="H230" s="17"/>
      <c r="I230" s="17"/>
      <c r="J230" s="3" t="n">
        <v>32.5</v>
      </c>
      <c r="L230" s="4"/>
    </row>
    <row r="231" customFormat="false" ht="12.75" hidden="false" customHeight="false" outlineLevel="0" collapsed="false">
      <c r="B231" s="10"/>
      <c r="C231" s="11"/>
      <c r="D231" s="16"/>
      <c r="E231" s="2"/>
      <c r="F231" s="3"/>
      <c r="G231" s="2"/>
      <c r="H231" s="17"/>
      <c r="I231" s="18"/>
      <c r="L231" s="4"/>
    </row>
    <row r="232" customFormat="false" ht="12.75" hidden="false" customHeight="false" outlineLevel="0" collapsed="false">
      <c r="B232" s="10" t="s">
        <v>8</v>
      </c>
      <c r="C232" s="12" t="n">
        <f aca="false">(C225*C226)*(-1)</f>
        <v>-0</v>
      </c>
      <c r="D232" s="19"/>
      <c r="E232" s="12" t="n">
        <f aca="false">(E225*E226)*(-1)</f>
        <v>-0</v>
      </c>
      <c r="F232" s="12" t="n">
        <f aca="false">(F225*F226)*(-1)</f>
        <v>-0</v>
      </c>
      <c r="G232" s="12" t="n">
        <f aca="false">(G225*G226)*(-1)</f>
        <v>-0</v>
      </c>
      <c r="H232" s="19"/>
      <c r="I232" s="19"/>
      <c r="J232" s="12" t="n">
        <f aca="false">(J225*J226)*(-1)</f>
        <v>-0</v>
      </c>
      <c r="L232" s="4"/>
    </row>
    <row r="233" customFormat="false" ht="12.75" hidden="false" customHeight="false" outlineLevel="0" collapsed="false">
      <c r="B233" s="10" t="s">
        <v>9</v>
      </c>
      <c r="C233" s="11" t="n">
        <f aca="false">C227*C228</f>
        <v>1525.7</v>
      </c>
      <c r="D233" s="20"/>
      <c r="E233" s="11" t="n">
        <f aca="false">E227*E228</f>
        <v>1525.7</v>
      </c>
      <c r="F233" s="11" t="n">
        <f aca="false">F227*F228</f>
        <v>1525.7</v>
      </c>
      <c r="G233" s="11" t="n">
        <f aca="false">G227*G228</f>
        <v>1525.7</v>
      </c>
      <c r="H233" s="20"/>
      <c r="I233" s="20"/>
      <c r="J233" s="11" t="n">
        <f aca="false">J227*J228</f>
        <v>1525.7</v>
      </c>
      <c r="L233" s="4"/>
    </row>
    <row r="234" customFormat="false" ht="12.75" hidden="false" customHeight="false" outlineLevel="0" collapsed="false">
      <c r="B234" s="8" t="s">
        <v>10</v>
      </c>
      <c r="C234" s="11" t="n">
        <f aca="false">SUM(C232:C233)</f>
        <v>1525.7</v>
      </c>
      <c r="D234" s="20"/>
      <c r="E234" s="11" t="n">
        <f aca="false">SUM(E232:E233)</f>
        <v>1525.7</v>
      </c>
      <c r="F234" s="11" t="n">
        <f aca="false">SUM(F232:F233)</f>
        <v>1525.7</v>
      </c>
      <c r="G234" s="11" t="n">
        <f aca="false">SUM(G232:G233)</f>
        <v>1525.7</v>
      </c>
      <c r="H234" s="20"/>
      <c r="I234" s="20"/>
      <c r="J234" s="11" t="n">
        <f aca="false">SUM(J232:J233)</f>
        <v>1525.7</v>
      </c>
      <c r="L234" s="4"/>
    </row>
    <row r="235" customFormat="false" ht="12.75" hidden="false" customHeight="false" outlineLevel="0" collapsed="false">
      <c r="A235" s="13"/>
      <c r="B235" s="2" t="s">
        <v>11</v>
      </c>
      <c r="C235" s="12" t="n">
        <f aca="false">C229*C230</f>
        <v>-1186.25</v>
      </c>
      <c r="D235" s="19"/>
      <c r="E235" s="12" t="n">
        <f aca="false">E229*E230</f>
        <v>-1186.25</v>
      </c>
      <c r="F235" s="12" t="n">
        <f aca="false">F229*F230</f>
        <v>-1186.25</v>
      </c>
      <c r="G235" s="12" t="n">
        <f aca="false">G229*G230</f>
        <v>-1186.25</v>
      </c>
      <c r="H235" s="19"/>
      <c r="I235" s="19"/>
      <c r="J235" s="12" t="n">
        <f aca="false">J229*J230</f>
        <v>-1186.25</v>
      </c>
    </row>
    <row r="236" customFormat="false" ht="12.75" hidden="false" customHeight="false" outlineLevel="0" collapsed="false">
      <c r="A236" s="14"/>
      <c r="D236" s="16"/>
      <c r="E236" s="2"/>
      <c r="G236" s="2"/>
      <c r="H236" s="16"/>
      <c r="I236" s="16"/>
      <c r="J236" s="2"/>
    </row>
    <row r="237" customFormat="false" ht="12.75" hidden="false" customHeight="false" outlineLevel="0" collapsed="false">
      <c r="A237" s="13"/>
      <c r="B237" s="1" t="s">
        <v>12</v>
      </c>
      <c r="C237" s="15" t="n">
        <f aca="false">SUM(C234:C235)</f>
        <v>339.45</v>
      </c>
      <c r="D237" s="21"/>
      <c r="E237" s="15" t="n">
        <f aca="false">SUM(E234:E235)</f>
        <v>339.45</v>
      </c>
      <c r="F237" s="15" t="n">
        <f aca="false">SUM(F234:F235)</f>
        <v>339.45</v>
      </c>
      <c r="G237" s="15" t="n">
        <f aca="false">SUM(G234:G235)</f>
        <v>339.45</v>
      </c>
      <c r="H237" s="21"/>
      <c r="I237" s="21"/>
      <c r="J237" s="15" t="n">
        <f aca="false">SUM(J234:J235)</f>
        <v>339.45</v>
      </c>
      <c r="K237" s="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  <c r="IW237" s="1"/>
    </row>
    <row r="238" customFormat="false" ht="12.75" hidden="false" customHeight="false" outlineLevel="0" collapsed="false">
      <c r="A238" s="9"/>
      <c r="B238" s="1" t="s">
        <v>13</v>
      </c>
      <c r="C238" s="15" t="n">
        <f aca="false">C237*16</f>
        <v>5431.2</v>
      </c>
      <c r="D238" s="21"/>
      <c r="E238" s="15" t="n">
        <f aca="false">E237*16</f>
        <v>5431.2</v>
      </c>
      <c r="F238" s="15" t="n">
        <f aca="false">F237*16</f>
        <v>5431.2</v>
      </c>
      <c r="G238" s="15" t="n">
        <f aca="false">G237*16</f>
        <v>5431.2</v>
      </c>
      <c r="H238" s="21"/>
      <c r="I238" s="21"/>
      <c r="J238" s="15" t="n">
        <f aca="false">J237*16</f>
        <v>5431.2</v>
      </c>
      <c r="K238" s="3" t="n">
        <f aca="false">SUM(C238:J238)</f>
        <v>27156</v>
      </c>
    </row>
    <row r="239" customFormat="false" ht="12.75" hidden="false" customHeight="false" outlineLevel="0" collapsed="false">
      <c r="A239" s="9"/>
      <c r="B239" s="1"/>
      <c r="C239" s="15"/>
      <c r="D239" s="15"/>
      <c r="E239" s="15"/>
      <c r="F239" s="15"/>
      <c r="G239" s="15"/>
      <c r="H239" s="15"/>
      <c r="I239" s="15"/>
      <c r="J239" s="15"/>
    </row>
  </sheetData>
  <mergeCells count="1">
    <mergeCell ref="A2:K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D22" activeCellId="0" sqref="D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2" width="28.41"/>
    <col collapsed="false" customWidth="true" hidden="false" outlineLevel="0" max="3" min="3" style="2" width="13.41"/>
    <col collapsed="false" customWidth="true" hidden="false" outlineLevel="0" max="4" min="4" style="2" width="12.99"/>
    <col collapsed="false" customWidth="true" hidden="false" outlineLevel="0" max="5" min="5" style="3" width="13.41"/>
    <col collapsed="false" customWidth="true" hidden="false" outlineLevel="0" max="6" min="6" style="2" width="13.41"/>
    <col collapsed="false" customWidth="true" hidden="false" outlineLevel="0" max="7" min="7" style="3" width="13.41"/>
    <col collapsed="false" customWidth="true" hidden="false" outlineLevel="0" max="9" min="8" style="4" width="12.99"/>
    <col collapsed="false" customWidth="true" hidden="false" outlineLevel="0" max="10" min="10" style="4" width="13.41"/>
    <col collapsed="false" customWidth="true" hidden="false" outlineLevel="0" max="11" min="11" style="4" width="15.13"/>
    <col collapsed="false" customWidth="true" hidden="false" outlineLevel="0" max="12" min="12" style="2" width="11.7"/>
    <col collapsed="false" customWidth="true" hidden="false" outlineLevel="0" max="13" min="13" style="2" width="10.56"/>
    <col collapsed="false" customWidth="false" hidden="false" outlineLevel="0" max="257" min="14" style="2" width="9.14"/>
  </cols>
  <sheetData>
    <row r="1" customFormat="false" ht="13.5" hidden="false" customHeight="false" outlineLevel="0" collapsed="false">
      <c r="A1" s="26"/>
    </row>
    <row r="2" customFormat="false" ht="20.25" hidden="false" customHeight="false" outlineLevel="0" collapsed="false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customFormat="false" ht="12.75" hidden="false" customHeight="false" outlineLevel="0" collapsed="false">
      <c r="A3" s="26"/>
    </row>
    <row r="4" customFormat="false" ht="12.75" hidden="false" customHeight="false" outlineLevel="0" collapsed="false">
      <c r="A4" s="1" t="s">
        <v>1</v>
      </c>
      <c r="B4" s="28" t="s">
        <v>27</v>
      </c>
      <c r="C4" s="7" t="n">
        <v>37249</v>
      </c>
      <c r="D4" s="7" t="n">
        <v>37250</v>
      </c>
      <c r="E4" s="7" t="n">
        <v>37251</v>
      </c>
      <c r="F4" s="7" t="n">
        <v>37252</v>
      </c>
      <c r="G4" s="7" t="n">
        <v>37253</v>
      </c>
      <c r="H4" s="7" t="n">
        <v>37254</v>
      </c>
      <c r="I4" s="7" t="n">
        <v>37255</v>
      </c>
      <c r="J4" s="7" t="n">
        <v>37256</v>
      </c>
      <c r="K4" s="8"/>
      <c r="L4" s="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2.75" hidden="false" customHeight="false" outlineLevel="0" collapsed="false">
      <c r="B5" s="1" t="s">
        <v>3</v>
      </c>
      <c r="C5" s="2" t="n">
        <v>50</v>
      </c>
      <c r="D5" s="2" t="n">
        <v>50</v>
      </c>
      <c r="E5" s="2" t="n">
        <v>50</v>
      </c>
      <c r="F5" s="2" t="n">
        <v>50</v>
      </c>
      <c r="G5" s="2" t="n">
        <v>50</v>
      </c>
      <c r="H5" s="25" t="n">
        <v>50</v>
      </c>
      <c r="I5" s="25" t="n">
        <v>50</v>
      </c>
      <c r="J5" s="2" t="n">
        <v>50</v>
      </c>
      <c r="L5" s="4"/>
    </row>
    <row r="6" customFormat="false" ht="12.75" hidden="false" customHeight="false" outlineLevel="0" collapsed="false">
      <c r="B6" s="9" t="s">
        <v>4</v>
      </c>
      <c r="C6" s="3" t="n">
        <v>22</v>
      </c>
      <c r="D6" s="3" t="n">
        <v>22</v>
      </c>
      <c r="E6" s="3" t="n">
        <v>22</v>
      </c>
      <c r="F6" s="3" t="n">
        <v>22</v>
      </c>
      <c r="G6" s="3" t="n">
        <v>22</v>
      </c>
      <c r="H6" s="3" t="n">
        <v>22</v>
      </c>
      <c r="I6" s="3" t="n">
        <v>22</v>
      </c>
      <c r="J6" s="3" t="n">
        <v>22</v>
      </c>
      <c r="L6" s="4"/>
    </row>
    <row r="7" customFormat="false" ht="12.75" hidden="false" customHeight="false" outlineLevel="0" collapsed="false">
      <c r="B7" s="1" t="s">
        <v>5</v>
      </c>
      <c r="C7" s="2" t="n">
        <v>150</v>
      </c>
      <c r="D7" s="2" t="n">
        <v>150</v>
      </c>
      <c r="E7" s="2" t="n">
        <v>150</v>
      </c>
      <c r="F7" s="2" t="n">
        <v>150</v>
      </c>
      <c r="G7" s="2" t="n">
        <v>150</v>
      </c>
      <c r="H7" s="25" t="n">
        <v>150</v>
      </c>
      <c r="I7" s="25" t="n">
        <v>150</v>
      </c>
      <c r="J7" s="2" t="n">
        <v>150</v>
      </c>
      <c r="L7" s="4"/>
    </row>
    <row r="8" customFormat="false" ht="12.75" hidden="false" customHeight="false" outlineLevel="0" collapsed="false">
      <c r="B8" s="9" t="s">
        <v>4</v>
      </c>
      <c r="C8" s="3" t="n">
        <v>21.25</v>
      </c>
      <c r="D8" s="3" t="n">
        <v>21.25</v>
      </c>
      <c r="E8" s="3" t="n">
        <v>21.25</v>
      </c>
      <c r="F8" s="3" t="n">
        <v>21.25</v>
      </c>
      <c r="G8" s="3" t="n">
        <v>21.25</v>
      </c>
      <c r="H8" s="3" t="n">
        <v>21.25</v>
      </c>
      <c r="I8" s="3" t="n">
        <v>21.25</v>
      </c>
      <c r="J8" s="3" t="n">
        <v>21.25</v>
      </c>
      <c r="L8" s="4"/>
    </row>
    <row r="9" customFormat="false" ht="12.75" hidden="false" customHeight="false" outlineLevel="0" collapsed="false">
      <c r="B9" s="8" t="s">
        <v>6</v>
      </c>
      <c r="C9" s="4" t="n">
        <f aca="false">C5-C7</f>
        <v>-100</v>
      </c>
      <c r="D9" s="4" t="n">
        <f aca="false">D5-D7</f>
        <v>-100</v>
      </c>
      <c r="E9" s="4" t="n">
        <f aca="false">E5-E7</f>
        <v>-100</v>
      </c>
      <c r="F9" s="4" t="n">
        <f aca="false">F5-F7</f>
        <v>-100</v>
      </c>
      <c r="G9" s="4" t="n">
        <f aca="false">G5-G7</f>
        <v>-100</v>
      </c>
      <c r="H9" s="29" t="n">
        <f aca="false">H5-H7</f>
        <v>-100</v>
      </c>
      <c r="I9" s="29" t="n">
        <f aca="false">I5-I7</f>
        <v>-100</v>
      </c>
      <c r="J9" s="4" t="n">
        <f aca="false">J5-J7</f>
        <v>-100</v>
      </c>
      <c r="L9" s="4"/>
    </row>
    <row r="10" customFormat="false" ht="12.75" hidden="false" customHeight="false" outlineLevel="0" collapsed="false">
      <c r="B10" s="10" t="s">
        <v>7</v>
      </c>
      <c r="C10" s="3" t="n">
        <v>20</v>
      </c>
      <c r="D10" s="3" t="n">
        <v>20</v>
      </c>
      <c r="E10" s="3" t="n">
        <v>20</v>
      </c>
      <c r="F10" s="3" t="n">
        <v>20</v>
      </c>
      <c r="G10" s="3" t="n">
        <v>20</v>
      </c>
      <c r="H10" s="3" t="n">
        <v>20</v>
      </c>
      <c r="I10" s="3" t="n">
        <v>20</v>
      </c>
      <c r="J10" s="3" t="n">
        <v>20</v>
      </c>
      <c r="L10" s="4"/>
    </row>
    <row r="11" customFormat="false" ht="12.75" hidden="false" customHeight="false" outlineLevel="0" collapsed="false">
      <c r="B11" s="10"/>
      <c r="C11" s="11"/>
      <c r="E11" s="2"/>
      <c r="G11" s="2"/>
      <c r="H11" s="25"/>
      <c r="I11" s="25"/>
      <c r="J11" s="2"/>
      <c r="L11" s="4"/>
    </row>
    <row r="12" customFormat="false" ht="12.75" hidden="false" customHeight="false" outlineLevel="0" collapsed="false">
      <c r="B12" s="10" t="s">
        <v>8</v>
      </c>
      <c r="C12" s="12" t="n">
        <f aca="false">(C5*C6)*(-1)</f>
        <v>-1100</v>
      </c>
      <c r="D12" s="12" t="n">
        <f aca="false">(D5*D6)*(-1)</f>
        <v>-1100</v>
      </c>
      <c r="E12" s="12" t="n">
        <f aca="false">(E5*E6)*(-1)</f>
        <v>-1100</v>
      </c>
      <c r="F12" s="12" t="n">
        <f aca="false">(F5*F6)*(-1)</f>
        <v>-1100</v>
      </c>
      <c r="G12" s="12" t="n">
        <f aca="false">(G5*G6)*(-1)</f>
        <v>-1100</v>
      </c>
      <c r="H12" s="30" t="n">
        <f aca="false">(H5*H6)*(-1)</f>
        <v>-1100</v>
      </c>
      <c r="I12" s="30" t="n">
        <f aca="false">(I5*I6)*(-1)</f>
        <v>-1100</v>
      </c>
      <c r="J12" s="12" t="n">
        <f aca="false">(J5*J6)*(-1)</f>
        <v>-1100</v>
      </c>
      <c r="L12" s="4"/>
    </row>
    <row r="13" customFormat="false" ht="12.75" hidden="false" customHeight="false" outlineLevel="0" collapsed="false">
      <c r="B13" s="10" t="s">
        <v>9</v>
      </c>
      <c r="C13" s="11" t="n">
        <f aca="false">C7*C8</f>
        <v>3187.5</v>
      </c>
      <c r="D13" s="11" t="n">
        <f aca="false">D7*D8</f>
        <v>3187.5</v>
      </c>
      <c r="E13" s="11" t="n">
        <f aca="false">E7*E8</f>
        <v>3187.5</v>
      </c>
      <c r="F13" s="11" t="n">
        <f aca="false">F7*F8</f>
        <v>3187.5</v>
      </c>
      <c r="G13" s="11" t="n">
        <f aca="false">G7*G8</f>
        <v>3187.5</v>
      </c>
      <c r="H13" s="31" t="n">
        <f aca="false">H7*H8</f>
        <v>3187.5</v>
      </c>
      <c r="I13" s="31" t="n">
        <f aca="false">I7*I8</f>
        <v>3187.5</v>
      </c>
      <c r="J13" s="11" t="n">
        <f aca="false">J7*J8</f>
        <v>3187.5</v>
      </c>
      <c r="L13" s="4"/>
    </row>
    <row r="14" customFormat="false" ht="12.75" hidden="false" customHeight="false" outlineLevel="0" collapsed="false">
      <c r="B14" s="8" t="s">
        <v>10</v>
      </c>
      <c r="C14" s="11" t="n">
        <f aca="false">SUM(C12:C13)</f>
        <v>2087.5</v>
      </c>
      <c r="D14" s="11" t="n">
        <f aca="false">SUM(D12:D13)</f>
        <v>2087.5</v>
      </c>
      <c r="E14" s="11" t="n">
        <f aca="false">SUM(E12:E13)</f>
        <v>2087.5</v>
      </c>
      <c r="F14" s="11" t="n">
        <f aca="false">SUM(F12:F13)</f>
        <v>2087.5</v>
      </c>
      <c r="G14" s="11" t="n">
        <f aca="false">SUM(G12:G13)</f>
        <v>2087.5</v>
      </c>
      <c r="H14" s="31" t="n">
        <f aca="false">SUM(H12:H13)</f>
        <v>2087.5</v>
      </c>
      <c r="I14" s="31" t="n">
        <f aca="false">SUM(I12:I13)</f>
        <v>2087.5</v>
      </c>
      <c r="J14" s="11" t="n">
        <f aca="false">SUM(J12:J13)</f>
        <v>2087.5</v>
      </c>
      <c r="L14" s="4"/>
    </row>
    <row r="15" customFormat="false" ht="12.75" hidden="false" customHeight="false" outlineLevel="0" collapsed="false">
      <c r="A15" s="13"/>
      <c r="B15" s="2" t="s">
        <v>11</v>
      </c>
      <c r="C15" s="12" t="n">
        <f aca="false">C9*C10</f>
        <v>-2000</v>
      </c>
      <c r="D15" s="12" t="n">
        <f aca="false">D9*D10</f>
        <v>-2000</v>
      </c>
      <c r="E15" s="12" t="n">
        <f aca="false">E9*E10</f>
        <v>-2000</v>
      </c>
      <c r="F15" s="12" t="n">
        <f aca="false">F9*F10</f>
        <v>-2000</v>
      </c>
      <c r="G15" s="12" t="n">
        <f aca="false">G9*G10</f>
        <v>-2000</v>
      </c>
      <c r="H15" s="30" t="n">
        <f aca="false">H9*H10</f>
        <v>-2000</v>
      </c>
      <c r="I15" s="30" t="n">
        <f aca="false">I9*I10</f>
        <v>-2000</v>
      </c>
      <c r="J15" s="12" t="n">
        <f aca="false">J9*J10</f>
        <v>-2000</v>
      </c>
    </row>
    <row r="16" customFormat="false" ht="12.75" hidden="false" customHeight="false" outlineLevel="0" collapsed="false">
      <c r="A16" s="14"/>
      <c r="E16" s="2"/>
      <c r="G16" s="2"/>
      <c r="H16" s="25"/>
      <c r="I16" s="25"/>
      <c r="J16" s="2"/>
    </row>
    <row r="17" customFormat="false" ht="12.75" hidden="false" customHeight="false" outlineLevel="0" collapsed="false">
      <c r="A17" s="13"/>
      <c r="B17" s="1" t="s">
        <v>12</v>
      </c>
      <c r="C17" s="15" t="n">
        <f aca="false">SUM(C14:C15)</f>
        <v>87.5</v>
      </c>
      <c r="D17" s="15" t="n">
        <f aca="false">SUM(D14:D15)</f>
        <v>87.5</v>
      </c>
      <c r="E17" s="15" t="n">
        <f aca="false">SUM(E14:E15)</f>
        <v>87.5</v>
      </c>
      <c r="F17" s="15" t="n">
        <f aca="false">SUM(F14:F15)</f>
        <v>87.5</v>
      </c>
      <c r="G17" s="15" t="n">
        <f aca="false">SUM(G14:G15)</f>
        <v>87.5</v>
      </c>
      <c r="H17" s="24" t="n">
        <f aca="false">SUM(H14:H15)</f>
        <v>87.5</v>
      </c>
      <c r="I17" s="24" t="n">
        <f aca="false">SUM(I14:I15)</f>
        <v>87.5</v>
      </c>
      <c r="J17" s="15" t="n">
        <f aca="false">SUM(J14:J15)</f>
        <v>87.5</v>
      </c>
      <c r="K17" s="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9"/>
      <c r="B18" s="32" t="s">
        <v>28</v>
      </c>
      <c r="C18" s="15" t="n">
        <f aca="false">C17*8</f>
        <v>700</v>
      </c>
      <c r="D18" s="15" t="n">
        <f aca="false">D17*8</f>
        <v>700</v>
      </c>
      <c r="E18" s="15" t="n">
        <f aca="false">E17*8</f>
        <v>700</v>
      </c>
      <c r="F18" s="15" t="n">
        <f aca="false">F17*8</f>
        <v>700</v>
      </c>
      <c r="G18" s="15" t="n">
        <f aca="false">G17*8</f>
        <v>700</v>
      </c>
      <c r="H18" s="24" t="n">
        <f aca="false">H17*8</f>
        <v>700</v>
      </c>
      <c r="I18" s="24" t="n">
        <f aca="false">I17*8</f>
        <v>700</v>
      </c>
      <c r="J18" s="15" t="n">
        <f aca="false">J17*8</f>
        <v>700</v>
      </c>
      <c r="K18" s="3" t="n">
        <f aca="false">SUM(C18:J18)</f>
        <v>5600</v>
      </c>
    </row>
    <row r="19" customFormat="false" ht="12.75" hidden="false" customHeight="false" outlineLevel="0" collapsed="false">
      <c r="A19" s="14"/>
      <c r="H19" s="29"/>
      <c r="I19" s="29"/>
    </row>
    <row r="20" customFormat="false" ht="12.75" hidden="false" customHeight="false" outlineLevel="0" collapsed="false">
      <c r="H20" s="29"/>
      <c r="I20" s="29"/>
    </row>
    <row r="21" customFormat="false" ht="12.75" hidden="false" customHeight="false" outlineLevel="0" collapsed="false">
      <c r="A21" s="1" t="s">
        <v>20</v>
      </c>
      <c r="B21" s="28" t="s">
        <v>27</v>
      </c>
      <c r="C21" s="7" t="n">
        <v>37249</v>
      </c>
      <c r="D21" s="7" t="n">
        <v>37250</v>
      </c>
      <c r="E21" s="7" t="n">
        <v>37251</v>
      </c>
      <c r="F21" s="7" t="n">
        <v>37252</v>
      </c>
      <c r="G21" s="7" t="n">
        <v>37253</v>
      </c>
      <c r="H21" s="33" t="n">
        <v>37254</v>
      </c>
      <c r="I21" s="33" t="n">
        <v>37255</v>
      </c>
      <c r="J21" s="7" t="n">
        <v>37256</v>
      </c>
      <c r="K21" s="8"/>
      <c r="L21" s="8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B22" s="1" t="s">
        <v>3</v>
      </c>
      <c r="C22" s="2" t="n">
        <v>0</v>
      </c>
      <c r="D22" s="2" t="n">
        <v>0</v>
      </c>
      <c r="E22" s="2" t="n">
        <v>0</v>
      </c>
      <c r="F22" s="2" t="n">
        <v>0</v>
      </c>
      <c r="G22" s="2" t="n">
        <v>0</v>
      </c>
      <c r="H22" s="25" t="n">
        <v>0</v>
      </c>
      <c r="I22" s="25" t="n">
        <v>0</v>
      </c>
      <c r="J22" s="2" t="n">
        <v>0</v>
      </c>
      <c r="L22" s="4"/>
    </row>
    <row r="23" customFormat="false" ht="12.75" hidden="false" customHeight="false" outlineLevel="0" collapsed="false">
      <c r="B23" s="9" t="s">
        <v>4</v>
      </c>
      <c r="C23" s="3" t="n">
        <v>0</v>
      </c>
      <c r="D23" s="3" t="n">
        <v>0</v>
      </c>
      <c r="E23" s="3" t="n">
        <v>0</v>
      </c>
      <c r="F23" s="3" t="n">
        <v>0</v>
      </c>
      <c r="G23" s="3" t="n">
        <v>0</v>
      </c>
      <c r="H23" s="3" t="n">
        <v>0</v>
      </c>
      <c r="I23" s="3" t="n">
        <v>0</v>
      </c>
      <c r="J23" s="3" t="n">
        <v>0</v>
      </c>
      <c r="L23" s="4"/>
    </row>
    <row r="24" customFormat="false" ht="12.75" hidden="false" customHeight="false" outlineLevel="0" collapsed="false">
      <c r="B24" s="1" t="s">
        <v>5</v>
      </c>
      <c r="C24" s="2" t="n">
        <v>200</v>
      </c>
      <c r="D24" s="2" t="n">
        <v>200</v>
      </c>
      <c r="E24" s="2" t="n">
        <v>200</v>
      </c>
      <c r="F24" s="2" t="n">
        <v>200</v>
      </c>
      <c r="G24" s="2" t="n">
        <v>200</v>
      </c>
      <c r="H24" s="25" t="n">
        <v>200</v>
      </c>
      <c r="I24" s="25" t="n">
        <v>200</v>
      </c>
      <c r="J24" s="2" t="n">
        <v>200</v>
      </c>
      <c r="L24" s="4"/>
    </row>
    <row r="25" customFormat="false" ht="12.75" hidden="false" customHeight="false" outlineLevel="0" collapsed="false">
      <c r="B25" s="9" t="s">
        <v>4</v>
      </c>
      <c r="C25" s="3" t="n">
        <v>20.8</v>
      </c>
      <c r="D25" s="3" t="n">
        <v>20.8</v>
      </c>
      <c r="E25" s="3" t="n">
        <v>20.8</v>
      </c>
      <c r="F25" s="3" t="n">
        <v>20.8</v>
      </c>
      <c r="G25" s="3" t="n">
        <v>20.8</v>
      </c>
      <c r="H25" s="3" t="n">
        <v>20.8</v>
      </c>
      <c r="I25" s="3" t="n">
        <v>20.8</v>
      </c>
      <c r="J25" s="3" t="n">
        <v>20.8</v>
      </c>
      <c r="L25" s="4"/>
    </row>
    <row r="26" customFormat="false" ht="12.75" hidden="false" customHeight="false" outlineLevel="0" collapsed="false">
      <c r="B26" s="8" t="s">
        <v>6</v>
      </c>
      <c r="C26" s="4" t="n">
        <f aca="false">C22-C24</f>
        <v>-200</v>
      </c>
      <c r="D26" s="4" t="n">
        <f aca="false">D22-D24</f>
        <v>-200</v>
      </c>
      <c r="E26" s="4" t="n">
        <f aca="false">E22-E24</f>
        <v>-200</v>
      </c>
      <c r="F26" s="4" t="n">
        <f aca="false">F22-F24</f>
        <v>-200</v>
      </c>
      <c r="G26" s="4" t="n">
        <f aca="false">G22-G24</f>
        <v>-200</v>
      </c>
      <c r="H26" s="29" t="n">
        <f aca="false">H22-H24</f>
        <v>-200</v>
      </c>
      <c r="I26" s="29" t="n">
        <f aca="false">I22-I24</f>
        <v>-200</v>
      </c>
      <c r="J26" s="4" t="n">
        <f aca="false">J22-J24</f>
        <v>-200</v>
      </c>
      <c r="L26" s="4"/>
    </row>
    <row r="27" customFormat="false" ht="12.75" hidden="false" customHeight="false" outlineLevel="0" collapsed="false">
      <c r="B27" s="10" t="s">
        <v>7</v>
      </c>
      <c r="C27" s="3" t="n">
        <v>20</v>
      </c>
      <c r="D27" s="3" t="n">
        <v>20</v>
      </c>
      <c r="E27" s="3" t="n">
        <v>20</v>
      </c>
      <c r="F27" s="3" t="n">
        <v>20</v>
      </c>
      <c r="G27" s="3" t="n">
        <v>20</v>
      </c>
      <c r="H27" s="3" t="n">
        <v>20</v>
      </c>
      <c r="I27" s="3" t="n">
        <v>20</v>
      </c>
      <c r="J27" s="3" t="n">
        <v>20</v>
      </c>
      <c r="L27" s="4"/>
    </row>
    <row r="28" customFormat="false" ht="12.75" hidden="false" customHeight="false" outlineLevel="0" collapsed="false">
      <c r="B28" s="10"/>
      <c r="C28" s="11"/>
      <c r="E28" s="2"/>
      <c r="F28" s="3"/>
      <c r="G28" s="2"/>
      <c r="H28" s="3"/>
      <c r="I28" s="29"/>
      <c r="L28" s="4"/>
    </row>
    <row r="29" customFormat="false" ht="12.75" hidden="false" customHeight="false" outlineLevel="0" collapsed="false">
      <c r="B29" s="10" t="s">
        <v>8</v>
      </c>
      <c r="C29" s="12" t="n">
        <f aca="false">(C22*C23)*(-1)</f>
        <v>-0</v>
      </c>
      <c r="D29" s="12" t="n">
        <f aca="false">(D22*D23)*(-1)</f>
        <v>-0</v>
      </c>
      <c r="E29" s="12" t="n">
        <f aca="false">(E22*E23)*(-1)</f>
        <v>-0</v>
      </c>
      <c r="F29" s="12" t="n">
        <f aca="false">(F22*F23)*(-1)</f>
        <v>-0</v>
      </c>
      <c r="G29" s="12" t="n">
        <f aca="false">(G22*G23)*(-1)</f>
        <v>-0</v>
      </c>
      <c r="H29" s="30" t="n">
        <f aca="false">(H22*H23)*(-1)</f>
        <v>-0</v>
      </c>
      <c r="I29" s="30" t="n">
        <f aca="false">(I22*I23)*(-1)</f>
        <v>-0</v>
      </c>
      <c r="J29" s="12" t="n">
        <f aca="false">(J22*J23)*(-1)</f>
        <v>-0</v>
      </c>
      <c r="L29" s="4"/>
    </row>
    <row r="30" customFormat="false" ht="12.75" hidden="false" customHeight="false" outlineLevel="0" collapsed="false">
      <c r="B30" s="10" t="s">
        <v>9</v>
      </c>
      <c r="C30" s="11" t="n">
        <f aca="false">C24*C25</f>
        <v>4160</v>
      </c>
      <c r="D30" s="11" t="n">
        <f aca="false">D24*D25</f>
        <v>4160</v>
      </c>
      <c r="E30" s="11" t="n">
        <f aca="false">E24*E25</f>
        <v>4160</v>
      </c>
      <c r="F30" s="11" t="n">
        <f aca="false">F24*F25</f>
        <v>4160</v>
      </c>
      <c r="G30" s="11" t="n">
        <f aca="false">G24*G25</f>
        <v>4160</v>
      </c>
      <c r="H30" s="31" t="n">
        <f aca="false">H24*H25</f>
        <v>4160</v>
      </c>
      <c r="I30" s="31" t="n">
        <f aca="false">I24*I25</f>
        <v>4160</v>
      </c>
      <c r="J30" s="11" t="n">
        <f aca="false">J24*J25</f>
        <v>4160</v>
      </c>
      <c r="L30" s="4"/>
    </row>
    <row r="31" customFormat="false" ht="12.75" hidden="false" customHeight="false" outlineLevel="0" collapsed="false">
      <c r="B31" s="8" t="s">
        <v>10</v>
      </c>
      <c r="C31" s="11" t="n">
        <f aca="false">SUM(C29:C30)</f>
        <v>4160</v>
      </c>
      <c r="D31" s="11" t="n">
        <f aca="false">SUM(D29:D30)</f>
        <v>4160</v>
      </c>
      <c r="E31" s="11" t="n">
        <f aca="false">SUM(E29:E30)</f>
        <v>4160</v>
      </c>
      <c r="F31" s="11" t="n">
        <f aca="false">SUM(F29:F30)</f>
        <v>4160</v>
      </c>
      <c r="G31" s="11" t="n">
        <f aca="false">SUM(G29:G30)</f>
        <v>4160</v>
      </c>
      <c r="H31" s="31" t="n">
        <f aca="false">SUM(H29:H30)</f>
        <v>4160</v>
      </c>
      <c r="I31" s="31" t="n">
        <f aca="false">SUM(I29:I30)</f>
        <v>4160</v>
      </c>
      <c r="J31" s="11" t="n">
        <f aca="false">SUM(J29:J30)</f>
        <v>4160</v>
      </c>
      <c r="L31" s="4"/>
    </row>
    <row r="32" customFormat="false" ht="12.75" hidden="false" customHeight="false" outlineLevel="0" collapsed="false">
      <c r="A32" s="13"/>
      <c r="B32" s="2" t="s">
        <v>11</v>
      </c>
      <c r="C32" s="12" t="n">
        <f aca="false">C26*C27</f>
        <v>-4000</v>
      </c>
      <c r="D32" s="12" t="n">
        <f aca="false">D26*D27</f>
        <v>-4000</v>
      </c>
      <c r="E32" s="12" t="n">
        <f aca="false">E26*E27</f>
        <v>-4000</v>
      </c>
      <c r="F32" s="12" t="n">
        <f aca="false">F26*F27</f>
        <v>-4000</v>
      </c>
      <c r="G32" s="12" t="n">
        <f aca="false">G26*G27</f>
        <v>-4000</v>
      </c>
      <c r="H32" s="30" t="n">
        <f aca="false">H26*H27</f>
        <v>-4000</v>
      </c>
      <c r="I32" s="30" t="n">
        <f aca="false">I26*I27</f>
        <v>-4000</v>
      </c>
      <c r="J32" s="12" t="n">
        <f aca="false">J26*J27</f>
        <v>-4000</v>
      </c>
    </row>
    <row r="33" customFormat="false" ht="12.75" hidden="false" customHeight="false" outlineLevel="0" collapsed="false">
      <c r="A33" s="14"/>
    </row>
    <row r="34" customFormat="false" ht="12.75" hidden="false" customHeight="false" outlineLevel="0" collapsed="false">
      <c r="A34" s="13"/>
      <c r="B34" s="1" t="s">
        <v>12</v>
      </c>
      <c r="C34" s="34" t="n">
        <f aca="false">SUM(C31:C32)</f>
        <v>160</v>
      </c>
      <c r="D34" s="34" t="n">
        <f aca="false">SUM(D31:D32)</f>
        <v>160</v>
      </c>
      <c r="E34" s="34" t="n">
        <f aca="false">SUM(E31:E32)</f>
        <v>160</v>
      </c>
      <c r="F34" s="34" t="n">
        <f aca="false">SUM(F31:F32)</f>
        <v>160</v>
      </c>
      <c r="G34" s="34" t="n">
        <f aca="false">SUM(G31:G32)</f>
        <v>160</v>
      </c>
      <c r="H34" s="34" t="n">
        <f aca="false">SUM(H31:H32)</f>
        <v>160</v>
      </c>
      <c r="I34" s="34" t="n">
        <f aca="false">SUM(I31:I32)</f>
        <v>160</v>
      </c>
      <c r="J34" s="34" t="n">
        <f aca="false">SUM(J31:J32)</f>
        <v>160</v>
      </c>
      <c r="K34" s="8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false" outlineLevel="0" collapsed="false">
      <c r="A35" s="9"/>
      <c r="B35" s="32" t="s">
        <v>28</v>
      </c>
      <c r="C35" s="34" t="n">
        <f aca="false">C34*8</f>
        <v>1280</v>
      </c>
      <c r="D35" s="34" t="n">
        <f aca="false">D34*8</f>
        <v>1280</v>
      </c>
      <c r="E35" s="34" t="n">
        <f aca="false">E34*8</f>
        <v>1280</v>
      </c>
      <c r="F35" s="34" t="n">
        <f aca="false">F34*8</f>
        <v>1280</v>
      </c>
      <c r="G35" s="34" t="n">
        <f aca="false">G34*8</f>
        <v>1280</v>
      </c>
      <c r="H35" s="34" t="n">
        <f aca="false">H34*8</f>
        <v>1280</v>
      </c>
      <c r="I35" s="34" t="n">
        <f aca="false">I34*8</f>
        <v>1280</v>
      </c>
      <c r="J35" s="34" t="n">
        <f aca="false">J34*8</f>
        <v>1280</v>
      </c>
      <c r="K35" s="3" t="n">
        <f aca="false">SUM(C35:J35)</f>
        <v>10240</v>
      </c>
    </row>
    <row r="38" customFormat="false" ht="12.75" hidden="false" customHeight="false" outlineLevel="0" collapsed="false">
      <c r="A38" s="1" t="s">
        <v>22</v>
      </c>
      <c r="B38" s="28" t="s">
        <v>29</v>
      </c>
      <c r="C38" s="7" t="n">
        <v>37249</v>
      </c>
      <c r="D38" s="7" t="n">
        <v>37250</v>
      </c>
      <c r="E38" s="7" t="n">
        <v>37251</v>
      </c>
      <c r="F38" s="7" t="n">
        <v>37252</v>
      </c>
      <c r="G38" s="7" t="n">
        <v>37253</v>
      </c>
      <c r="H38" s="7" t="n">
        <v>37254</v>
      </c>
      <c r="I38" s="7" t="n">
        <v>37255</v>
      </c>
      <c r="J38" s="7" t="n">
        <v>37256</v>
      </c>
      <c r="K38" s="8"/>
    </row>
    <row r="39" customFormat="false" ht="12.75" hidden="false" customHeight="false" outlineLevel="0" collapsed="false">
      <c r="B39" s="1" t="s">
        <v>3</v>
      </c>
      <c r="C39" s="2" t="n">
        <v>0</v>
      </c>
      <c r="D39" s="2" t="n">
        <v>0</v>
      </c>
      <c r="E39" s="2" t="n">
        <v>0</v>
      </c>
      <c r="F39" s="2" t="n">
        <v>0</v>
      </c>
      <c r="G39" s="2" t="n">
        <v>0</v>
      </c>
      <c r="H39" s="2" t="n">
        <v>0</v>
      </c>
      <c r="I39" s="2" t="n">
        <v>0</v>
      </c>
      <c r="J39" s="2" t="n">
        <v>0</v>
      </c>
    </row>
    <row r="40" customFormat="false" ht="12.75" hidden="false" customHeight="false" outlineLevel="0" collapsed="false">
      <c r="B40" s="9" t="s">
        <v>4</v>
      </c>
      <c r="C40" s="3" t="n">
        <v>22</v>
      </c>
      <c r="D40" s="3" t="n">
        <v>22</v>
      </c>
      <c r="E40" s="3" t="n">
        <v>22</v>
      </c>
      <c r="F40" s="3" t="n">
        <v>22</v>
      </c>
      <c r="G40" s="3" t="n">
        <v>22</v>
      </c>
      <c r="H40" s="3" t="n">
        <v>22</v>
      </c>
      <c r="I40" s="3" t="n">
        <v>22</v>
      </c>
      <c r="J40" s="3" t="n">
        <v>22</v>
      </c>
    </row>
    <row r="41" customFormat="false" ht="12.75" hidden="false" customHeight="false" outlineLevel="0" collapsed="false">
      <c r="B41" s="1" t="s">
        <v>5</v>
      </c>
      <c r="C41" s="2" t="n">
        <v>50</v>
      </c>
      <c r="D41" s="2" t="n">
        <v>50</v>
      </c>
      <c r="E41" s="2" t="n">
        <v>50</v>
      </c>
      <c r="F41" s="2" t="n">
        <v>50</v>
      </c>
      <c r="G41" s="2" t="n">
        <v>50</v>
      </c>
      <c r="H41" s="2" t="n">
        <v>50</v>
      </c>
      <c r="I41" s="2" t="n">
        <v>50</v>
      </c>
      <c r="J41" s="2" t="n">
        <v>50</v>
      </c>
    </row>
    <row r="42" customFormat="false" ht="12.75" hidden="false" customHeight="false" outlineLevel="0" collapsed="false">
      <c r="B42" s="9" t="s">
        <v>4</v>
      </c>
      <c r="C42" s="3" t="n">
        <v>22.25</v>
      </c>
      <c r="D42" s="3" t="n">
        <v>22.25</v>
      </c>
      <c r="E42" s="3" t="n">
        <v>22.25</v>
      </c>
      <c r="F42" s="3" t="n">
        <v>22.25</v>
      </c>
      <c r="G42" s="3" t="n">
        <v>22.25</v>
      </c>
      <c r="H42" s="3" t="n">
        <v>22.25</v>
      </c>
      <c r="I42" s="3" t="n">
        <v>22.25</v>
      </c>
      <c r="J42" s="3" t="n">
        <v>22.25</v>
      </c>
    </row>
    <row r="43" customFormat="false" ht="12.75" hidden="false" customHeight="false" outlineLevel="0" collapsed="false">
      <c r="B43" s="8" t="s">
        <v>6</v>
      </c>
      <c r="C43" s="4" t="n">
        <f aca="false">C39-C41</f>
        <v>-50</v>
      </c>
      <c r="D43" s="4" t="n">
        <f aca="false">D39-D41</f>
        <v>-50</v>
      </c>
      <c r="E43" s="4" t="n">
        <f aca="false">E39-E41</f>
        <v>-50</v>
      </c>
      <c r="F43" s="4" t="n">
        <f aca="false">F39-F41</f>
        <v>-50</v>
      </c>
      <c r="G43" s="4" t="n">
        <f aca="false">G39-G41</f>
        <v>-50</v>
      </c>
      <c r="H43" s="4" t="n">
        <f aca="false">H39-H41</f>
        <v>-50</v>
      </c>
      <c r="I43" s="4" t="n">
        <f aca="false">I39-I41</f>
        <v>-50</v>
      </c>
      <c r="J43" s="4" t="n">
        <f aca="false">J39-J41</f>
        <v>-50</v>
      </c>
    </row>
    <row r="44" customFormat="false" ht="12.75" hidden="false" customHeight="false" outlineLevel="0" collapsed="false">
      <c r="B44" s="10" t="s">
        <v>7</v>
      </c>
      <c r="C44" s="3" t="n">
        <v>18</v>
      </c>
      <c r="D44" s="3" t="n">
        <v>18</v>
      </c>
      <c r="E44" s="3" t="n">
        <v>18</v>
      </c>
      <c r="F44" s="3" t="n">
        <v>18</v>
      </c>
      <c r="G44" s="3" t="n">
        <v>18</v>
      </c>
      <c r="H44" s="3" t="n">
        <v>18</v>
      </c>
      <c r="I44" s="3" t="n">
        <v>18</v>
      </c>
      <c r="J44" s="3" t="n">
        <v>18</v>
      </c>
    </row>
    <row r="45" customFormat="false" ht="12.75" hidden="false" customHeight="false" outlineLevel="0" collapsed="false">
      <c r="B45" s="10"/>
      <c r="C45" s="11"/>
      <c r="E45" s="2"/>
      <c r="G45" s="2"/>
      <c r="H45" s="25"/>
      <c r="I45" s="25"/>
      <c r="J45" s="2"/>
    </row>
    <row r="46" customFormat="false" ht="12.75" hidden="false" customHeight="false" outlineLevel="0" collapsed="false">
      <c r="B46" s="10" t="s">
        <v>8</v>
      </c>
      <c r="C46" s="12" t="n">
        <f aca="false">(C39*C40)*(-1)</f>
        <v>-0</v>
      </c>
      <c r="D46" s="12" t="n">
        <f aca="false">(D39*D40)*(-1)</f>
        <v>-0</v>
      </c>
      <c r="E46" s="12" t="n">
        <f aca="false">(E39*E40)*(-1)</f>
        <v>-0</v>
      </c>
      <c r="F46" s="12" t="n">
        <f aca="false">(F39*F40)*(-1)</f>
        <v>-0</v>
      </c>
      <c r="G46" s="12" t="n">
        <f aca="false">(G39*G40)*(-1)</f>
        <v>-0</v>
      </c>
      <c r="H46" s="30" t="n">
        <f aca="false">(H39*H40)*(-1)</f>
        <v>-0</v>
      </c>
      <c r="I46" s="30" t="n">
        <f aca="false">(I39*I40)*(-1)</f>
        <v>-0</v>
      </c>
      <c r="J46" s="12" t="n">
        <f aca="false">(J39*J40)*(-1)</f>
        <v>-0</v>
      </c>
    </row>
    <row r="47" customFormat="false" ht="12.75" hidden="false" customHeight="false" outlineLevel="0" collapsed="false">
      <c r="B47" s="10" t="s">
        <v>9</v>
      </c>
      <c r="C47" s="11" t="n">
        <f aca="false">C41*C42</f>
        <v>1112.5</v>
      </c>
      <c r="D47" s="11" t="n">
        <f aca="false">D41*D42</f>
        <v>1112.5</v>
      </c>
      <c r="E47" s="11" t="n">
        <f aca="false">E41*E42</f>
        <v>1112.5</v>
      </c>
      <c r="F47" s="11" t="n">
        <f aca="false">F41*F42</f>
        <v>1112.5</v>
      </c>
      <c r="G47" s="11" t="n">
        <f aca="false">G41*G42</f>
        <v>1112.5</v>
      </c>
      <c r="H47" s="31" t="n">
        <f aca="false">H41*H42</f>
        <v>1112.5</v>
      </c>
      <c r="I47" s="31" t="n">
        <f aca="false">I41*I42</f>
        <v>1112.5</v>
      </c>
      <c r="J47" s="11" t="n">
        <f aca="false">J41*J42</f>
        <v>1112.5</v>
      </c>
    </row>
    <row r="48" customFormat="false" ht="12.75" hidden="false" customHeight="false" outlineLevel="0" collapsed="false">
      <c r="B48" s="8" t="s">
        <v>10</v>
      </c>
      <c r="C48" s="11" t="n">
        <f aca="false">SUM(C46:C47)</f>
        <v>1112.5</v>
      </c>
      <c r="D48" s="11" t="n">
        <f aca="false">SUM(D46:D47)</f>
        <v>1112.5</v>
      </c>
      <c r="E48" s="11" t="n">
        <f aca="false">SUM(E46:E47)</f>
        <v>1112.5</v>
      </c>
      <c r="F48" s="11" t="n">
        <f aca="false">SUM(F46:F47)</f>
        <v>1112.5</v>
      </c>
      <c r="G48" s="11" t="n">
        <f aca="false">SUM(G46:G47)</f>
        <v>1112.5</v>
      </c>
      <c r="H48" s="31" t="n">
        <f aca="false">SUM(H46:H47)</f>
        <v>1112.5</v>
      </c>
      <c r="I48" s="31" t="n">
        <f aca="false">SUM(I46:I47)</f>
        <v>1112.5</v>
      </c>
      <c r="J48" s="11" t="n">
        <f aca="false">SUM(J46:J47)</f>
        <v>1112.5</v>
      </c>
    </row>
    <row r="49" customFormat="false" ht="12.75" hidden="false" customHeight="false" outlineLevel="0" collapsed="false">
      <c r="A49" s="13"/>
      <c r="B49" s="2" t="s">
        <v>11</v>
      </c>
      <c r="C49" s="12" t="n">
        <f aca="false">C43*C44</f>
        <v>-900</v>
      </c>
      <c r="D49" s="12" t="n">
        <f aca="false">D43*D44</f>
        <v>-900</v>
      </c>
      <c r="E49" s="12" t="n">
        <f aca="false">E43*E44</f>
        <v>-900</v>
      </c>
      <c r="F49" s="12" t="n">
        <f aca="false">F43*F44</f>
        <v>-900</v>
      </c>
      <c r="G49" s="12" t="n">
        <f aca="false">G43*G44</f>
        <v>-900</v>
      </c>
      <c r="H49" s="30" t="n">
        <f aca="false">H43*H44</f>
        <v>-900</v>
      </c>
      <c r="I49" s="30" t="n">
        <f aca="false">I43*I44</f>
        <v>-900</v>
      </c>
      <c r="J49" s="12" t="n">
        <f aca="false">J43*J44</f>
        <v>-900</v>
      </c>
    </row>
    <row r="50" customFormat="false" ht="12.75" hidden="false" customHeight="false" outlineLevel="0" collapsed="false">
      <c r="A50" s="14"/>
      <c r="E50" s="2"/>
      <c r="G50" s="2"/>
      <c r="H50" s="2"/>
      <c r="I50" s="2"/>
      <c r="J50" s="2"/>
    </row>
    <row r="51" customFormat="false" ht="12.75" hidden="false" customHeight="false" outlineLevel="0" collapsed="false">
      <c r="A51" s="13"/>
      <c r="B51" s="1" t="s">
        <v>12</v>
      </c>
      <c r="C51" s="15" t="n">
        <f aca="false">SUM(C48:C49)</f>
        <v>212.5</v>
      </c>
      <c r="D51" s="15" t="n">
        <f aca="false">SUM(D48:D49)</f>
        <v>212.5</v>
      </c>
      <c r="E51" s="15" t="n">
        <f aca="false">SUM(E48:E49)</f>
        <v>212.5</v>
      </c>
      <c r="F51" s="15" t="n">
        <f aca="false">SUM(F48:F49)</f>
        <v>212.5</v>
      </c>
      <c r="G51" s="15" t="n">
        <f aca="false">SUM(G48:G49)</f>
        <v>212.5</v>
      </c>
      <c r="H51" s="15" t="n">
        <f aca="false">SUM(H48:H49)</f>
        <v>212.5</v>
      </c>
      <c r="I51" s="15" t="n">
        <f aca="false">SUM(I48:I49)</f>
        <v>212.5</v>
      </c>
      <c r="J51" s="15" t="n">
        <f aca="false">SUM(J48:J49)</f>
        <v>212.5</v>
      </c>
      <c r="K51" s="8"/>
    </row>
    <row r="52" customFormat="false" ht="12.75" hidden="false" customHeight="false" outlineLevel="0" collapsed="false">
      <c r="A52" s="9"/>
      <c r="B52" s="32" t="s">
        <v>28</v>
      </c>
      <c r="C52" s="15" t="n">
        <f aca="false">C51*8</f>
        <v>1700</v>
      </c>
      <c r="D52" s="15" t="n">
        <f aca="false">D51*8</f>
        <v>1700</v>
      </c>
      <c r="E52" s="15" t="n">
        <f aca="false">E51*8</f>
        <v>1700</v>
      </c>
      <c r="F52" s="15" t="n">
        <f aca="false">F51*8</f>
        <v>1700</v>
      </c>
      <c r="G52" s="15" t="n">
        <f aca="false">G51*8</f>
        <v>1700</v>
      </c>
      <c r="H52" s="15" t="n">
        <f aca="false">H51*8</f>
        <v>1700</v>
      </c>
      <c r="I52" s="15" t="n">
        <f aca="false">I51*8</f>
        <v>1700</v>
      </c>
      <c r="J52" s="15" t="n">
        <f aca="false">J51*8</f>
        <v>1700</v>
      </c>
      <c r="K52" s="3" t="n">
        <f aca="false">SUM(C52:J52)</f>
        <v>13600</v>
      </c>
    </row>
    <row r="55" customFormat="false" ht="12.75" hidden="false" customHeight="false" outlineLevel="0" collapsed="false">
      <c r="A55" s="1" t="s">
        <v>21</v>
      </c>
      <c r="B55" s="6" t="s">
        <v>30</v>
      </c>
      <c r="C55" s="7" t="n">
        <v>37249</v>
      </c>
      <c r="D55" s="7" t="n">
        <v>37250</v>
      </c>
      <c r="E55" s="7" t="n">
        <v>37251</v>
      </c>
      <c r="F55" s="7" t="n">
        <v>37252</v>
      </c>
      <c r="G55" s="7" t="n">
        <v>37253</v>
      </c>
      <c r="H55" s="7" t="n">
        <v>37254</v>
      </c>
      <c r="I55" s="7" t="n">
        <v>37255</v>
      </c>
      <c r="J55" s="7" t="n">
        <v>37256</v>
      </c>
      <c r="K55" s="8"/>
      <c r="L55" s="8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2.75" hidden="false" customHeight="false" outlineLevel="0" collapsed="false">
      <c r="B56" s="1" t="s">
        <v>3</v>
      </c>
      <c r="C56" s="2" t="n">
        <v>425</v>
      </c>
      <c r="D56" s="2" t="n">
        <v>425</v>
      </c>
      <c r="E56" s="2" t="n">
        <v>425</v>
      </c>
      <c r="F56" s="2" t="n">
        <v>425</v>
      </c>
      <c r="G56" s="2" t="n">
        <v>425</v>
      </c>
      <c r="H56" s="2" t="n">
        <v>425</v>
      </c>
      <c r="I56" s="2" t="n">
        <v>425</v>
      </c>
      <c r="J56" s="2" t="n">
        <v>425</v>
      </c>
      <c r="L56" s="4"/>
    </row>
    <row r="57" customFormat="false" ht="12.75" hidden="false" customHeight="false" outlineLevel="0" collapsed="false">
      <c r="B57" s="9" t="s">
        <v>4</v>
      </c>
      <c r="C57" s="3" t="n">
        <v>39.88</v>
      </c>
      <c r="D57" s="3" t="n">
        <v>39.88</v>
      </c>
      <c r="E57" s="3" t="n">
        <v>39.88</v>
      </c>
      <c r="F57" s="3" t="n">
        <v>39.88</v>
      </c>
      <c r="G57" s="3" t="n">
        <v>39.88</v>
      </c>
      <c r="H57" s="3" t="n">
        <v>39.88</v>
      </c>
      <c r="I57" s="3" t="n">
        <v>39.88</v>
      </c>
      <c r="J57" s="3" t="n">
        <v>39.88</v>
      </c>
      <c r="L57" s="4"/>
    </row>
    <row r="58" customFormat="false" ht="12.75" hidden="false" customHeight="false" outlineLevel="0" collapsed="false">
      <c r="B58" s="1" t="s">
        <v>5</v>
      </c>
      <c r="C58" s="2" t="n">
        <v>325</v>
      </c>
      <c r="D58" s="2" t="n">
        <v>325</v>
      </c>
      <c r="E58" s="2" t="n">
        <v>325</v>
      </c>
      <c r="F58" s="2" t="n">
        <v>325</v>
      </c>
      <c r="G58" s="2" t="n">
        <v>325</v>
      </c>
      <c r="H58" s="2" t="n">
        <v>325</v>
      </c>
      <c r="I58" s="2" t="n">
        <v>325</v>
      </c>
      <c r="J58" s="2" t="n">
        <v>325</v>
      </c>
      <c r="L58" s="4"/>
    </row>
    <row r="59" customFormat="false" ht="12.75" hidden="false" customHeight="false" outlineLevel="0" collapsed="false">
      <c r="B59" s="9" t="s">
        <v>4</v>
      </c>
      <c r="C59" s="3" t="n">
        <v>41.13</v>
      </c>
      <c r="D59" s="3" t="n">
        <v>41.13</v>
      </c>
      <c r="E59" s="3" t="n">
        <v>41.13</v>
      </c>
      <c r="F59" s="3" t="n">
        <v>41.13</v>
      </c>
      <c r="G59" s="3" t="n">
        <v>41.13</v>
      </c>
      <c r="H59" s="3" t="n">
        <v>41.13</v>
      </c>
      <c r="I59" s="3" t="n">
        <v>41.13</v>
      </c>
      <c r="J59" s="3" t="n">
        <v>41.13</v>
      </c>
      <c r="L59" s="4"/>
    </row>
    <row r="60" customFormat="false" ht="12.75" hidden="false" customHeight="false" outlineLevel="0" collapsed="false">
      <c r="B60" s="8" t="s">
        <v>6</v>
      </c>
      <c r="C60" s="4" t="n">
        <f aca="false">C56-C58</f>
        <v>100</v>
      </c>
      <c r="D60" s="4" t="n">
        <f aca="false">D56-D58</f>
        <v>100</v>
      </c>
      <c r="E60" s="4" t="n">
        <f aca="false">E56-E58</f>
        <v>100</v>
      </c>
      <c r="F60" s="4" t="n">
        <f aca="false">F56-F58</f>
        <v>100</v>
      </c>
      <c r="G60" s="4" t="n">
        <f aca="false">G56-G58</f>
        <v>100</v>
      </c>
      <c r="H60" s="4" t="n">
        <f aca="false">H56-H58</f>
        <v>100</v>
      </c>
      <c r="I60" s="4" t="n">
        <f aca="false">I56-I58</f>
        <v>100</v>
      </c>
      <c r="J60" s="4" t="n">
        <f aca="false">J56-J58</f>
        <v>100</v>
      </c>
      <c r="L60" s="4"/>
    </row>
    <row r="61" customFormat="false" ht="12.75" hidden="false" customHeight="false" outlineLevel="0" collapsed="false">
      <c r="B61" s="10" t="s">
        <v>7</v>
      </c>
      <c r="C61" s="3" t="n">
        <v>25.5</v>
      </c>
      <c r="D61" s="3" t="n">
        <v>25.5</v>
      </c>
      <c r="E61" s="3" t="n">
        <v>25.5</v>
      </c>
      <c r="F61" s="3" t="n">
        <v>25.5</v>
      </c>
      <c r="G61" s="3" t="n">
        <v>25.5</v>
      </c>
      <c r="H61" s="3" t="n">
        <v>25.5</v>
      </c>
      <c r="I61" s="3" t="n">
        <v>25.5</v>
      </c>
      <c r="J61" s="3" t="n">
        <v>25.5</v>
      </c>
      <c r="L61" s="4"/>
    </row>
    <row r="62" customFormat="false" ht="12.75" hidden="false" customHeight="false" outlineLevel="0" collapsed="false">
      <c r="B62" s="10"/>
      <c r="C62" s="11"/>
      <c r="E62" s="2"/>
      <c r="F62" s="25"/>
      <c r="G62" s="25"/>
      <c r="H62" s="25"/>
      <c r="I62" s="25"/>
      <c r="J62" s="25"/>
      <c r="L62" s="4"/>
    </row>
    <row r="63" customFormat="false" ht="12.75" hidden="false" customHeight="false" outlineLevel="0" collapsed="false">
      <c r="B63" s="10" t="s">
        <v>8</v>
      </c>
      <c r="C63" s="12" t="n">
        <f aca="false">(C56*C57)*(-1)</f>
        <v>-16949</v>
      </c>
      <c r="D63" s="12" t="n">
        <f aca="false">(D56*D57)*(-1)</f>
        <v>-16949</v>
      </c>
      <c r="E63" s="12" t="n">
        <f aca="false">(E56*E57)*(-1)</f>
        <v>-16949</v>
      </c>
      <c r="F63" s="30" t="n">
        <f aca="false">(F56*F57)*(-1)</f>
        <v>-16949</v>
      </c>
      <c r="G63" s="30" t="n">
        <f aca="false">(G56*G57)*(-1)</f>
        <v>-16949</v>
      </c>
      <c r="H63" s="30" t="n">
        <f aca="false">(H56*H57)*(-1)</f>
        <v>-16949</v>
      </c>
      <c r="I63" s="30" t="n">
        <f aca="false">(I56*I57)*(-1)</f>
        <v>-16949</v>
      </c>
      <c r="J63" s="30" t="n">
        <f aca="false">(J56*J57)*(-1)</f>
        <v>-16949</v>
      </c>
      <c r="L63" s="4"/>
    </row>
    <row r="64" customFormat="false" ht="12.75" hidden="false" customHeight="false" outlineLevel="0" collapsed="false">
      <c r="B64" s="10" t="s">
        <v>9</v>
      </c>
      <c r="C64" s="11" t="n">
        <f aca="false">C58*C59</f>
        <v>13367.25</v>
      </c>
      <c r="D64" s="11" t="n">
        <f aca="false">D58*D59</f>
        <v>13367.25</v>
      </c>
      <c r="E64" s="11" t="n">
        <f aca="false">E58*E59</f>
        <v>13367.25</v>
      </c>
      <c r="F64" s="31" t="n">
        <f aca="false">F58*F59</f>
        <v>13367.25</v>
      </c>
      <c r="G64" s="31" t="n">
        <f aca="false">G58*G59</f>
        <v>13367.25</v>
      </c>
      <c r="H64" s="31" t="n">
        <f aca="false">H58*H59</f>
        <v>13367.25</v>
      </c>
      <c r="I64" s="31" t="n">
        <f aca="false">I58*I59</f>
        <v>13367.25</v>
      </c>
      <c r="J64" s="31" t="n">
        <f aca="false">J58*J59</f>
        <v>13367.25</v>
      </c>
      <c r="L64" s="4"/>
    </row>
    <row r="65" customFormat="false" ht="12.75" hidden="false" customHeight="false" outlineLevel="0" collapsed="false">
      <c r="B65" s="8" t="s">
        <v>10</v>
      </c>
      <c r="C65" s="11" t="n">
        <f aca="false">SUM(C63:C64)</f>
        <v>-3581.75</v>
      </c>
      <c r="D65" s="11" t="n">
        <f aca="false">SUM(D63:D64)</f>
        <v>-3581.75</v>
      </c>
      <c r="E65" s="11" t="n">
        <f aca="false">SUM(E63:E64)</f>
        <v>-3581.75</v>
      </c>
      <c r="F65" s="31" t="n">
        <f aca="false">SUM(F63:F64)</f>
        <v>-3581.75</v>
      </c>
      <c r="G65" s="31" t="n">
        <f aca="false">SUM(G63:G64)</f>
        <v>-3581.75</v>
      </c>
      <c r="H65" s="31" t="n">
        <f aca="false">SUM(H63:H64)</f>
        <v>-3581.75</v>
      </c>
      <c r="I65" s="31" t="n">
        <f aca="false">SUM(I63:I64)</f>
        <v>-3581.75</v>
      </c>
      <c r="J65" s="31" t="n">
        <f aca="false">SUM(J63:J64)</f>
        <v>-3581.75</v>
      </c>
      <c r="L65" s="4"/>
    </row>
    <row r="66" customFormat="false" ht="12.75" hidden="false" customHeight="false" outlineLevel="0" collapsed="false">
      <c r="A66" s="13"/>
      <c r="B66" s="2" t="s">
        <v>11</v>
      </c>
      <c r="C66" s="12" t="n">
        <f aca="false">C60*C61</f>
        <v>2550</v>
      </c>
      <c r="D66" s="12" t="n">
        <f aca="false">D60*D61</f>
        <v>2550</v>
      </c>
      <c r="E66" s="12" t="n">
        <f aca="false">E60*E61</f>
        <v>2550</v>
      </c>
      <c r="F66" s="30" t="n">
        <f aca="false">F60*F61</f>
        <v>2550</v>
      </c>
      <c r="G66" s="30" t="n">
        <f aca="false">G60*G61</f>
        <v>2550</v>
      </c>
      <c r="H66" s="30" t="n">
        <f aca="false">H60*H61</f>
        <v>2550</v>
      </c>
      <c r="I66" s="30" t="n">
        <f aca="false">I60*I61</f>
        <v>2550</v>
      </c>
      <c r="J66" s="30" t="n">
        <f aca="false">J60*J61</f>
        <v>2550</v>
      </c>
    </row>
    <row r="67" customFormat="false" ht="12.75" hidden="false" customHeight="false" outlineLevel="0" collapsed="false">
      <c r="A67" s="14"/>
      <c r="E67" s="2"/>
      <c r="G67" s="2"/>
      <c r="H67" s="2"/>
      <c r="I67" s="2"/>
      <c r="J67" s="2"/>
    </row>
    <row r="68" customFormat="false" ht="12.75" hidden="false" customHeight="false" outlineLevel="0" collapsed="false">
      <c r="A68" s="13"/>
      <c r="B68" s="1" t="s">
        <v>12</v>
      </c>
      <c r="C68" s="15" t="n">
        <f aca="false">SUM(C65:C66)</f>
        <v>-1031.75</v>
      </c>
      <c r="D68" s="15" t="n">
        <f aca="false">SUM(D65:D66)</f>
        <v>-1031.75</v>
      </c>
      <c r="E68" s="15" t="n">
        <f aca="false">SUM(E65:E66)</f>
        <v>-1031.75</v>
      </c>
      <c r="F68" s="15" t="n">
        <f aca="false">SUM(F65:F66)</f>
        <v>-1031.75</v>
      </c>
      <c r="G68" s="15" t="n">
        <f aca="false">SUM(G65:G66)</f>
        <v>-1031.75</v>
      </c>
      <c r="H68" s="15" t="n">
        <f aca="false">SUM(H65:H66)</f>
        <v>-1031.75</v>
      </c>
      <c r="I68" s="15" t="n">
        <f aca="false">SUM(I65:I66)</f>
        <v>-1031.75</v>
      </c>
      <c r="J68" s="15" t="n">
        <f aca="false">SUM(J65:J66)</f>
        <v>-1031.75</v>
      </c>
      <c r="K68" s="8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.75" hidden="false" customHeight="false" outlineLevel="0" collapsed="false">
      <c r="A69" s="9"/>
      <c r="B69" s="32" t="s">
        <v>28</v>
      </c>
      <c r="C69" s="15" t="n">
        <f aca="false">C68*8</f>
        <v>-8254</v>
      </c>
      <c r="D69" s="15" t="n">
        <f aca="false">D68*8</f>
        <v>-8254</v>
      </c>
      <c r="E69" s="15" t="n">
        <f aca="false">E68*8</f>
        <v>-8254</v>
      </c>
      <c r="F69" s="15" t="n">
        <f aca="false">F68*8</f>
        <v>-8254</v>
      </c>
      <c r="G69" s="15" t="n">
        <f aca="false">G68*8</f>
        <v>-8254</v>
      </c>
      <c r="H69" s="15" t="n">
        <f aca="false">H68*8</f>
        <v>-8254</v>
      </c>
      <c r="I69" s="15" t="n">
        <f aca="false">I68*8</f>
        <v>-8254</v>
      </c>
      <c r="J69" s="15" t="n">
        <f aca="false">J68*8</f>
        <v>-8254</v>
      </c>
      <c r="K69" s="3" t="n">
        <f aca="false">SUM(C69:J69)</f>
        <v>-66032</v>
      </c>
    </row>
    <row r="72" customFormat="false" ht="12.75" hidden="false" customHeight="false" outlineLevel="0" collapsed="false">
      <c r="A72" s="1" t="s">
        <v>17</v>
      </c>
      <c r="B72" s="6" t="s">
        <v>30</v>
      </c>
      <c r="C72" s="7" t="n">
        <v>37249</v>
      </c>
      <c r="D72" s="7" t="n">
        <v>37250</v>
      </c>
      <c r="E72" s="7" t="n">
        <v>37251</v>
      </c>
      <c r="F72" s="7" t="n">
        <v>37252</v>
      </c>
      <c r="G72" s="7" t="n">
        <v>37253</v>
      </c>
      <c r="H72" s="7" t="n">
        <v>37254</v>
      </c>
      <c r="I72" s="7" t="n">
        <v>37255</v>
      </c>
      <c r="J72" s="7" t="n">
        <v>37256</v>
      </c>
      <c r="K72" s="8"/>
      <c r="L72" s="8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false" customHeight="false" outlineLevel="0" collapsed="false">
      <c r="B73" s="1" t="s">
        <v>3</v>
      </c>
      <c r="C73" s="2" t="n">
        <v>25</v>
      </c>
      <c r="D73" s="2" t="n">
        <v>25</v>
      </c>
      <c r="E73" s="2" t="n">
        <v>25</v>
      </c>
      <c r="F73" s="2" t="n">
        <v>25</v>
      </c>
      <c r="G73" s="2" t="n">
        <v>25</v>
      </c>
      <c r="H73" s="2" t="n">
        <v>25</v>
      </c>
      <c r="I73" s="2" t="n">
        <v>25</v>
      </c>
      <c r="J73" s="2" t="n">
        <v>25</v>
      </c>
      <c r="L73" s="4"/>
    </row>
    <row r="74" customFormat="false" ht="12.75" hidden="false" customHeight="false" outlineLevel="0" collapsed="false">
      <c r="B74" s="9" t="s">
        <v>4</v>
      </c>
      <c r="C74" s="3" t="n">
        <v>40</v>
      </c>
      <c r="D74" s="3" t="n">
        <v>40</v>
      </c>
      <c r="E74" s="3" t="n">
        <v>40</v>
      </c>
      <c r="F74" s="3" t="n">
        <v>40</v>
      </c>
      <c r="G74" s="3" t="n">
        <v>40</v>
      </c>
      <c r="H74" s="3" t="n">
        <v>40</v>
      </c>
      <c r="I74" s="3" t="n">
        <v>40</v>
      </c>
      <c r="J74" s="3" t="n">
        <v>40</v>
      </c>
      <c r="L74" s="4"/>
    </row>
    <row r="75" customFormat="false" ht="12.75" hidden="false" customHeight="false" outlineLevel="0" collapsed="false">
      <c r="B75" s="1" t="s">
        <v>5</v>
      </c>
      <c r="C75" s="2" t="n">
        <v>100</v>
      </c>
      <c r="D75" s="2" t="n">
        <v>100</v>
      </c>
      <c r="E75" s="2" t="n">
        <v>100</v>
      </c>
      <c r="F75" s="2" t="n">
        <v>100</v>
      </c>
      <c r="G75" s="2" t="n">
        <v>100</v>
      </c>
      <c r="H75" s="2" t="n">
        <v>100</v>
      </c>
      <c r="I75" s="2" t="n">
        <v>100</v>
      </c>
      <c r="J75" s="2" t="n">
        <v>100</v>
      </c>
      <c r="L75" s="4"/>
    </row>
    <row r="76" customFormat="false" ht="12.75" hidden="false" customHeight="false" outlineLevel="0" collapsed="false">
      <c r="B76" s="9" t="s">
        <v>4</v>
      </c>
      <c r="C76" s="3" t="n">
        <v>44</v>
      </c>
      <c r="D76" s="3" t="n">
        <v>44</v>
      </c>
      <c r="E76" s="3" t="n">
        <v>44</v>
      </c>
      <c r="F76" s="3" t="n">
        <v>44</v>
      </c>
      <c r="G76" s="3" t="n">
        <v>44</v>
      </c>
      <c r="H76" s="3" t="n">
        <v>44</v>
      </c>
      <c r="I76" s="3" t="n">
        <v>44</v>
      </c>
      <c r="J76" s="3" t="n">
        <v>44</v>
      </c>
      <c r="L76" s="4"/>
    </row>
    <row r="77" customFormat="false" ht="12.75" hidden="false" customHeight="false" outlineLevel="0" collapsed="false">
      <c r="B77" s="8" t="s">
        <v>6</v>
      </c>
      <c r="C77" s="4" t="n">
        <f aca="false">C73-C75</f>
        <v>-75</v>
      </c>
      <c r="D77" s="4" t="n">
        <f aca="false">D73-D75</f>
        <v>-75</v>
      </c>
      <c r="E77" s="4" t="n">
        <f aca="false">E73-E75</f>
        <v>-75</v>
      </c>
      <c r="F77" s="4" t="n">
        <f aca="false">F73-F75</f>
        <v>-75</v>
      </c>
      <c r="G77" s="4" t="n">
        <f aca="false">G73-G75</f>
        <v>-75</v>
      </c>
      <c r="H77" s="4" t="n">
        <f aca="false">H73-H75</f>
        <v>-75</v>
      </c>
      <c r="I77" s="4" t="n">
        <f aca="false">I73-I75</f>
        <v>-75</v>
      </c>
      <c r="J77" s="4" t="n">
        <f aca="false">J73-J75</f>
        <v>-75</v>
      </c>
      <c r="L77" s="4"/>
    </row>
    <row r="78" customFormat="false" ht="12.75" hidden="false" customHeight="false" outlineLevel="0" collapsed="false">
      <c r="B78" s="10" t="s">
        <v>7</v>
      </c>
      <c r="C78" s="3" t="n">
        <v>25.5</v>
      </c>
      <c r="D78" s="3" t="n">
        <v>25.5</v>
      </c>
      <c r="E78" s="3" t="n">
        <v>25.5</v>
      </c>
      <c r="F78" s="3" t="n">
        <v>25.5</v>
      </c>
      <c r="G78" s="3" t="n">
        <v>25.5</v>
      </c>
      <c r="H78" s="3" t="n">
        <v>25.5</v>
      </c>
      <c r="I78" s="3" t="n">
        <v>25.5</v>
      </c>
      <c r="J78" s="3" t="n">
        <v>25.5</v>
      </c>
      <c r="L78" s="4"/>
    </row>
    <row r="79" customFormat="false" ht="12.75" hidden="false" customHeight="false" outlineLevel="0" collapsed="false">
      <c r="B79" s="10"/>
      <c r="C79" s="31"/>
      <c r="D79" s="25"/>
      <c r="E79" s="25"/>
      <c r="F79" s="3"/>
      <c r="G79" s="25"/>
      <c r="H79" s="3"/>
      <c r="I79" s="29"/>
      <c r="J79" s="29"/>
      <c r="L79" s="4"/>
    </row>
    <row r="80" customFormat="false" ht="12.75" hidden="false" customHeight="false" outlineLevel="0" collapsed="false">
      <c r="B80" s="10" t="s">
        <v>8</v>
      </c>
      <c r="C80" s="30" t="n">
        <f aca="false">(C73*C74)*(-1)</f>
        <v>-1000</v>
      </c>
      <c r="D80" s="30" t="n">
        <f aca="false">(D73*D74)*(-1)</f>
        <v>-1000</v>
      </c>
      <c r="E80" s="30" t="n">
        <f aca="false">(E73*E74)*(-1)</f>
        <v>-1000</v>
      </c>
      <c r="F80" s="30" t="n">
        <f aca="false">(F73*F74)*(-1)</f>
        <v>-1000</v>
      </c>
      <c r="G80" s="30" t="n">
        <f aca="false">(G73*G74)*(-1)</f>
        <v>-1000</v>
      </c>
      <c r="H80" s="30" t="n">
        <f aca="false">(H73*H74)*(-1)</f>
        <v>-1000</v>
      </c>
      <c r="I80" s="30" t="n">
        <f aca="false">(I73*I74)*(-1)</f>
        <v>-1000</v>
      </c>
      <c r="J80" s="30" t="n">
        <f aca="false">(J73*J74)*(-1)</f>
        <v>-1000</v>
      </c>
      <c r="L80" s="4"/>
    </row>
    <row r="81" customFormat="false" ht="12.75" hidden="false" customHeight="false" outlineLevel="0" collapsed="false">
      <c r="B81" s="10" t="s">
        <v>9</v>
      </c>
      <c r="C81" s="31" t="n">
        <f aca="false">C75*C76</f>
        <v>4400</v>
      </c>
      <c r="D81" s="31" t="n">
        <f aca="false">D75*D76</f>
        <v>4400</v>
      </c>
      <c r="E81" s="31" t="n">
        <f aca="false">E75*E76</f>
        <v>4400</v>
      </c>
      <c r="F81" s="31" t="n">
        <f aca="false">F75*F76</f>
        <v>4400</v>
      </c>
      <c r="G81" s="31" t="n">
        <f aca="false">G75*G76</f>
        <v>4400</v>
      </c>
      <c r="H81" s="31" t="n">
        <f aca="false">H75*H76</f>
        <v>4400</v>
      </c>
      <c r="I81" s="31" t="n">
        <f aca="false">I75*I76</f>
        <v>4400</v>
      </c>
      <c r="J81" s="31" t="n">
        <f aca="false">J75*J76</f>
        <v>4400</v>
      </c>
      <c r="L81" s="4"/>
    </row>
    <row r="82" customFormat="false" ht="12.75" hidden="false" customHeight="false" outlineLevel="0" collapsed="false">
      <c r="B82" s="8" t="s">
        <v>10</v>
      </c>
      <c r="C82" s="31" t="n">
        <f aca="false">SUM(C80:C81)</f>
        <v>3400</v>
      </c>
      <c r="D82" s="31" t="n">
        <f aca="false">SUM(D80:D81)</f>
        <v>3400</v>
      </c>
      <c r="E82" s="31" t="n">
        <f aca="false">SUM(E80:E81)</f>
        <v>3400</v>
      </c>
      <c r="F82" s="31" t="n">
        <f aca="false">SUM(F80:F81)</f>
        <v>3400</v>
      </c>
      <c r="G82" s="31" t="n">
        <f aca="false">SUM(G80:G81)</f>
        <v>3400</v>
      </c>
      <c r="H82" s="31" t="n">
        <f aca="false">SUM(H80:H81)</f>
        <v>3400</v>
      </c>
      <c r="I82" s="31" t="n">
        <f aca="false">SUM(I80:I81)</f>
        <v>3400</v>
      </c>
      <c r="J82" s="31" t="n">
        <f aca="false">SUM(J80:J81)</f>
        <v>3400</v>
      </c>
      <c r="L82" s="4"/>
    </row>
    <row r="83" customFormat="false" ht="12.75" hidden="false" customHeight="false" outlineLevel="0" collapsed="false">
      <c r="A83" s="13"/>
      <c r="B83" s="2" t="s">
        <v>11</v>
      </c>
      <c r="C83" s="30" t="n">
        <f aca="false">C77*C78</f>
        <v>-1912.5</v>
      </c>
      <c r="D83" s="30" t="n">
        <f aca="false">D77*D78</f>
        <v>-1912.5</v>
      </c>
      <c r="E83" s="30" t="n">
        <f aca="false">E77*E78</f>
        <v>-1912.5</v>
      </c>
      <c r="F83" s="30" t="n">
        <f aca="false">F77*F78</f>
        <v>-1912.5</v>
      </c>
      <c r="G83" s="30" t="n">
        <f aca="false">G77*G78</f>
        <v>-1912.5</v>
      </c>
      <c r="H83" s="30" t="n">
        <f aca="false">H77*H78</f>
        <v>-1912.5</v>
      </c>
      <c r="I83" s="30" t="n">
        <f aca="false">I77*I78</f>
        <v>-1912.5</v>
      </c>
      <c r="J83" s="30" t="n">
        <f aca="false">J77*J78</f>
        <v>-1912.5</v>
      </c>
    </row>
    <row r="84" customFormat="false" ht="12.75" hidden="false" customHeight="false" outlineLevel="0" collapsed="false">
      <c r="A84" s="14"/>
      <c r="C84" s="25"/>
      <c r="D84" s="25"/>
      <c r="F84" s="25"/>
      <c r="H84" s="29"/>
      <c r="I84" s="29"/>
      <c r="J84" s="29"/>
    </row>
    <row r="85" customFormat="false" ht="12.75" hidden="false" customHeight="false" outlineLevel="0" collapsed="false">
      <c r="A85" s="13"/>
      <c r="B85" s="1" t="s">
        <v>12</v>
      </c>
      <c r="C85" s="35" t="n">
        <f aca="false">SUM(C82:C83)</f>
        <v>1487.5</v>
      </c>
      <c r="D85" s="35" t="n">
        <f aca="false">SUM(D82:D83)</f>
        <v>1487.5</v>
      </c>
      <c r="E85" s="35" t="n">
        <f aca="false">SUM(E82:E83)</f>
        <v>1487.5</v>
      </c>
      <c r="F85" s="35" t="n">
        <f aca="false">SUM(F82:F83)</f>
        <v>1487.5</v>
      </c>
      <c r="G85" s="35" t="n">
        <f aca="false">SUM(G82:G83)</f>
        <v>1487.5</v>
      </c>
      <c r="H85" s="35" t="n">
        <f aca="false">SUM(H82:H83)</f>
        <v>1487.5</v>
      </c>
      <c r="I85" s="35" t="n">
        <f aca="false">SUM(I82:I83)</f>
        <v>1487.5</v>
      </c>
      <c r="J85" s="35" t="n">
        <f aca="false">SUM(J82:J83)</f>
        <v>1487.5</v>
      </c>
      <c r="K85" s="8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2.75" hidden="false" customHeight="false" outlineLevel="0" collapsed="false">
      <c r="A86" s="9"/>
      <c r="B86" s="32" t="s">
        <v>28</v>
      </c>
      <c r="C86" s="35" t="n">
        <f aca="false">C85*8</f>
        <v>11900</v>
      </c>
      <c r="D86" s="35" t="n">
        <f aca="false">D85*8</f>
        <v>11900</v>
      </c>
      <c r="E86" s="35" t="n">
        <f aca="false">E85*8</f>
        <v>11900</v>
      </c>
      <c r="F86" s="35" t="n">
        <f aca="false">F85*8</f>
        <v>11900</v>
      </c>
      <c r="G86" s="35" t="n">
        <f aca="false">G85*8</f>
        <v>11900</v>
      </c>
      <c r="H86" s="35" t="n">
        <f aca="false">H85*8</f>
        <v>11900</v>
      </c>
      <c r="I86" s="35" t="n">
        <f aca="false">I85*8</f>
        <v>11900</v>
      </c>
      <c r="J86" s="35" t="n">
        <f aca="false">J85*8</f>
        <v>11900</v>
      </c>
      <c r="K86" s="3" t="n">
        <f aca="false">SUM(C86:J86)</f>
        <v>95200</v>
      </c>
    </row>
  </sheetData>
  <mergeCells count="1">
    <mergeCell ref="A2:K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2001-12-21T13:06:55Z</dcterms:created>
  <dc:creator>jmiller</dc:creator>
  <dc:description/>
  <dc:language>en-US</dc:language>
  <cp:lastModifiedBy>jmiller</cp:lastModifiedBy>
  <cp:lastPrinted>2001-12-21T16:24:44Z</cp:lastPrinted>
  <dcterms:modified xsi:type="dcterms:W3CDTF">2001-12-21T17:44:28Z</dcterms:modified>
  <cp:revision>0</cp:revision>
  <dc:subject/>
  <dc:title/>
</cp:coreProperties>
</file>