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ukeTW WT-1" sheetId="1" state="visible" r:id="rId3"/>
  </sheets>
  <definedNames>
    <definedName function="false" hidden="false" localSheetId="0" name="_xlnm.Print_Area" vbProcedure="false">'DukeTW WT-1'!$A$1:$F$57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<sst xmlns="http://schemas.openxmlformats.org/spreadsheetml/2006/main" count="101" uniqueCount="95">
  <si>
    <t xml:space="preserve">Transwestern  Interconnect  Information</t>
  </si>
  <si>
    <t xml:space="preserve">  Revision Number</t>
  </si>
  <si>
    <t xml:space="preserve">POI Date:</t>
  </si>
  <si>
    <t xml:space="preserve">Current Date:</t>
  </si>
  <si>
    <t xml:space="preserve">Legal Entity Number</t>
  </si>
  <si>
    <t xml:space="preserve">Interconnect Name:</t>
  </si>
  <si>
    <t xml:space="preserve">TW/DUKE ENERGY WT1 REC.</t>
  </si>
  <si>
    <t xml:space="preserve">Physical Operator:</t>
  </si>
  <si>
    <t xml:space="preserve">Transwestern </t>
  </si>
  <si>
    <t xml:space="preserve">County:</t>
  </si>
  <si>
    <t xml:space="preserve">Lea</t>
  </si>
  <si>
    <t xml:space="preserve">Business Operator:</t>
  </si>
  <si>
    <t xml:space="preserve">State:</t>
  </si>
  <si>
    <t xml:space="preserve">New Mexico</t>
  </si>
  <si>
    <t xml:space="preserve">Meter Owner:</t>
  </si>
  <si>
    <t xml:space="preserve">Individual Contact</t>
  </si>
  <si>
    <t xml:space="preserve">Bennie Neatherlin</t>
  </si>
  <si>
    <t xml:space="preserve">Location:</t>
  </si>
  <si>
    <t xml:space="preserve">Sec. 31, T20S, R32E</t>
  </si>
  <si>
    <t xml:space="preserve">Contact Phone</t>
  </si>
  <si>
    <t xml:space="preserve">505-885-8525</t>
  </si>
  <si>
    <t xml:space="preserve">FNL/FEL</t>
  </si>
  <si>
    <t xml:space="preserve">ACTION REQUESTED</t>
  </si>
  <si>
    <t xml:space="preserve">I/D Date:</t>
  </si>
  <si>
    <t xml:space="preserve">FAS</t>
  </si>
  <si>
    <t xml:space="preserve">311 Facilities</t>
  </si>
  <si>
    <t xml:space="preserve">Area:</t>
  </si>
  <si>
    <t xml:space="preserve">West Texas</t>
  </si>
  <si>
    <t xml:space="preserve">Valid for Transport</t>
  </si>
  <si>
    <t xml:space="preserve">Y</t>
  </si>
  <si>
    <t xml:space="preserve">Physical Indicator</t>
  </si>
  <si>
    <t xml:space="preserve">Dedicated Ownership:</t>
  </si>
  <si>
    <t xml:space="preserve">Receipt or Delivery</t>
  </si>
  <si>
    <t xml:space="preserve">R</t>
  </si>
  <si>
    <t xml:space="preserve">LDC to lay line</t>
  </si>
  <si>
    <t xml:space="preserve">Dedicated Interest:</t>
  </si>
  <si>
    <t xml:space="preserve">Survey</t>
  </si>
  <si>
    <t xml:space="preserve">N</t>
  </si>
  <si>
    <t xml:space="preserve">LDC to install meter</t>
  </si>
  <si>
    <t xml:space="preserve">Est Max Vol(Mmcf/d):</t>
  </si>
  <si>
    <t xml:space="preserve">60 mmcf</t>
  </si>
  <si>
    <t xml:space="preserve">TW - Tap w/Valve</t>
  </si>
  <si>
    <t xml:space="preserve">N </t>
  </si>
  <si>
    <t xml:space="preserve">EFM</t>
  </si>
  <si>
    <t xml:space="preserve">Est. Pressure (S.I.P.)</t>
  </si>
  <si>
    <t xml:space="preserve">TW - Meter</t>
  </si>
  <si>
    <t xml:space="preserve">Use existing tap &amp; meter</t>
  </si>
  <si>
    <t xml:space="preserve">Zone</t>
  </si>
  <si>
    <t xml:space="preserve">Instruments</t>
  </si>
  <si>
    <t xml:space="preserve">Remarks:</t>
  </si>
  <si>
    <t xml:space="preserve">30 days at 5 mmcfd, W/2470 CPU</t>
  </si>
  <si>
    <t xml:space="preserve">Duke to install </t>
  </si>
  <si>
    <t xml:space="preserve">Bristal, Del Mar, Conn H20, Daniel Gc</t>
  </si>
  <si>
    <t xml:space="preserve">By:</t>
  </si>
  <si>
    <t xml:space="preserve">   FACILITIES</t>
  </si>
  <si>
    <t xml:space="preserve">Meas. Section/Segment</t>
  </si>
  <si>
    <t xml:space="preserve">Est. Tie-in Date:</t>
  </si>
  <si>
    <t xml:space="preserve">Tie Into:</t>
  </si>
  <si>
    <t xml:space="preserve">NMBW121</t>
  </si>
  <si>
    <t xml:space="preserve">Size of Gathering Line:</t>
  </si>
  <si>
    <t xml:space="preserve">TW old 8" Crawford line</t>
  </si>
  <si>
    <t xml:space="preserve">Capacity</t>
  </si>
  <si>
    <t xml:space="preserve">60 mmcfd</t>
  </si>
  <si>
    <t xml:space="preserve">Length of Gathering Line:</t>
  </si>
  <si>
    <t xml:space="preserve">23.5 miles NMBW121A</t>
  </si>
  <si>
    <t xml:space="preserve">POI Type</t>
  </si>
  <si>
    <t xml:space="preserve">Operating Pressure:</t>
  </si>
  <si>
    <t xml:space="preserve">625-650</t>
  </si>
  <si>
    <t xml:space="preserve">Elevation</t>
  </si>
  <si>
    <t xml:space="preserve">Compressor Affected:</t>
  </si>
  <si>
    <t xml:space="preserve">WT-1</t>
  </si>
  <si>
    <t xml:space="preserve">Lat. Name &amp; Number</t>
  </si>
  <si>
    <t xml:space="preserve">24" suction WT-1</t>
  </si>
  <si>
    <t xml:space="preserve">Field Contact:</t>
  </si>
  <si>
    <t xml:space="preserve">Harley Temple at Duke</t>
  </si>
  <si>
    <t xml:space="preserve">Map Page Number</t>
  </si>
  <si>
    <t xml:space="preserve">T-14 Alignment sheet</t>
  </si>
  <si>
    <t xml:space="preserve">8 " orifice wGFC</t>
  </si>
  <si>
    <t xml:space="preserve"> </t>
  </si>
  <si>
    <t xml:space="preserve">TW Costs</t>
  </si>
  <si>
    <t xml:space="preserve">Reimbursable</t>
  </si>
  <si>
    <t xml:space="preserve">Total Estimated Costs:</t>
  </si>
  <si>
    <t xml:space="preserve">   CONNECT REQUEST</t>
  </si>
  <si>
    <t xml:space="preserve">Station Name</t>
  </si>
  <si>
    <t xml:space="preserve">Basis of Measurements</t>
  </si>
  <si>
    <t xml:space="preserve">Station Number</t>
  </si>
  <si>
    <t xml:space="preserve">  Pressure Base</t>
  </si>
  <si>
    <t xml:space="preserve">POI Number</t>
  </si>
  <si>
    <t xml:space="preserve">  Temperature Base</t>
  </si>
  <si>
    <t xml:space="preserve">60 deg F</t>
  </si>
  <si>
    <t xml:space="preserve">Work Order No.</t>
  </si>
  <si>
    <t xml:space="preserve">C014668</t>
  </si>
  <si>
    <t xml:space="preserve">  Barometric Pressure</t>
  </si>
  <si>
    <t xml:space="preserve">Contract Terms:</t>
  </si>
  <si>
    <t xml:space="preserve">Contract No.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</si>
</sst>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[$-409]m/d/yyyy"/>
    <numFmt numFmtId="166" formatCode="mm/dd/yy_)"/>
    <numFmt numFmtId="167" formatCode="mmmm\ d&quot;, &quot;yyyy"/>
    <numFmt numFmtId="168" formatCode="0%"/>
    <numFmt numFmtId="169" formatCode="General"/>
    <numFmt numFmtId="170" formatCode="0_)"/>
    <numFmt numFmtId="171" formatCode="\$#,##0_);&quot;($&quot;#,##0\)"/>
    <numFmt numFmtId="172" formatCode="0.00"/>
  </numFmts>
  <fonts count="14">
    <font>
      <sz val="12"/>
      <name val="Arial MT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name val="Times New Roman"/>
      <family val="0"/>
    </font>
    <font>
      <b val="true"/>
      <sz val="12"/>
      <name val="Arial MT"/>
      <family val="0"/>
    </font>
    <font>
      <b val="true"/>
      <sz val="12"/>
      <color rgb="FF0000FF"/>
      <name val="Arial MT"/>
      <family val="0"/>
    </font>
    <font>
      <b val="true"/>
      <sz val="14"/>
      <color rgb="FF0000FF"/>
      <name val="Times New Roman"/>
      <family val="0"/>
    </font>
    <font>
      <sz val="14"/>
      <color rgb="FF0000FF"/>
      <name val="Times New Roman"/>
      <family val="0"/>
    </font>
    <font>
      <b val="true"/>
      <sz val="14"/>
      <name val="Times New Roman"/>
      <family val="0"/>
    </font>
    <font>
      <sz val="14"/>
      <name val="Times New Roman"/>
      <family val="0"/>
    </font>
    <font>
      <b val="true"/>
      <sz val="14"/>
      <color rgb="FF000000"/>
      <name val="Times New Roman"/>
      <family val="0"/>
    </font>
    <font>
      <sz val="14"/>
      <color rgb="FF000000"/>
      <name val="Times New Roman"/>
      <family val="0"/>
    </font>
    <font>
      <sz val="8"/>
      <color rgb="FF0000FF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double"/>
      <top style="thin"/>
      <bottom style="double"/>
      <diagonal/>
    </border>
    <border diagonalUp="false" diagonalDown="false">
      <left style="double"/>
      <right/>
      <top style="double"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 style="double"/>
      <right style="thin"/>
      <top/>
      <bottom/>
      <diagonal/>
    </border>
    <border diagonalUp="false" diagonalDown="false">
      <left style="double"/>
      <right/>
      <top style="thin"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fil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2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0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9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7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2" min="1" style="0" width="24.77"/>
    <col collapsed="false" customWidth="true" hidden="false" outlineLevel="0" max="3" min="3" style="0" width="23.33"/>
    <col collapsed="false" customWidth="true" hidden="false" outlineLevel="0" max="4" min="4" style="1" width="3.32"/>
    <col collapsed="false" customWidth="true" hidden="false" outlineLevel="0" max="5" min="5" style="0" width="23.33"/>
    <col collapsed="false" customWidth="true" hidden="false" outlineLevel="0" max="6" min="6" style="1" width="3.32"/>
  </cols>
  <sheetData>
    <row r="1" customFormat="false" ht="32.1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5.1" hidden="false" customHeight="true" outlineLevel="0" collapsed="false">
      <c r="A2" s="3"/>
      <c r="B2" s="4"/>
      <c r="C2" s="5"/>
      <c r="D2" s="6"/>
      <c r="E2" s="5"/>
      <c r="F2" s="7"/>
    </row>
    <row r="3" customFormat="false" ht="15.6" hidden="false" customHeight="true" outlineLevel="0" collapsed="false">
      <c r="A3" s="8" t="s">
        <v>1</v>
      </c>
      <c r="B3" s="5"/>
      <c r="C3" s="9" t="s">
        <v>2</v>
      </c>
      <c r="D3" s="6"/>
      <c r="E3" s="10"/>
      <c r="F3" s="11"/>
      <c r="G3" s="12"/>
    </row>
    <row r="4" customFormat="false" ht="15.6" hidden="false" customHeight="true" outlineLevel="0" collapsed="false">
      <c r="A4" s="8"/>
      <c r="B4" s="5"/>
      <c r="C4" s="13" t="s">
        <v>3</v>
      </c>
      <c r="D4" s="14"/>
      <c r="E4" s="15" t="n">
        <f aca="true">NOW()</f>
        <v>45926.9598303252</v>
      </c>
      <c r="F4" s="7"/>
    </row>
    <row r="5" customFormat="false" ht="5.1" hidden="false" customHeight="true" outlineLevel="0" collapsed="false">
      <c r="A5" s="16"/>
      <c r="B5" s="17"/>
      <c r="C5" s="17"/>
      <c r="D5" s="18"/>
      <c r="E5" s="17"/>
      <c r="F5" s="19"/>
    </row>
    <row r="6" customFormat="false" ht="17.45" hidden="false" customHeight="true" outlineLevel="0" collapsed="false">
      <c r="A6" s="20" t="s">
        <v>4</v>
      </c>
      <c r="B6" s="21"/>
      <c r="C6" s="22" t="s">
        <v>5</v>
      </c>
      <c r="D6" s="23" t="s">
        <v>6</v>
      </c>
      <c r="E6" s="24"/>
      <c r="F6" s="25"/>
    </row>
    <row r="7" customFormat="false" ht="15.95" hidden="false" customHeight="true" outlineLevel="0" collapsed="false">
      <c r="A7" s="20" t="s">
        <v>7</v>
      </c>
      <c r="B7" s="21" t="s">
        <v>8</v>
      </c>
      <c r="C7" s="26" t="s">
        <v>9</v>
      </c>
      <c r="D7" s="23" t="s">
        <v>10</v>
      </c>
      <c r="E7" s="27"/>
      <c r="F7" s="28"/>
    </row>
    <row r="8" customFormat="false" ht="15.6" hidden="false" customHeight="true" outlineLevel="0" collapsed="false">
      <c r="A8" s="29" t="s">
        <v>11</v>
      </c>
      <c r="B8" s="21"/>
      <c r="C8" s="26" t="s">
        <v>12</v>
      </c>
      <c r="D8" s="23" t="s">
        <v>13</v>
      </c>
      <c r="E8" s="27"/>
      <c r="F8" s="28"/>
    </row>
    <row r="9" customFormat="false" ht="15.6" hidden="false" customHeight="true" outlineLevel="0" collapsed="false">
      <c r="A9" s="29" t="s">
        <v>14</v>
      </c>
      <c r="B9" s="21" t="s">
        <v>8</v>
      </c>
      <c r="C9" s="30" t="s">
        <v>15</v>
      </c>
      <c r="D9" s="31" t="s">
        <v>16</v>
      </c>
      <c r="E9" s="32"/>
      <c r="F9" s="33"/>
    </row>
    <row r="10" customFormat="false" ht="15.6" hidden="false" customHeight="true" outlineLevel="0" collapsed="false">
      <c r="A10" s="29" t="s">
        <v>17</v>
      </c>
      <c r="B10" s="21" t="s">
        <v>18</v>
      </c>
      <c r="C10" s="34" t="s">
        <v>19</v>
      </c>
      <c r="D10" s="35" t="s">
        <v>20</v>
      </c>
      <c r="E10" s="32"/>
      <c r="F10" s="33"/>
    </row>
    <row r="11" customFormat="false" ht="15.6" hidden="false" customHeight="true" outlineLevel="0" collapsed="false">
      <c r="A11" s="36" t="s">
        <v>21</v>
      </c>
      <c r="B11" s="32"/>
      <c r="C11" s="37" t="s">
        <v>22</v>
      </c>
      <c r="D11" s="37"/>
      <c r="E11" s="37"/>
      <c r="F11" s="37"/>
    </row>
    <row r="12" customFormat="false" ht="16.5" hidden="false" customHeight="true" outlineLevel="0" collapsed="false">
      <c r="A12" s="38" t="s">
        <v>23</v>
      </c>
      <c r="B12" s="39" t="n">
        <v>37048</v>
      </c>
      <c r="C12" s="22" t="s">
        <v>24</v>
      </c>
      <c r="D12" s="40"/>
      <c r="E12" s="22" t="s">
        <v>25</v>
      </c>
      <c r="F12" s="41"/>
    </row>
    <row r="13" customFormat="false" ht="15.6" hidden="false" customHeight="true" outlineLevel="0" collapsed="false">
      <c r="A13" s="20" t="s">
        <v>26</v>
      </c>
      <c r="B13" s="42" t="s">
        <v>27</v>
      </c>
      <c r="C13" s="26" t="s">
        <v>28</v>
      </c>
      <c r="D13" s="43" t="s">
        <v>29</v>
      </c>
      <c r="E13" s="26" t="s">
        <v>30</v>
      </c>
      <c r="F13" s="41"/>
    </row>
    <row r="14" customFormat="false" ht="15.6" hidden="false" customHeight="true" outlineLevel="0" collapsed="false">
      <c r="A14" s="38" t="s">
        <v>31</v>
      </c>
      <c r="B14" s="44"/>
      <c r="C14" s="45" t="s">
        <v>32</v>
      </c>
      <c r="D14" s="46" t="s">
        <v>33</v>
      </c>
      <c r="E14" s="30" t="s">
        <v>34</v>
      </c>
      <c r="F14" s="47"/>
    </row>
    <row r="15" customFormat="false" ht="15.6" hidden="false" customHeight="true" outlineLevel="0" collapsed="false">
      <c r="A15" s="36" t="s">
        <v>35</v>
      </c>
      <c r="B15" s="48"/>
      <c r="C15" s="49" t="s">
        <v>36</v>
      </c>
      <c r="D15" s="50" t="s">
        <v>37</v>
      </c>
      <c r="E15" s="30" t="s">
        <v>38</v>
      </c>
      <c r="F15" s="47"/>
    </row>
    <row r="16" customFormat="false" ht="15.6" hidden="false" customHeight="true" outlineLevel="0" collapsed="false">
      <c r="A16" s="29" t="s">
        <v>39</v>
      </c>
      <c r="B16" s="51" t="s">
        <v>40</v>
      </c>
      <c r="C16" s="30" t="s">
        <v>41</v>
      </c>
      <c r="D16" s="52" t="s">
        <v>42</v>
      </c>
      <c r="E16" s="30" t="s">
        <v>43</v>
      </c>
      <c r="F16" s="53"/>
    </row>
    <row r="17" customFormat="false" ht="15.6" hidden="false" customHeight="true" outlineLevel="0" collapsed="false">
      <c r="A17" s="36" t="s">
        <v>44</v>
      </c>
      <c r="B17" s="54" t="n">
        <v>650</v>
      </c>
      <c r="C17" s="55" t="s">
        <v>45</v>
      </c>
      <c r="D17" s="56"/>
      <c r="E17" s="55" t="s">
        <v>46</v>
      </c>
      <c r="F17" s="57"/>
    </row>
    <row r="18" customFormat="false" ht="15.6" hidden="false" customHeight="true" outlineLevel="0" collapsed="false">
      <c r="A18" s="29" t="s">
        <v>47</v>
      </c>
      <c r="B18" s="27"/>
      <c r="C18" s="55" t="s">
        <v>48</v>
      </c>
      <c r="D18" s="56"/>
      <c r="E18" s="55" t="s">
        <v>36</v>
      </c>
      <c r="F18" s="57"/>
    </row>
    <row r="19" customFormat="false" ht="15.6" hidden="false" customHeight="true" outlineLevel="0" collapsed="false">
      <c r="A19" s="58" t="s">
        <v>49</v>
      </c>
      <c r="B19" s="59"/>
      <c r="C19" s="60"/>
      <c r="D19" s="61"/>
      <c r="E19" s="60"/>
      <c r="F19" s="53"/>
    </row>
    <row r="20" customFormat="false" ht="15.6" hidden="false" customHeight="true" outlineLevel="0" collapsed="false">
      <c r="A20" s="62"/>
      <c r="B20" s="60" t="s">
        <v>50</v>
      </c>
      <c r="C20" s="60"/>
      <c r="D20" s="61"/>
      <c r="E20" s="60"/>
      <c r="F20" s="53"/>
    </row>
    <row r="21" customFormat="false" ht="15.6" hidden="false" customHeight="true" outlineLevel="0" collapsed="false">
      <c r="A21" s="62"/>
      <c r="B21" s="60" t="s">
        <v>51</v>
      </c>
      <c r="C21" s="60"/>
      <c r="D21" s="61"/>
      <c r="E21" s="60"/>
      <c r="F21" s="53"/>
    </row>
    <row r="22" customFormat="false" ht="15.6" hidden="false" customHeight="true" outlineLevel="0" collapsed="false">
      <c r="A22" s="62"/>
      <c r="B22" s="60" t="s">
        <v>52</v>
      </c>
      <c r="C22" s="60"/>
      <c r="D22" s="61"/>
      <c r="E22" s="60"/>
      <c r="F22" s="53"/>
    </row>
    <row r="23" customFormat="false" ht="15.6" hidden="false" customHeight="true" outlineLevel="0" collapsed="false">
      <c r="A23" s="63" t="s">
        <v>53</v>
      </c>
      <c r="B23" s="64"/>
      <c r="C23" s="65"/>
      <c r="D23" s="66"/>
      <c r="E23" s="65"/>
      <c r="F23" s="67"/>
    </row>
    <row r="24" customFormat="false" ht="17.45" hidden="false" customHeight="true" outlineLevel="0" collapsed="false">
      <c r="A24" s="68" t="s">
        <v>54</v>
      </c>
      <c r="B24" s="69"/>
      <c r="C24" s="26" t="s">
        <v>55</v>
      </c>
      <c r="D24" s="70"/>
      <c r="E24" s="71"/>
      <c r="F24" s="25"/>
    </row>
    <row r="25" customFormat="false" ht="15.95" hidden="false" customHeight="true" outlineLevel="0" collapsed="false">
      <c r="A25" s="38" t="s">
        <v>56</v>
      </c>
      <c r="B25" s="39" t="n">
        <v>37048</v>
      </c>
      <c r="C25" s="22" t="s">
        <v>57</v>
      </c>
      <c r="D25" s="70"/>
      <c r="E25" s="27" t="s">
        <v>58</v>
      </c>
      <c r="F25" s="28"/>
    </row>
    <row r="26" customFormat="false" ht="15.6" hidden="false" customHeight="true" outlineLevel="0" collapsed="false">
      <c r="A26" s="38" t="s">
        <v>59</v>
      </c>
      <c r="B26" s="32" t="s">
        <v>60</v>
      </c>
      <c r="C26" s="34" t="s">
        <v>61</v>
      </c>
      <c r="D26" s="72"/>
      <c r="E26" s="32" t="s">
        <v>62</v>
      </c>
      <c r="F26" s="33"/>
    </row>
    <row r="27" customFormat="false" ht="15.6" hidden="false" customHeight="true" outlineLevel="0" collapsed="false">
      <c r="A27" s="36" t="s">
        <v>63</v>
      </c>
      <c r="B27" s="32" t="s">
        <v>64</v>
      </c>
      <c r="C27" s="26" t="s">
        <v>65</v>
      </c>
      <c r="D27" s="70"/>
      <c r="E27" s="27"/>
      <c r="F27" s="28"/>
    </row>
    <row r="28" customFormat="false" ht="15.6" hidden="false" customHeight="true" outlineLevel="0" collapsed="false">
      <c r="A28" s="36" t="s">
        <v>66</v>
      </c>
      <c r="B28" s="32" t="s">
        <v>67</v>
      </c>
      <c r="C28" s="26" t="s">
        <v>68</v>
      </c>
      <c r="D28" s="70"/>
      <c r="E28" s="27" t="n">
        <v>3500</v>
      </c>
      <c r="F28" s="28"/>
    </row>
    <row r="29" customFormat="false" ht="15.6" hidden="false" customHeight="true" outlineLevel="0" collapsed="false">
      <c r="A29" s="73" t="s">
        <v>69</v>
      </c>
      <c r="B29" s="32" t="s">
        <v>70</v>
      </c>
      <c r="C29" s="26" t="s">
        <v>71</v>
      </c>
      <c r="D29" s="70"/>
      <c r="E29" s="27" t="s">
        <v>72</v>
      </c>
      <c r="F29" s="28"/>
    </row>
    <row r="30" customFormat="false" ht="15.6" hidden="false" customHeight="true" outlineLevel="0" collapsed="false">
      <c r="A30" s="38" t="s">
        <v>73</v>
      </c>
      <c r="B30" s="59" t="s">
        <v>74</v>
      </c>
      <c r="C30" s="26" t="s">
        <v>75</v>
      </c>
      <c r="D30" s="70"/>
      <c r="E30" s="74" t="s">
        <v>76</v>
      </c>
      <c r="F30" s="28"/>
    </row>
    <row r="31" customFormat="false" ht="15.6" hidden="false" customHeight="true" outlineLevel="0" collapsed="false">
      <c r="A31" s="75" t="s">
        <v>49</v>
      </c>
      <c r="B31" s="76"/>
      <c r="C31" s="60"/>
      <c r="D31" s="61"/>
      <c r="E31" s="60"/>
      <c r="F31" s="77"/>
    </row>
    <row r="32" customFormat="false" ht="15.6" hidden="false" customHeight="true" outlineLevel="0" collapsed="false">
      <c r="A32" s="62"/>
      <c r="B32" s="59" t="s">
        <v>77</v>
      </c>
      <c r="C32" s="60"/>
      <c r="D32" s="61"/>
      <c r="E32" s="60"/>
      <c r="F32" s="53"/>
    </row>
    <row r="33" customFormat="false" ht="15.6" hidden="false" customHeight="true" outlineLevel="0" collapsed="false">
      <c r="A33" s="78" t="s">
        <v>78</v>
      </c>
      <c r="B33" s="59"/>
      <c r="C33" s="60"/>
      <c r="D33" s="61"/>
      <c r="E33" s="60"/>
      <c r="F33" s="53"/>
    </row>
    <row r="34" customFormat="false" ht="15.6" hidden="false" customHeight="true" outlineLevel="0" collapsed="false">
      <c r="A34" s="79" t="s">
        <v>53</v>
      </c>
      <c r="B34" s="80"/>
      <c r="C34" s="65"/>
      <c r="D34" s="66"/>
      <c r="E34" s="81"/>
      <c r="F34" s="67"/>
    </row>
    <row r="35" customFormat="false" ht="17.45" hidden="false" customHeight="true" outlineLevel="0" collapsed="false">
      <c r="A35" s="82"/>
      <c r="B35" s="83" t="s">
        <v>79</v>
      </c>
      <c r="C35" s="84"/>
      <c r="D35" s="85"/>
      <c r="E35" s="85" t="s">
        <v>80</v>
      </c>
      <c r="F35" s="86"/>
    </row>
    <row r="36" customFormat="false" ht="15.95" hidden="false" customHeight="true" outlineLevel="0" collapsed="false">
      <c r="A36" s="87"/>
      <c r="B36" s="88"/>
      <c r="C36" s="89" t="str">
        <f aca="false">IF(B36&gt;0,+A36,"")</f>
        <v/>
      </c>
      <c r="D36" s="56"/>
      <c r="E36" s="90"/>
      <c r="F36" s="91"/>
    </row>
    <row r="37" customFormat="false" ht="15.6" hidden="false" customHeight="true" outlineLevel="0" collapsed="false">
      <c r="A37" s="87"/>
      <c r="B37" s="88"/>
      <c r="C37" s="89" t="str">
        <f aca="false">IF(B37&gt;0,+A37,"")</f>
        <v/>
      </c>
      <c r="D37" s="56"/>
      <c r="E37" s="90"/>
      <c r="F37" s="91"/>
    </row>
    <row r="38" customFormat="false" ht="15.6" hidden="false" customHeight="true" outlineLevel="0" collapsed="false">
      <c r="A38" s="87"/>
      <c r="B38" s="88"/>
      <c r="C38" s="89" t="str">
        <f aca="false">IF(B38&gt;0,+A38,"")</f>
        <v/>
      </c>
      <c r="D38" s="56"/>
      <c r="E38" s="90"/>
      <c r="F38" s="91"/>
    </row>
    <row r="39" customFormat="false" ht="15.6" hidden="false" customHeight="true" outlineLevel="0" collapsed="false">
      <c r="A39" s="87"/>
      <c r="B39" s="88"/>
      <c r="C39" s="89" t="str">
        <f aca="false">IF(B39&gt;0,+A39,"")</f>
        <v/>
      </c>
      <c r="D39" s="56"/>
      <c r="E39" s="90"/>
      <c r="F39" s="91"/>
    </row>
    <row r="40" customFormat="false" ht="15.6" hidden="false" customHeight="true" outlineLevel="0" collapsed="false">
      <c r="A40" s="87"/>
      <c r="B40" s="88"/>
      <c r="C40" s="89" t="str">
        <f aca="false">IF(B40&gt;0,+A40,"")</f>
        <v/>
      </c>
      <c r="D40" s="56"/>
      <c r="E40" s="90"/>
      <c r="F40" s="91"/>
    </row>
    <row r="41" customFormat="false" ht="15.6" hidden="false" customHeight="true" outlineLevel="0" collapsed="false">
      <c r="A41" s="92" t="s">
        <v>81</v>
      </c>
      <c r="B41" s="93"/>
      <c r="C41" s="94" t="str">
        <f aca="false">A41</f>
        <v>Total Estimated Costs:</v>
      </c>
      <c r="D41" s="95"/>
      <c r="E41" s="81"/>
      <c r="F41" s="67"/>
    </row>
    <row r="42" customFormat="false" ht="15.6" hidden="false" customHeight="true" outlineLevel="0" collapsed="false">
      <c r="A42" s="75" t="s">
        <v>49</v>
      </c>
      <c r="B42" s="96"/>
      <c r="C42" s="97"/>
      <c r="D42" s="61"/>
      <c r="E42" s="98"/>
      <c r="F42" s="53"/>
    </row>
    <row r="43" customFormat="false" ht="15.6" hidden="false" customHeight="true" outlineLevel="0" collapsed="false">
      <c r="A43" s="78"/>
      <c r="B43" s="96"/>
      <c r="C43" s="97"/>
      <c r="D43" s="61"/>
      <c r="E43" s="98"/>
      <c r="F43" s="53"/>
    </row>
    <row r="44" customFormat="false" ht="15.6" hidden="false" customHeight="true" outlineLevel="0" collapsed="false">
      <c r="A44" s="78"/>
      <c r="B44" s="96"/>
      <c r="C44" s="97"/>
      <c r="D44" s="61"/>
      <c r="E44" s="98"/>
      <c r="F44" s="53"/>
    </row>
    <row r="45" customFormat="false" ht="16.5" hidden="false" customHeight="true" outlineLevel="0" collapsed="false">
      <c r="A45" s="68" t="s">
        <v>82</v>
      </c>
      <c r="B45" s="99"/>
      <c r="C45" s="100"/>
      <c r="D45" s="101"/>
      <c r="E45" s="100"/>
      <c r="F45" s="102"/>
    </row>
    <row r="46" customFormat="false" ht="15.6" hidden="false" customHeight="true" outlineLevel="0" collapsed="false">
      <c r="A46" s="103" t="s">
        <v>83</v>
      </c>
      <c r="B46" s="104" t="str">
        <f aca="false">D6</f>
        <v>TW/DUKE ENERGY WT1 REC.</v>
      </c>
      <c r="C46" s="105" t="s">
        <v>84</v>
      </c>
      <c r="D46" s="106"/>
      <c r="E46" s="48"/>
      <c r="F46" s="107"/>
    </row>
    <row r="47" customFormat="false" ht="15.6" hidden="false" customHeight="true" outlineLevel="0" collapsed="false">
      <c r="A47" s="108" t="s">
        <v>85</v>
      </c>
      <c r="B47" s="109" t="n">
        <v>10186</v>
      </c>
      <c r="C47" s="110" t="s">
        <v>86</v>
      </c>
      <c r="D47" s="106"/>
      <c r="E47" s="48" t="n">
        <v>14.73</v>
      </c>
      <c r="F47" s="107"/>
    </row>
    <row r="48" customFormat="false" ht="15.6" hidden="false" customHeight="true" outlineLevel="0" collapsed="false">
      <c r="A48" s="108" t="s">
        <v>87</v>
      </c>
      <c r="B48" s="109" t="n">
        <v>78169</v>
      </c>
      <c r="C48" s="110" t="s">
        <v>88</v>
      </c>
      <c r="D48" s="106"/>
      <c r="E48" s="48" t="s">
        <v>89</v>
      </c>
      <c r="F48" s="107"/>
    </row>
    <row r="49" customFormat="false" ht="15.6" hidden="false" customHeight="true" outlineLevel="0" collapsed="false">
      <c r="A49" s="111" t="s">
        <v>90</v>
      </c>
      <c r="B49" s="48" t="s">
        <v>91</v>
      </c>
      <c r="C49" s="112" t="s">
        <v>92</v>
      </c>
      <c r="D49" s="113"/>
      <c r="E49" s="114" t="n">
        <v>12.95</v>
      </c>
      <c r="F49" s="115"/>
    </row>
    <row r="50" customFormat="false" ht="15.6" hidden="false" customHeight="true" outlineLevel="0" collapsed="false">
      <c r="A50" s="75" t="s">
        <v>49</v>
      </c>
      <c r="B50" s="116"/>
      <c r="C50" s="117"/>
      <c r="D50" s="61"/>
      <c r="E50" s="98"/>
      <c r="F50" s="53"/>
    </row>
    <row r="51" customFormat="false" ht="15.6" hidden="false" customHeight="true" outlineLevel="0" collapsed="false">
      <c r="A51" s="78"/>
      <c r="B51" s="116"/>
      <c r="C51" s="117"/>
      <c r="D51" s="61"/>
      <c r="E51" s="98"/>
      <c r="F51" s="53"/>
    </row>
    <row r="52" customFormat="false" ht="15.6" hidden="false" customHeight="true" outlineLevel="0" collapsed="false">
      <c r="A52" s="118"/>
      <c r="B52" s="119"/>
      <c r="C52" s="120"/>
      <c r="D52" s="121"/>
      <c r="E52" s="122"/>
      <c r="F52" s="123"/>
    </row>
    <row r="53" customFormat="false" ht="15.95" hidden="false" customHeight="true" outlineLevel="0" collapsed="false">
      <c r="A53" s="58" t="s">
        <v>93</v>
      </c>
      <c r="B53" s="60"/>
      <c r="C53" s="60"/>
      <c r="D53" s="61"/>
      <c r="E53" s="60"/>
      <c r="F53" s="53"/>
    </row>
    <row r="54" customFormat="false" ht="15.6" hidden="false" customHeight="true" outlineLevel="0" collapsed="false">
      <c r="A54" s="62"/>
      <c r="B54" s="60"/>
      <c r="C54" s="60"/>
      <c r="D54" s="61"/>
      <c r="E54" s="60"/>
      <c r="F54" s="53"/>
    </row>
    <row r="55" customFormat="false" ht="15.6" hidden="false" customHeight="true" outlineLevel="0" collapsed="false">
      <c r="A55" s="124"/>
      <c r="B55" s="60"/>
      <c r="C55" s="60"/>
      <c r="D55" s="61"/>
      <c r="E55" s="60"/>
      <c r="F55" s="53"/>
    </row>
    <row r="56" customFormat="false" ht="15.6" hidden="false" customHeight="true" outlineLevel="0" collapsed="false">
      <c r="A56" s="125"/>
      <c r="B56" s="60"/>
      <c r="C56" s="60"/>
      <c r="D56" s="61"/>
      <c r="E56" s="60"/>
      <c r="F56" s="53"/>
    </row>
    <row r="57" customFormat="false" ht="15.6" hidden="false" customHeight="true" outlineLevel="0" collapsed="false">
      <c r="A57" s="79" t="s">
        <v>94</v>
      </c>
      <c r="B57" s="126"/>
      <c r="C57" s="127"/>
      <c r="D57" s="121"/>
      <c r="E57" s="127"/>
      <c r="F57" s="123"/>
    </row>
    <row r="58" customFormat="false" ht="19.5" hidden="false" customHeight="false" outlineLevel="0" collapsed="false">
      <c r="A58" s="128"/>
      <c r="B58" s="128"/>
      <c r="C58" s="128"/>
      <c r="D58" s="129"/>
      <c r="E58" s="128"/>
      <c r="F58" s="129"/>
    </row>
    <row r="59" customFormat="false" ht="18.75" hidden="false" customHeight="false" outlineLevel="0" collapsed="false">
      <c r="A59" s="128"/>
      <c r="B59" s="128"/>
      <c r="C59" s="128"/>
      <c r="D59" s="129"/>
      <c r="E59" s="128"/>
      <c r="F59" s="129"/>
    </row>
  </sheetData>
  <mergeCells count="2">
    <mergeCell ref="A1:F1"/>
    <mergeCell ref="C11:F11"/>
  </mergeCells>
  <printOptions headings="false" gridLines="false" gridLinesSet="true" horizontalCentered="false" verticalCentered="false"/>
  <pageMargins left="0.379861111111111" right="0.240277777777778" top="0.329861111111111" bottom="0.170138888888889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1997-12-09T11:47:33Z</dcterms:created>
  <dc:creator> </dc:creator>
  <dc:description/>
  <dc:language>en-US</dc:language>
  <cp:lastModifiedBy>pfrazier</cp:lastModifiedBy>
  <cp:lastPrinted>2000-03-01T16:57:25Z</cp:lastPrinted>
  <cp:revision>0</cp:revision>
  <dc:subject/>
  <dc:title/>
</cp:coreProperties>
</file>