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ucture" sheetId="1" state="visible" r:id="rId3"/>
  </sheets>
  <definedNames>
    <definedName function="false" hidden="false" localSheetId="0" name="_xlnm.Print_Area" vbProcedure="false">Structure!$A$1:$L$93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<sst xmlns="http://schemas.openxmlformats.org/spreadsheetml/2006/main" count="110" uniqueCount="69">
  <si>
    <t xml:space="preserve">STRUCTURE</t>
  </si>
  <si>
    <t xml:space="preserve">VP/Sr Dir</t>
  </si>
  <si>
    <t xml:space="preserve">Dir</t>
  </si>
  <si>
    <t xml:space="preserve">Mgr</t>
  </si>
  <si>
    <t xml:space="preserve">Sr Prof</t>
  </si>
  <si>
    <t xml:space="preserve">Jr Prof</t>
  </si>
  <si>
    <t xml:space="preserve">RA/Analyst</t>
  </si>
  <si>
    <t xml:space="preserve">Assistants</t>
  </si>
  <si>
    <t xml:space="preserve">UK</t>
  </si>
  <si>
    <t xml:space="preserve">Germany/Austria/Switzerland</t>
  </si>
  <si>
    <t xml:space="preserve">vac</t>
  </si>
  <si>
    <t xml:space="preserve">vac (VF)</t>
  </si>
  <si>
    <t xml:space="preserve">Spain/Italy/Portugal</t>
  </si>
  <si>
    <t xml:space="preserve">Netherlands/Belgium/France</t>
  </si>
  <si>
    <t xml:space="preserve">Cont Gas</t>
  </si>
  <si>
    <t xml:space="preserve">C&amp;EE</t>
  </si>
  <si>
    <t xml:space="preserve">Cont Power / Scandinavia</t>
  </si>
  <si>
    <t xml:space="preserve">vac (PD)</t>
  </si>
  <si>
    <t xml:space="preserve">EC</t>
  </si>
  <si>
    <t xml:space="preserve">EBS</t>
  </si>
  <si>
    <t xml:space="preserve">Notes</t>
  </si>
  <si>
    <t xml:space="preserve">Peter is down as 50% EC / 50% Continental Power ; Brendan 50% EC / 50% Cont Gas</t>
  </si>
  <si>
    <t xml:space="preserve">Nailia is down as EC</t>
  </si>
  <si>
    <t xml:space="preserve">Assistants are excluded from the totals</t>
  </si>
  <si>
    <t xml:space="preserve">Cont Power</t>
  </si>
  <si>
    <t xml:space="preserve">Total</t>
  </si>
  <si>
    <t xml:space="preserve">Peter still shown 50% EC/ 50% Cont Power</t>
  </si>
  <si>
    <t xml:space="preserve">Nailia 70% EC / 30% Italy</t>
  </si>
  <si>
    <t xml:space="preserve">Jan 50% Germany / 50% EBS</t>
  </si>
  <si>
    <t xml:space="preserve">Philip / Viviana / Brendan / Xi Xi all out</t>
  </si>
  <si>
    <t xml:space="preserve">Assistants still excluded from totals</t>
  </si>
  <si>
    <t xml:space="preserve">I've excluded Paul D's work on coal/rail etc, Doug's work on CCL, Peter/Nailia's work on metals/environment etc,</t>
  </si>
  <si>
    <t xml:space="preserve">concentrating on principal areas of work only.</t>
  </si>
  <si>
    <t xml:space="preserve">Straw man</t>
  </si>
  <si>
    <t xml:space="preserve">vac (bud)</t>
  </si>
  <si>
    <t xml:space="preserve">Cont Gas + C&amp;EE</t>
  </si>
  <si>
    <t xml:space="preserve">Cont Power + Scandinavia</t>
  </si>
  <si>
    <t xml:space="preserve">vac (new)</t>
  </si>
  <si>
    <t xml:space="preserve">vac (BD)</t>
  </si>
  <si>
    <t xml:space="preserve">vac (JH)</t>
  </si>
  <si>
    <t xml:space="preserve">notes</t>
  </si>
  <si>
    <t xml:space="preserve">EC becomes pure EC function with Brendan-type comp lawyer (1 vacancy moves from Cont gas / C&amp;EE)</t>
  </si>
  <si>
    <t xml:space="preserve">Peter takes cont power, Eurelectric, EFET etc, and Brussels for power (inc Florence) +Scandinavia</t>
  </si>
  <si>
    <t xml:space="preserve">Doug has equivalent gas role, with EFET gas, and Brussels for gas (inc Madrid).  Also C&amp;EE.</t>
  </si>
  <si>
    <t xml:space="preserve">1 Manager in Cont power / Scandinavia for Philip replacement, </t>
  </si>
  <si>
    <t xml:space="preserve">1 Manager in Cont Gas / C&amp;EE (budgeted position remains)</t>
  </si>
  <si>
    <t xml:space="preserve">1 RA in each area available for loan to France, Italy, etc as needs dictate</t>
  </si>
  <si>
    <t xml:space="preserve">Nailia moves to EBS</t>
  </si>
  <si>
    <t xml:space="preserve">Jan fills German manager vacancy at Director level</t>
  </si>
  <si>
    <t xml:space="preserve">Assume</t>
  </si>
  <si>
    <t xml:space="preserve">Teun, Bruno, Mustafa promoted ; Alfredo, Nailia not. (All entirely debatable)</t>
  </si>
  <si>
    <t xml:space="preserve">We have balance among German-speaking, SIP, Beneflux - is this correct ?</t>
  </si>
  <si>
    <t xml:space="preserve">Where would we have greatest benefit from adding resource ? </t>
  </si>
  <si>
    <t xml:space="preserve">UK v Germany v SIP v Beneflux v floating power/Nordpool v floating gas/CEE</t>
  </si>
  <si>
    <t xml:space="preserve">Adjusted</t>
  </si>
  <si>
    <t xml:space="preserve">$ project spend</t>
  </si>
  <si>
    <t xml:space="preserve">%</t>
  </si>
  <si>
    <t xml:space="preserve">Jan - Jul</t>
  </si>
  <si>
    <t xml:space="preserve">Position</t>
  </si>
  <si>
    <t xml:space="preserve">CE2</t>
  </si>
  <si>
    <t xml:space="preserve">Proposal</t>
  </si>
  <si>
    <t xml:space="preserve">Jan-Jul</t>
  </si>
  <si>
    <t xml:space="preserve">gas/power</t>
  </si>
  <si>
    <t xml:space="preserve">Belgium/Netherlands/France</t>
  </si>
  <si>
    <t xml:space="preserve">Gas/CEE</t>
  </si>
  <si>
    <t xml:space="preserve">Power/Nordpool</t>
  </si>
  <si>
    <t xml:space="preserve">non-proj</t>
  </si>
  <si>
    <t xml:space="preserve">Total value of salaries charged</t>
  </si>
  <si>
    <t xml:space="preserve">$1,634,506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</si>
</sst>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-* #,##0.00_-;\-* #,##0.00_-;_-* \-??_-;_-@_-"/>
    <numFmt numFmtId="167" formatCode="_-* #,##0_-;\-* #,##0_-;_-* \-??_-;_-@_-"/>
    <numFmt numFmtId="168" formatCode="0%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8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left" vertical="bottom" textRotation="0" wrapText="false" indent="2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99"/>
    <col collapsed="false" customWidth="true" hidden="false" outlineLevel="0" max="8" min="3" style="1" width="9.14"/>
    <col collapsed="false" customWidth="true" hidden="false" outlineLevel="0" max="9" min="9" style="1" width="16.42"/>
    <col collapsed="false" customWidth="true" hidden="false" outlineLevel="0" max="10" min="10" style="1" width="9.14"/>
    <col collapsed="false" customWidth="true" hidden="false" outlineLevel="0" max="12" min="12" style="1" width="9.14"/>
  </cols>
  <sheetData>
    <row r="1" customFormat="false" ht="12.75" hidden="false" customHeight="false" outlineLevel="0" collapsed="false">
      <c r="A1" s="1" t="s">
        <v>0</v>
      </c>
      <c r="B1" s="1"/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/>
      <c r="L1" s="1" t="s">
        <v>7</v>
      </c>
    </row>
    <row r="3" customFormat="false" ht="12.75" hidden="false" customHeight="false" outlineLevel="0" collapsed="false">
      <c r="A3" s="0" t="n">
        <v>4</v>
      </c>
      <c r="B3" s="0" t="s">
        <v>8</v>
      </c>
      <c r="E3" s="1" t="n">
        <v>1</v>
      </c>
      <c r="G3" s="1" t="n">
        <v>2</v>
      </c>
      <c r="I3" s="1" t="n">
        <v>1</v>
      </c>
      <c r="L3" s="1" t="n">
        <v>1</v>
      </c>
    </row>
    <row r="4" customFormat="false" ht="12.75" hidden="false" customHeight="false" outlineLevel="0" collapsed="false">
      <c r="A4" s="0" t="n">
        <v>3</v>
      </c>
      <c r="B4" s="0" t="s">
        <v>9</v>
      </c>
      <c r="E4" s="1" t="n">
        <v>1</v>
      </c>
      <c r="G4" s="1" t="s">
        <v>10</v>
      </c>
      <c r="J4" s="1" t="s">
        <v>11</v>
      </c>
      <c r="L4" s="1" t="n">
        <v>1</v>
      </c>
    </row>
    <row r="5" customFormat="false" ht="12.75" hidden="false" customHeight="false" outlineLevel="0" collapsed="false">
      <c r="A5" s="0" t="n">
        <v>3</v>
      </c>
      <c r="B5" s="0" t="s">
        <v>12</v>
      </c>
      <c r="F5" s="1" t="n">
        <v>1</v>
      </c>
      <c r="G5" s="1" t="s">
        <v>10</v>
      </c>
      <c r="J5" s="1" t="n">
        <v>1</v>
      </c>
    </row>
    <row r="6" customFormat="false" ht="12.75" hidden="false" customHeight="false" outlineLevel="0" collapsed="false">
      <c r="A6" s="0" t="n">
        <v>3.5</v>
      </c>
      <c r="B6" s="0" t="s">
        <v>13</v>
      </c>
      <c r="G6" s="1" t="n">
        <v>1</v>
      </c>
      <c r="H6" s="1" t="n">
        <v>1</v>
      </c>
      <c r="J6" s="1" t="n">
        <v>1.5</v>
      </c>
    </row>
    <row r="7" customFormat="false" ht="12.75" hidden="false" customHeight="false" outlineLevel="0" collapsed="false">
      <c r="A7" s="0" t="n">
        <v>1.5</v>
      </c>
      <c r="B7" s="0" t="s">
        <v>14</v>
      </c>
      <c r="E7" s="1" t="n">
        <v>1</v>
      </c>
      <c r="F7" s="1" t="n">
        <v>0.5</v>
      </c>
      <c r="L7" s="1" t="n">
        <v>1</v>
      </c>
    </row>
    <row r="8" customFormat="false" ht="12.75" hidden="false" customHeight="false" outlineLevel="0" collapsed="false">
      <c r="A8" s="0" t="n">
        <v>1.5</v>
      </c>
      <c r="B8" s="0" t="s">
        <v>15</v>
      </c>
      <c r="G8" s="1" t="s">
        <v>10</v>
      </c>
      <c r="J8" s="1" t="n">
        <v>0.5</v>
      </c>
    </row>
    <row r="9" customFormat="false" ht="12.75" hidden="false" customHeight="false" outlineLevel="0" collapsed="false">
      <c r="A9" s="0" t="n">
        <v>1</v>
      </c>
      <c r="B9" s="0" t="s">
        <v>16</v>
      </c>
      <c r="F9" s="1" t="s">
        <v>17</v>
      </c>
    </row>
    <row r="10" customFormat="false" ht="12.75" hidden="false" customHeight="false" outlineLevel="0" collapsed="false">
      <c r="A10" s="0" t="n">
        <v>2.5</v>
      </c>
      <c r="B10" s="0" t="s">
        <v>18</v>
      </c>
      <c r="E10" s="1" t="n">
        <v>1</v>
      </c>
      <c r="F10" s="1" t="n">
        <v>0.5</v>
      </c>
      <c r="I10" s="1" t="n">
        <v>1</v>
      </c>
      <c r="L10" s="1" t="n">
        <v>1</v>
      </c>
    </row>
    <row r="12" customFormat="false" ht="12.75" hidden="false" customHeight="false" outlineLevel="0" collapsed="false">
      <c r="A12" s="0" t="n">
        <v>1</v>
      </c>
      <c r="B12" s="0" t="s">
        <v>19</v>
      </c>
      <c r="F12" s="1" t="n">
        <v>1</v>
      </c>
    </row>
    <row r="14" customFormat="false" ht="13.5" hidden="false" customHeight="false" outlineLevel="0" collapsed="false">
      <c r="A14" s="2" t="n">
        <f aca="false">SUM(A3:A12)</f>
        <v>21</v>
      </c>
      <c r="E14" s="2" t="n">
        <f aca="false">SUM(E3:E12)</f>
        <v>4</v>
      </c>
      <c r="F14" s="2" t="n">
        <v>4</v>
      </c>
      <c r="G14" s="2" t="n">
        <v>6</v>
      </c>
      <c r="H14" s="2" t="n">
        <f aca="false">SUM(H3:H12)</f>
        <v>1</v>
      </c>
      <c r="I14" s="2" t="n">
        <f aca="false">SUM(I3:I12)</f>
        <v>2</v>
      </c>
      <c r="J14" s="2" t="n">
        <f aca="false">SUM(J3:J12)+1</f>
        <v>4</v>
      </c>
      <c r="L14" s="2" t="n">
        <f aca="false">SUM(L3:L12)</f>
        <v>4</v>
      </c>
    </row>
    <row r="15" customFormat="false" ht="13.5" hidden="false" customHeight="false" outlineLevel="0" collapsed="false"/>
    <row r="16" customFormat="false" ht="12.75" hidden="false" customHeight="false" outlineLevel="0" collapsed="false">
      <c r="A16" s="0" t="s">
        <v>20</v>
      </c>
      <c r="B16" s="0" t="s">
        <v>21</v>
      </c>
    </row>
    <row r="17" customFormat="false" ht="12.75" hidden="false" customHeight="false" outlineLevel="0" collapsed="false">
      <c r="B17" s="0" t="s">
        <v>22</v>
      </c>
    </row>
    <row r="18" customFormat="false" ht="12.75" hidden="false" customHeight="false" outlineLevel="0" collapsed="false">
      <c r="B18" s="0" t="s">
        <v>23</v>
      </c>
    </row>
    <row r="22" customFormat="false" ht="12.75" hidden="false" customHeight="false" outlineLevel="0" collapsed="false">
      <c r="A22" s="3" t="n">
        <v>37135</v>
      </c>
      <c r="B22" s="1"/>
      <c r="E22" s="1" t="s">
        <v>1</v>
      </c>
      <c r="F22" s="1" t="s">
        <v>2</v>
      </c>
      <c r="G22" s="1" t="s">
        <v>3</v>
      </c>
      <c r="H22" s="1" t="s">
        <v>4</v>
      </c>
      <c r="I22" s="1" t="s">
        <v>5</v>
      </c>
      <c r="J22" s="1" t="s">
        <v>6</v>
      </c>
      <c r="K22" s="1"/>
      <c r="L22" s="1" t="s">
        <v>7</v>
      </c>
    </row>
    <row r="24" customFormat="false" ht="12.75" hidden="false" customHeight="false" outlineLevel="0" collapsed="false">
      <c r="A24" s="0" t="n">
        <f aca="false">SUM(E24:J24)</f>
        <v>4</v>
      </c>
      <c r="B24" s="0" t="s">
        <v>8</v>
      </c>
      <c r="E24" s="1" t="n">
        <v>1</v>
      </c>
      <c r="G24" s="1" t="n">
        <v>2</v>
      </c>
      <c r="J24" s="1" t="n">
        <v>1</v>
      </c>
      <c r="L24" s="1" t="n">
        <v>1</v>
      </c>
    </row>
    <row r="25" customFormat="false" ht="12.75" hidden="false" customHeight="false" outlineLevel="0" collapsed="false">
      <c r="A25" s="0" t="n">
        <f aca="false">SUM(E25:J25)</f>
        <v>1.5</v>
      </c>
      <c r="B25" s="0" t="s">
        <v>9</v>
      </c>
      <c r="E25" s="1" t="n">
        <v>1</v>
      </c>
      <c r="F25" s="1" t="n">
        <v>0.5</v>
      </c>
      <c r="L25" s="1" t="n">
        <v>1</v>
      </c>
    </row>
    <row r="26" customFormat="false" ht="12.75" hidden="false" customHeight="false" outlineLevel="0" collapsed="false">
      <c r="A26" s="0" t="n">
        <f aca="false">SUM(E26:J26)</f>
        <v>2.3</v>
      </c>
      <c r="B26" s="0" t="s">
        <v>12</v>
      </c>
      <c r="F26" s="1" t="n">
        <v>1</v>
      </c>
      <c r="I26" s="1" t="n">
        <v>0.3</v>
      </c>
      <c r="J26" s="1" t="n">
        <v>1</v>
      </c>
    </row>
    <row r="27" customFormat="false" ht="12.75" hidden="false" customHeight="false" outlineLevel="0" collapsed="false">
      <c r="A27" s="0" t="n">
        <f aca="false">SUM(E27:J27)</f>
        <v>3.5</v>
      </c>
      <c r="B27" s="0" t="s">
        <v>13</v>
      </c>
      <c r="G27" s="1" t="n">
        <v>1</v>
      </c>
      <c r="H27" s="1" t="n">
        <v>1</v>
      </c>
      <c r="J27" s="1" t="n">
        <v>1.5</v>
      </c>
    </row>
    <row r="28" customFormat="false" ht="12.75" hidden="false" customHeight="false" outlineLevel="0" collapsed="false">
      <c r="A28" s="0" t="n">
        <f aca="false">SUM(E28:J28)</f>
        <v>1.3</v>
      </c>
      <c r="B28" s="0" t="s">
        <v>14</v>
      </c>
      <c r="E28" s="1" t="n">
        <v>0.8</v>
      </c>
      <c r="J28" s="1" t="n">
        <v>0.5</v>
      </c>
      <c r="L28" s="1" t="n">
        <v>1</v>
      </c>
    </row>
    <row r="29" customFormat="false" ht="12.75" hidden="false" customHeight="false" outlineLevel="0" collapsed="false">
      <c r="A29" s="0" t="n">
        <f aca="false">SUM(E29:J29)</f>
        <v>0.2</v>
      </c>
      <c r="B29" s="0" t="s">
        <v>15</v>
      </c>
      <c r="E29" s="1" t="n">
        <v>0.2</v>
      </c>
    </row>
    <row r="30" customFormat="false" ht="12.75" hidden="false" customHeight="false" outlineLevel="0" collapsed="false">
      <c r="A30" s="0" t="n">
        <f aca="false">SUM(E30:J30)</f>
        <v>0.5</v>
      </c>
      <c r="B30" s="0" t="s">
        <v>24</v>
      </c>
      <c r="E30" s="1" t="n">
        <v>0.5</v>
      </c>
    </row>
    <row r="31" customFormat="false" ht="12.75" hidden="false" customHeight="false" outlineLevel="0" collapsed="false">
      <c r="A31" s="0" t="n">
        <f aca="false">SUM(E31:J31)</f>
        <v>1.2</v>
      </c>
      <c r="B31" s="0" t="s">
        <v>18</v>
      </c>
      <c r="E31" s="1" t="n">
        <v>0.5</v>
      </c>
      <c r="I31" s="1" t="n">
        <v>0.7</v>
      </c>
      <c r="L31" s="1" t="n">
        <v>1</v>
      </c>
    </row>
    <row r="33" customFormat="false" ht="12.75" hidden="false" customHeight="false" outlineLevel="0" collapsed="false">
      <c r="A33" s="0" t="n">
        <f aca="false">SUM(E33:J33)</f>
        <v>0.5</v>
      </c>
      <c r="B33" s="0" t="s">
        <v>19</v>
      </c>
      <c r="F33" s="1" t="n">
        <v>0.5</v>
      </c>
    </row>
    <row r="35" customFormat="false" ht="13.5" hidden="false" customHeight="false" outlineLevel="0" collapsed="false">
      <c r="A35" s="2" t="n">
        <f aca="false">SUM(A24:A33)</f>
        <v>15</v>
      </c>
      <c r="B35" s="0" t="s">
        <v>25</v>
      </c>
      <c r="E35" s="2" t="n">
        <f aca="false">SUM(E24:E33)</f>
        <v>4</v>
      </c>
      <c r="F35" s="2" t="n">
        <f aca="false">SUM(F24:F33)</f>
        <v>2</v>
      </c>
      <c r="G35" s="2" t="n">
        <f aca="false">SUM(G24:G33)</f>
        <v>3</v>
      </c>
      <c r="H35" s="2" t="n">
        <f aca="false">SUM(H24:H33)</f>
        <v>1</v>
      </c>
      <c r="I35" s="2" t="n">
        <f aca="false">SUM(I24:I33)</f>
        <v>1</v>
      </c>
      <c r="J35" s="2" t="n">
        <f aca="false">SUM(J24:J33)</f>
        <v>4</v>
      </c>
      <c r="K35" s="1"/>
      <c r="L35" s="2" t="n">
        <f aca="false">SUM(L24:L33)</f>
        <v>4</v>
      </c>
    </row>
    <row r="36" customFormat="false" ht="13.5" hidden="false" customHeight="false" outlineLevel="0" collapsed="false">
      <c r="C36" s="0"/>
      <c r="D36" s="0"/>
      <c r="E36" s="0"/>
      <c r="F36" s="0"/>
      <c r="G36" s="0"/>
      <c r="H36" s="0"/>
      <c r="I36" s="0"/>
      <c r="J36" s="0"/>
      <c r="L36" s="0"/>
    </row>
    <row r="37" customFormat="false" ht="12.75" hidden="false" customHeight="false" outlineLevel="0" collapsed="false">
      <c r="C37" s="0"/>
      <c r="D37" s="0"/>
      <c r="E37" s="0"/>
      <c r="F37" s="0"/>
      <c r="G37" s="0"/>
      <c r="H37" s="0"/>
      <c r="I37" s="0"/>
      <c r="J37" s="0"/>
      <c r="L37" s="0"/>
    </row>
    <row r="38" customFormat="false" ht="12.75" hidden="false" customHeight="false" outlineLevel="0" collapsed="false">
      <c r="B38" s="0" t="s">
        <v>20</v>
      </c>
      <c r="C38" s="0" t="s">
        <v>26</v>
      </c>
      <c r="D38" s="0"/>
      <c r="E38" s="0"/>
      <c r="F38" s="0"/>
      <c r="G38" s="0"/>
      <c r="H38" s="0"/>
      <c r="I38" s="0"/>
      <c r="J38" s="0"/>
      <c r="L38" s="0"/>
    </row>
    <row r="39" customFormat="false" ht="12.75" hidden="false" customHeight="false" outlineLevel="0" collapsed="false">
      <c r="C39" s="0" t="s">
        <v>27</v>
      </c>
      <c r="D39" s="0"/>
      <c r="E39" s="0"/>
      <c r="F39" s="0"/>
      <c r="G39" s="0"/>
      <c r="H39" s="0"/>
      <c r="I39" s="0"/>
      <c r="J39" s="0"/>
      <c r="L39" s="0"/>
    </row>
    <row r="40" customFormat="false" ht="12.75" hidden="false" customHeight="false" outlineLevel="0" collapsed="false">
      <c r="C40" s="0" t="s">
        <v>28</v>
      </c>
      <c r="D40" s="0"/>
      <c r="E40" s="0"/>
      <c r="F40" s="0"/>
      <c r="G40" s="0"/>
      <c r="H40" s="0"/>
      <c r="I40" s="0"/>
      <c r="J40" s="0"/>
      <c r="L40" s="0"/>
    </row>
    <row r="41" customFormat="false" ht="12.75" hidden="false" customHeight="false" outlineLevel="0" collapsed="false">
      <c r="C41" s="0" t="s">
        <v>29</v>
      </c>
      <c r="D41" s="0"/>
      <c r="E41" s="0"/>
      <c r="F41" s="0"/>
      <c r="G41" s="0"/>
      <c r="H41" s="0"/>
      <c r="I41" s="0"/>
      <c r="J41" s="0"/>
      <c r="L41" s="0"/>
    </row>
    <row r="42" customFormat="false" ht="12.75" hidden="false" customHeight="false" outlineLevel="0" collapsed="false">
      <c r="C42" s="0" t="s">
        <v>30</v>
      </c>
      <c r="D42" s="0"/>
      <c r="E42" s="0"/>
      <c r="F42" s="0"/>
      <c r="G42" s="0"/>
      <c r="H42" s="0"/>
      <c r="I42" s="0"/>
      <c r="J42" s="0"/>
      <c r="L42" s="0"/>
    </row>
    <row r="43" customFormat="false" ht="12.75" hidden="false" customHeight="false" outlineLevel="0" collapsed="false">
      <c r="C43" s="0" t="s">
        <v>31</v>
      </c>
      <c r="D43" s="0"/>
      <c r="E43" s="0"/>
      <c r="F43" s="0"/>
      <c r="G43" s="0"/>
      <c r="H43" s="0"/>
      <c r="I43" s="0"/>
      <c r="J43" s="0"/>
      <c r="L43" s="0"/>
    </row>
    <row r="44" customFormat="false" ht="12.75" hidden="false" customHeight="false" outlineLevel="0" collapsed="false">
      <c r="C44" s="0" t="s">
        <v>32</v>
      </c>
      <c r="D44" s="0"/>
      <c r="E44" s="0"/>
      <c r="F44" s="0"/>
      <c r="G44" s="0"/>
      <c r="H44" s="0"/>
      <c r="I44" s="0"/>
      <c r="J44" s="0"/>
      <c r="L44" s="0"/>
    </row>
    <row r="45" customFormat="false" ht="12.75" hidden="false" customHeight="false" outlineLevel="0" collapsed="false">
      <c r="C45" s="0"/>
      <c r="D45" s="0"/>
      <c r="E45" s="0"/>
      <c r="F45" s="0"/>
      <c r="G45" s="0"/>
      <c r="H45" s="0"/>
      <c r="I45" s="0"/>
      <c r="J45" s="0"/>
      <c r="L45" s="0"/>
    </row>
    <row r="46" customFormat="false" ht="12.75" hidden="false" customHeight="false" outlineLevel="0" collapsed="false">
      <c r="C46" s="0"/>
      <c r="D46" s="0"/>
      <c r="E46" s="0"/>
      <c r="F46" s="0"/>
      <c r="G46" s="0"/>
      <c r="H46" s="0"/>
      <c r="I46" s="0"/>
      <c r="J46" s="0"/>
      <c r="L46" s="0"/>
    </row>
    <row r="48" customFormat="false" ht="12.75" hidden="false" customHeight="false" outlineLevel="0" collapsed="false">
      <c r="A48" s="1" t="s">
        <v>33</v>
      </c>
      <c r="B48" s="1"/>
      <c r="E48" s="1" t="s">
        <v>1</v>
      </c>
      <c r="F48" s="1" t="s">
        <v>2</v>
      </c>
      <c r="G48" s="1" t="s">
        <v>3</v>
      </c>
      <c r="H48" s="1" t="s">
        <v>4</v>
      </c>
      <c r="I48" s="1" t="s">
        <v>5</v>
      </c>
      <c r="J48" s="1" t="s">
        <v>6</v>
      </c>
      <c r="K48" s="1"/>
      <c r="L48" s="1" t="s">
        <v>7</v>
      </c>
    </row>
    <row r="50" customFormat="false" ht="12.75" hidden="false" customHeight="false" outlineLevel="0" collapsed="false">
      <c r="A50" s="0" t="n">
        <f aca="false">SUM(E50:J50)</f>
        <v>4</v>
      </c>
      <c r="B50" s="0" t="s">
        <v>8</v>
      </c>
      <c r="E50" s="1" t="n">
        <v>1</v>
      </c>
      <c r="G50" s="1" t="n">
        <v>2</v>
      </c>
      <c r="I50" s="1" t="n">
        <v>1</v>
      </c>
      <c r="L50" s="1" t="n">
        <v>1</v>
      </c>
    </row>
    <row r="51" customFormat="false" ht="12.75" hidden="false" customHeight="false" outlineLevel="0" collapsed="false">
      <c r="A51" s="0" t="n">
        <v>3</v>
      </c>
      <c r="B51" s="0" t="s">
        <v>9</v>
      </c>
      <c r="E51" s="1" t="n">
        <v>1</v>
      </c>
      <c r="F51" s="1" t="n">
        <v>1</v>
      </c>
      <c r="J51" s="1" t="s">
        <v>11</v>
      </c>
      <c r="L51" s="1" t="n">
        <v>1</v>
      </c>
    </row>
    <row r="52" customFormat="false" ht="12.75" hidden="false" customHeight="false" outlineLevel="0" collapsed="false">
      <c r="A52" s="0" t="n">
        <v>3</v>
      </c>
      <c r="B52" s="0" t="s">
        <v>12</v>
      </c>
      <c r="F52" s="1" t="n">
        <v>1</v>
      </c>
      <c r="G52" s="1" t="s">
        <v>34</v>
      </c>
      <c r="J52" s="1" t="n">
        <v>1</v>
      </c>
    </row>
    <row r="53" customFormat="false" ht="12.75" hidden="false" customHeight="false" outlineLevel="0" collapsed="false">
      <c r="A53" s="0" t="n">
        <f aca="false">SUM(E53:J53)</f>
        <v>3</v>
      </c>
      <c r="B53" s="0" t="s">
        <v>13</v>
      </c>
      <c r="F53" s="1" t="n">
        <v>1</v>
      </c>
      <c r="G53" s="1" t="n">
        <v>1</v>
      </c>
      <c r="J53" s="1" t="n">
        <v>1</v>
      </c>
    </row>
    <row r="55" customFormat="false" ht="12.75" hidden="false" customHeight="false" outlineLevel="0" collapsed="false">
      <c r="A55" s="0" t="n">
        <v>3</v>
      </c>
      <c r="B55" s="0" t="s">
        <v>35</v>
      </c>
      <c r="E55" s="1" t="n">
        <v>1</v>
      </c>
      <c r="G55" s="1" t="s">
        <v>34</v>
      </c>
      <c r="J55" s="1" t="n">
        <v>1</v>
      </c>
      <c r="L55" s="1" t="n">
        <v>1</v>
      </c>
    </row>
    <row r="56" customFormat="false" ht="12.75" hidden="false" customHeight="false" outlineLevel="0" collapsed="false">
      <c r="A56" s="0" t="n">
        <v>3</v>
      </c>
      <c r="B56" s="0" t="s">
        <v>36</v>
      </c>
      <c r="E56" s="1" t="n">
        <v>1</v>
      </c>
      <c r="G56" s="1" t="s">
        <v>17</v>
      </c>
      <c r="J56" s="1" t="s">
        <v>37</v>
      </c>
      <c r="L56" s="1" t="n">
        <v>1</v>
      </c>
    </row>
    <row r="57" customFormat="false" ht="12.75" hidden="false" customHeight="false" outlineLevel="0" collapsed="false">
      <c r="A57" s="0" t="n">
        <v>2</v>
      </c>
      <c r="B57" s="0" t="s">
        <v>18</v>
      </c>
      <c r="F57" s="1" t="s">
        <v>38</v>
      </c>
      <c r="I57" s="1" t="n">
        <v>1</v>
      </c>
    </row>
    <row r="59" customFormat="false" ht="12.75" hidden="false" customHeight="false" outlineLevel="0" collapsed="false">
      <c r="A59" s="0" t="n">
        <v>1</v>
      </c>
      <c r="B59" s="0" t="s">
        <v>19</v>
      </c>
      <c r="I59" s="1" t="s">
        <v>39</v>
      </c>
    </row>
    <row r="61" customFormat="false" ht="13.5" hidden="false" customHeight="false" outlineLevel="0" collapsed="false">
      <c r="A61" s="2" t="n">
        <f aca="false">SUM(A50:A59)</f>
        <v>22</v>
      </c>
      <c r="B61" s="0" t="s">
        <v>25</v>
      </c>
      <c r="E61" s="2" t="n">
        <f aca="false">SUM(E50:E59)</f>
        <v>4</v>
      </c>
      <c r="F61" s="2" t="n">
        <v>4</v>
      </c>
      <c r="G61" s="2" t="n">
        <v>6</v>
      </c>
      <c r="H61" s="2" t="n">
        <f aca="false">SUM(H50:H59)</f>
        <v>0</v>
      </c>
      <c r="I61" s="2" t="n">
        <v>3</v>
      </c>
      <c r="J61" s="2" t="n">
        <v>5</v>
      </c>
      <c r="K61" s="1"/>
      <c r="L61" s="2" t="n">
        <f aca="false">SUM(L50:L59)</f>
        <v>4</v>
      </c>
    </row>
    <row r="62" customFormat="false" ht="13.5" hidden="false" customHeight="false" outlineLevel="0" collapsed="false">
      <c r="C62" s="0"/>
      <c r="D62" s="0"/>
      <c r="E62" s="0"/>
      <c r="F62" s="0"/>
      <c r="G62" s="0"/>
      <c r="H62" s="0"/>
      <c r="I62" s="0"/>
      <c r="J62" s="0"/>
      <c r="L62" s="0"/>
    </row>
    <row r="63" customFormat="false" ht="12.75" hidden="false" customHeight="false" outlineLevel="0" collapsed="false">
      <c r="C63" s="0"/>
      <c r="D63" s="0"/>
      <c r="E63" s="0"/>
      <c r="F63" s="0"/>
      <c r="G63" s="0"/>
      <c r="H63" s="0"/>
      <c r="I63" s="0"/>
      <c r="J63" s="0"/>
      <c r="L63" s="0"/>
    </row>
    <row r="64" customFormat="false" ht="12.75" hidden="false" customHeight="false" outlineLevel="0" collapsed="false">
      <c r="B64" s="0" t="s">
        <v>40</v>
      </c>
      <c r="C64" s="0" t="s">
        <v>41</v>
      </c>
      <c r="D64" s="0"/>
      <c r="E64" s="0"/>
      <c r="F64" s="0"/>
      <c r="G64" s="0"/>
      <c r="H64" s="0"/>
      <c r="I64" s="0"/>
      <c r="J64" s="0"/>
      <c r="L64" s="0"/>
    </row>
    <row r="65" customFormat="false" ht="12.75" hidden="false" customHeight="false" outlineLevel="0" collapsed="false">
      <c r="C65" s="0"/>
      <c r="D65" s="0" t="s">
        <v>42</v>
      </c>
      <c r="E65" s="0"/>
      <c r="F65" s="0"/>
      <c r="G65" s="0"/>
      <c r="H65" s="0"/>
      <c r="I65" s="0"/>
      <c r="J65" s="0"/>
      <c r="L65" s="0"/>
    </row>
    <row r="66" customFormat="false" ht="12.75" hidden="false" customHeight="false" outlineLevel="0" collapsed="false">
      <c r="C66" s="0"/>
      <c r="D66" s="0" t="s">
        <v>43</v>
      </c>
      <c r="E66" s="0"/>
      <c r="F66" s="0"/>
      <c r="G66" s="0"/>
      <c r="H66" s="0"/>
      <c r="I66" s="0"/>
      <c r="J66" s="0"/>
      <c r="L66" s="0"/>
    </row>
    <row r="67" customFormat="false" ht="12.75" hidden="false" customHeight="false" outlineLevel="0" collapsed="false">
      <c r="C67" s="0"/>
      <c r="D67" s="0" t="s">
        <v>44</v>
      </c>
      <c r="E67" s="0"/>
      <c r="F67" s="0"/>
      <c r="G67" s="0"/>
      <c r="H67" s="0"/>
      <c r="I67" s="0"/>
      <c r="J67" s="0"/>
      <c r="L67" s="0"/>
    </row>
    <row r="68" customFormat="false" ht="12.75" hidden="false" customHeight="false" outlineLevel="0" collapsed="false">
      <c r="C68" s="0"/>
      <c r="D68" s="0" t="s">
        <v>45</v>
      </c>
      <c r="E68" s="0"/>
      <c r="F68" s="0"/>
      <c r="G68" s="0"/>
      <c r="H68" s="0"/>
      <c r="I68" s="0"/>
      <c r="J68" s="0"/>
      <c r="L68" s="0"/>
    </row>
    <row r="69" customFormat="false" ht="12.75" hidden="false" customHeight="false" outlineLevel="0" collapsed="false">
      <c r="C69" s="0"/>
      <c r="D69" s="0" t="s">
        <v>46</v>
      </c>
      <c r="E69" s="0"/>
      <c r="F69" s="0"/>
      <c r="G69" s="0"/>
      <c r="H69" s="0"/>
      <c r="I69" s="0"/>
      <c r="J69" s="0"/>
      <c r="L69" s="0"/>
    </row>
    <row r="70" customFormat="false" ht="12.75" hidden="false" customHeight="false" outlineLevel="0" collapsed="false">
      <c r="C70" s="0" t="s">
        <v>47</v>
      </c>
      <c r="D70" s="0"/>
      <c r="E70" s="0"/>
      <c r="F70" s="0"/>
      <c r="G70" s="0"/>
      <c r="H70" s="0"/>
      <c r="I70" s="0"/>
      <c r="J70" s="0"/>
      <c r="L70" s="0"/>
    </row>
    <row r="71" customFormat="false" ht="12.75" hidden="false" customHeight="false" outlineLevel="0" collapsed="false">
      <c r="C71" s="0" t="s">
        <v>48</v>
      </c>
      <c r="D71" s="0"/>
      <c r="E71" s="0"/>
      <c r="F71" s="0"/>
      <c r="G71" s="0"/>
      <c r="H71" s="0"/>
      <c r="I71" s="0"/>
      <c r="J71" s="0"/>
      <c r="L71" s="0"/>
    </row>
    <row r="72" customFormat="false" ht="12.75" hidden="false" customHeight="false" outlineLevel="0" collapsed="false">
      <c r="C72" s="0"/>
      <c r="D72" s="0"/>
      <c r="E72" s="0"/>
      <c r="F72" s="0"/>
      <c r="G72" s="0"/>
      <c r="H72" s="0"/>
      <c r="I72" s="0"/>
      <c r="J72" s="0"/>
      <c r="L72" s="0"/>
    </row>
    <row r="73" customFormat="false" ht="12.75" hidden="false" customHeight="false" outlineLevel="0" collapsed="false">
      <c r="C73" s="0" t="s">
        <v>49</v>
      </c>
      <c r="D73" s="0" t="s">
        <v>50</v>
      </c>
      <c r="E73" s="0"/>
      <c r="F73" s="0"/>
      <c r="G73" s="0"/>
      <c r="H73" s="0"/>
      <c r="I73" s="0"/>
      <c r="J73" s="0"/>
      <c r="L73" s="0"/>
    </row>
    <row r="74" customFormat="false" ht="12.75" hidden="false" customHeight="false" outlineLevel="0" collapsed="false">
      <c r="C74" s="0"/>
      <c r="D74" s="0"/>
      <c r="E74" s="0"/>
      <c r="F74" s="0"/>
      <c r="G74" s="0"/>
      <c r="H74" s="0"/>
      <c r="I74" s="0"/>
      <c r="J74" s="0"/>
      <c r="L74" s="0"/>
    </row>
    <row r="75" customFormat="false" ht="12.75" hidden="false" customHeight="false" outlineLevel="0" collapsed="false">
      <c r="C75" s="0" t="s">
        <v>51</v>
      </c>
      <c r="D75" s="0"/>
      <c r="E75" s="0"/>
      <c r="F75" s="0"/>
      <c r="G75" s="0"/>
      <c r="H75" s="0"/>
      <c r="I75" s="0"/>
      <c r="J75" s="0"/>
      <c r="L75" s="0"/>
    </row>
    <row r="76" customFormat="false" ht="12.75" hidden="false" customHeight="false" outlineLevel="0" collapsed="false">
      <c r="C76" s="0" t="s">
        <v>52</v>
      </c>
      <c r="D76" s="0"/>
      <c r="E76" s="0"/>
      <c r="F76" s="0"/>
      <c r="G76" s="0"/>
      <c r="H76" s="0"/>
      <c r="I76" s="0"/>
      <c r="J76" s="0"/>
      <c r="L76" s="0"/>
    </row>
    <row r="77" customFormat="false" ht="12.75" hidden="false" customHeight="false" outlineLevel="0" collapsed="false">
      <c r="C77" s="0"/>
      <c r="D77" s="0" t="s">
        <v>53</v>
      </c>
      <c r="E77" s="0"/>
      <c r="F77" s="0"/>
      <c r="G77" s="0"/>
      <c r="H77" s="0"/>
      <c r="I77" s="0"/>
      <c r="J77" s="0"/>
      <c r="L77" s="0"/>
    </row>
    <row r="79" customFormat="false" ht="12.75" hidden="false" customHeight="false" outlineLevel="0" collapsed="false">
      <c r="C79" s="0"/>
      <c r="D79" s="1" t="s">
        <v>54</v>
      </c>
      <c r="E79" s="3" t="n">
        <v>37135</v>
      </c>
      <c r="F79" s="1" t="n">
        <v>2001</v>
      </c>
      <c r="G79" s="1" t="n">
        <v>2002</v>
      </c>
      <c r="I79" s="1" t="s">
        <v>55</v>
      </c>
      <c r="J79" s="1" t="s">
        <v>56</v>
      </c>
    </row>
    <row r="80" customFormat="false" ht="12.75" hidden="false" customHeight="false" outlineLevel="0" collapsed="false">
      <c r="C80" s="0"/>
      <c r="D80" s="1" t="s">
        <v>57</v>
      </c>
      <c r="E80" s="1" t="s">
        <v>58</v>
      </c>
      <c r="F80" s="1" t="s">
        <v>59</v>
      </c>
      <c r="G80" s="1" t="s">
        <v>60</v>
      </c>
      <c r="I80" s="1" t="s">
        <v>61</v>
      </c>
      <c r="J80" s="1" t="s">
        <v>62</v>
      </c>
    </row>
    <row r="81" customFormat="false" ht="12.75" hidden="false" customHeight="false" outlineLevel="0" collapsed="false">
      <c r="C81" s="0"/>
    </row>
    <row r="82" customFormat="false" ht="12.75" hidden="false" customHeight="false" outlineLevel="0" collapsed="false">
      <c r="A82" s="0" t="s">
        <v>8</v>
      </c>
      <c r="C82" s="0"/>
      <c r="D82" s="1" t="n">
        <v>3.4</v>
      </c>
      <c r="E82" s="1" t="n">
        <f aca="false">A24</f>
        <v>4</v>
      </c>
      <c r="F82" s="1" t="n">
        <f aca="false">A3</f>
        <v>4</v>
      </c>
      <c r="G82" s="1" t="n">
        <f aca="false">A50</f>
        <v>4</v>
      </c>
      <c r="I82" s="4" t="n">
        <v>250720.45</v>
      </c>
      <c r="J82" s="5" t="n">
        <v>0.24130783723754</v>
      </c>
    </row>
    <row r="83" customFormat="false" ht="12.75" hidden="false" customHeight="false" outlineLevel="0" collapsed="false">
      <c r="A83" s="0" t="s">
        <v>9</v>
      </c>
      <c r="C83" s="0"/>
      <c r="D83" s="1" t="n">
        <v>2.4</v>
      </c>
      <c r="E83" s="1" t="n">
        <f aca="false">A25</f>
        <v>1.5</v>
      </c>
      <c r="F83" s="1" t="n">
        <f aca="false">A4</f>
        <v>3</v>
      </c>
      <c r="G83" s="1" t="n">
        <f aca="false">A51</f>
        <v>3</v>
      </c>
      <c r="I83" s="4" t="n">
        <v>297069.3</v>
      </c>
      <c r="J83" s="5" t="n">
        <v>0.28591664657857</v>
      </c>
    </row>
    <row r="84" customFormat="false" ht="12.75" hidden="false" customHeight="false" outlineLevel="0" collapsed="false">
      <c r="A84" s="0" t="s">
        <v>12</v>
      </c>
      <c r="C84" s="0"/>
      <c r="D84" s="1" t="n">
        <v>2.4</v>
      </c>
      <c r="E84" s="1" t="n">
        <f aca="false">A26</f>
        <v>2.3</v>
      </c>
      <c r="F84" s="1" t="n">
        <f aca="false">A5</f>
        <v>3</v>
      </c>
      <c r="G84" s="1" t="n">
        <f aca="false">A52</f>
        <v>3</v>
      </c>
      <c r="I84" s="4" t="n">
        <v>62303.01</v>
      </c>
      <c r="J84" s="5" t="n">
        <v>0.0599640140901503</v>
      </c>
    </row>
    <row r="85" customFormat="false" ht="12.75" hidden="false" customHeight="false" outlineLevel="0" collapsed="false">
      <c r="A85" s="0" t="s">
        <v>63</v>
      </c>
      <c r="C85" s="0"/>
      <c r="D85" s="1" t="n">
        <v>3.2</v>
      </c>
      <c r="E85" s="1" t="n">
        <f aca="false">A27</f>
        <v>3.5</v>
      </c>
      <c r="F85" s="1" t="n">
        <f aca="false">A6</f>
        <v>3.5</v>
      </c>
      <c r="G85" s="1" t="n">
        <f aca="false">A53</f>
        <v>3</v>
      </c>
      <c r="I85" s="4" t="n">
        <v>114661.21</v>
      </c>
      <c r="J85" s="5" t="n">
        <v>0.110356568840473</v>
      </c>
    </row>
    <row r="86" customFormat="false" ht="12.75" hidden="false" customHeight="false" outlineLevel="0" collapsed="false">
      <c r="C86" s="0"/>
      <c r="I86" s="4"/>
      <c r="J86" s="5"/>
    </row>
    <row r="87" customFormat="false" ht="12.75" hidden="false" customHeight="false" outlineLevel="0" collapsed="false">
      <c r="A87" s="0" t="s">
        <v>64</v>
      </c>
      <c r="C87" s="0"/>
      <c r="D87" s="1" t="n">
        <v>1.2</v>
      </c>
      <c r="E87" s="1" t="n">
        <f aca="false">A28+A29</f>
        <v>1.5</v>
      </c>
      <c r="F87" s="1" t="n">
        <f aca="false">A8+A7</f>
        <v>3</v>
      </c>
      <c r="G87" s="1" t="n">
        <f aca="false">A55</f>
        <v>3</v>
      </c>
      <c r="I87" s="4" t="n">
        <v>137376.27</v>
      </c>
      <c r="J87" s="5" t="n">
        <v>0.132218854112061</v>
      </c>
    </row>
    <row r="88" customFormat="false" ht="12.75" hidden="false" customHeight="false" outlineLevel="0" collapsed="false">
      <c r="A88" s="0" t="s">
        <v>65</v>
      </c>
      <c r="C88" s="0"/>
      <c r="D88" s="1" t="n">
        <v>0.9</v>
      </c>
      <c r="E88" s="1" t="n">
        <f aca="false">A30</f>
        <v>0.5</v>
      </c>
      <c r="F88" s="1" t="n">
        <f aca="false">A9</f>
        <v>1</v>
      </c>
      <c r="G88" s="1" t="n">
        <f aca="false">A56</f>
        <v>3</v>
      </c>
      <c r="I88" s="4" t="n">
        <v>82469.44</v>
      </c>
      <c r="J88" s="5" t="n">
        <v>0.0793733506963276</v>
      </c>
    </row>
    <row r="89" customFormat="false" ht="12.75" hidden="false" customHeight="false" outlineLevel="0" collapsed="false">
      <c r="A89" s="0" t="s">
        <v>18</v>
      </c>
      <c r="C89" s="0"/>
      <c r="D89" s="1" t="n">
        <v>0.4</v>
      </c>
      <c r="E89" s="1" t="n">
        <f aca="false">A31</f>
        <v>1.2</v>
      </c>
      <c r="F89" s="1" t="n">
        <f aca="false">A10</f>
        <v>2.5</v>
      </c>
      <c r="G89" s="1" t="n">
        <f aca="false">A57</f>
        <v>2</v>
      </c>
      <c r="I89" s="4" t="n">
        <v>94406.98</v>
      </c>
      <c r="J89" s="5" t="n">
        <v>0.0908627284448783</v>
      </c>
    </row>
    <row r="90" customFormat="false" ht="12.75" hidden="false" customHeight="false" outlineLevel="0" collapsed="false">
      <c r="C90" s="0"/>
      <c r="I90" s="4"/>
    </row>
    <row r="91" customFormat="false" ht="12.75" hidden="false" customHeight="false" outlineLevel="0" collapsed="false">
      <c r="A91" s="0" t="s">
        <v>19</v>
      </c>
      <c r="C91" s="0"/>
      <c r="D91" s="1" t="n">
        <v>0.8</v>
      </c>
      <c r="E91" s="1" t="n">
        <f aca="false">A33</f>
        <v>0.5</v>
      </c>
      <c r="F91" s="1" t="n">
        <f aca="false">A12</f>
        <v>1</v>
      </c>
      <c r="G91" s="1" t="n">
        <f aca="false">A59</f>
        <v>1</v>
      </c>
      <c r="I91" s="4" t="n">
        <v>22337.71</v>
      </c>
    </row>
    <row r="92" customFormat="false" ht="12.75" hidden="false" customHeight="false" outlineLevel="0" collapsed="false">
      <c r="C92" s="0"/>
      <c r="H92" s="1" t="s">
        <v>66</v>
      </c>
      <c r="I92" s="4" t="n">
        <f aca="false">-6284.42+481753</f>
        <v>475468.58</v>
      </c>
    </row>
    <row r="93" customFormat="false" ht="13.5" hidden="false" customHeight="false" outlineLevel="0" collapsed="false">
      <c r="A93" s="0" t="s">
        <v>25</v>
      </c>
      <c r="C93" s="0"/>
      <c r="D93" s="2" t="n">
        <f aca="false">SUM(D82:D91)</f>
        <v>14.7</v>
      </c>
      <c r="E93" s="2" t="n">
        <f aca="false">SUM(E82:E91)</f>
        <v>15</v>
      </c>
      <c r="F93" s="2" t="n">
        <f aca="false">SUM(F82:F91)</f>
        <v>21</v>
      </c>
      <c r="G93" s="2" t="n">
        <f aca="false">SUM(G82:G91)</f>
        <v>22</v>
      </c>
      <c r="I93" s="6" t="n">
        <f aca="false">SUM(I82:I92)</f>
        <v>1536812.95</v>
      </c>
    </row>
    <row r="94" customFormat="false" ht="13.5" hidden="false" customHeight="false" outlineLevel="0" collapsed="false">
      <c r="A94" s="0" t="s">
        <v>67</v>
      </c>
      <c r="D94" s="1" t="s">
        <v>68</v>
      </c>
      <c r="I94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2001-08-17T09:53:51Z</dcterms:created>
  <dc:creator>dwood</dc:creator>
  <dc:description/>
  <dc:language>en-US</dc:language>
  <cp:lastModifiedBy>dwood</cp:lastModifiedBy>
  <cp:lastPrinted>2001-08-30T14:28:50Z</cp:lastPrinted>
  <dcterms:modified xsi:type="dcterms:W3CDTF">2001-08-30T15:16:44Z</dcterms:modified>
  <cp:revision>0</cp:revision>
  <dc:subject/>
  <dc:title/>
</cp:coreProperties>
</file>