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<sst xmlns="http://schemas.openxmlformats.org/spreadsheetml/2006/main" count="8" uniqueCount="7">
  <si>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Norscan</t>
  </si>
  <si>
    <t xml:space="preserve">chg %</t>
  </si>
  <si>
    <t xml:space="preserve">European Ports</t>
  </si>
  <si>
    <t xml:space="preserve">Difference</t>
  </si>
  <si>
    <t xml:space="preserve">Correlation</t>
  </si>
  <si>
    <t xml:space="preserve">Corr. Of changes</t>
  </si>
  <si>
    <t xml:space="preserve">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</si>
</sst>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5.75"/>
      <color rgb="FF000000"/>
      <name val="Arial"/>
      <family val="2"/>
    </font>
    <font>
      <sz val="9.25"/>
      <color rgb="FF000000"/>
      <name val="Arial"/>
      <family val="2"/>
    </font>
    <font>
      <b val="true"/>
      <sz val="8"/>
      <color rgb="FF000000"/>
      <name val="Arial"/>
      <family val="2"/>
    </font>
    <font>
      <sz val="10.5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75" strike="noStrike" u="none">
                <a:solidFill>
                  <a:srgbClr val="000000"/>
                </a:solidFill>
                <a:uFillTx/>
                <a:latin typeface="Arial"/>
              </a:rPr>
              <a:t>Inventories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6045340050378"/>
          <c:y val="0.169913910285455"/>
          <c:w val="0.856703050657711"/>
          <c:h val="0.818396012686905"/>
        </c:manualLayout>
      </c:layout>
      <c:lineChart>
        <c:grouping val="standard"/>
        <c:varyColors val="0"/>
        <c:ser>
          <c:idx val="0"/>
          <c:order val="0"/>
          <c:tx>
            <c:strRef>
              <c:f>"Norscan Inventories"</c:f>
              <c:strCache>
                <c:ptCount val="1"/>
                <c:pt idx="0">
                  <c:v>Norscan Inventories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Sheet1!$B$12:$B$41</c:f>
              <c:strCache>
                <c:ptCount val="30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  <c:pt idx="25">
                  <c:v>Feb-01</c:v>
                </c:pt>
                <c:pt idx="26">
                  <c:v>Mar-01</c:v>
                </c:pt>
                <c:pt idx="27">
                  <c:v>Apr-01</c:v>
                </c:pt>
                <c:pt idx="28">
                  <c:v>May-01</c:v>
                </c:pt>
                <c:pt idx="29">
                  <c:v>Jun-01</c:v>
                </c:pt>
              </c:strCache>
            </c:strRef>
          </c:cat>
          <c:val>
            <c:numRef>
              <c:f>Sheet1!$C$12:$C$41</c:f>
              <c:numCache>
                <c:formatCode>_(* #,##0_);_(* \(#,##0\);_(* \-??_);_(@_)</c:formatCode>
                <c:ptCount val="30"/>
                <c:pt idx="0">
                  <c:v>1732000</c:v>
                </c:pt>
                <c:pt idx="1">
                  <c:v>1695000</c:v>
                </c:pt>
                <c:pt idx="2">
                  <c:v>1532000</c:v>
                </c:pt>
                <c:pt idx="3">
                  <c:v>1484000</c:v>
                </c:pt>
                <c:pt idx="4">
                  <c:v>1427000</c:v>
                </c:pt>
                <c:pt idx="5">
                  <c:v>1340000</c:v>
                </c:pt>
                <c:pt idx="6">
                  <c:v>1421000</c:v>
                </c:pt>
                <c:pt idx="7">
                  <c:v>1446000</c:v>
                </c:pt>
                <c:pt idx="8">
                  <c:v>1258000</c:v>
                </c:pt>
                <c:pt idx="9">
                  <c:v>1138000</c:v>
                </c:pt>
                <c:pt idx="10">
                  <c:v>1192000</c:v>
                </c:pt>
                <c:pt idx="11">
                  <c:v>1151000</c:v>
                </c:pt>
                <c:pt idx="12">
                  <c:v>1295000</c:v>
                </c:pt>
                <c:pt idx="13">
                  <c:v>1281000</c:v>
                </c:pt>
                <c:pt idx="14">
                  <c:v>1175000</c:v>
                </c:pt>
                <c:pt idx="15">
                  <c:v>1219000</c:v>
                </c:pt>
                <c:pt idx="16">
                  <c:v>1193000</c:v>
                </c:pt>
                <c:pt idx="17">
                  <c:v>1069000</c:v>
                </c:pt>
                <c:pt idx="18">
                  <c:v>1257000</c:v>
                </c:pt>
                <c:pt idx="19">
                  <c:v>1418000</c:v>
                </c:pt>
                <c:pt idx="20">
                  <c:v>1369000</c:v>
                </c:pt>
                <c:pt idx="21">
                  <c:v>1516000</c:v>
                </c:pt>
                <c:pt idx="22">
                  <c:v>1659000</c:v>
                </c:pt>
                <c:pt idx="23">
                  <c:v>1765000</c:v>
                </c:pt>
                <c:pt idx="24">
                  <c:v>1999000</c:v>
                </c:pt>
                <c:pt idx="25">
                  <c:v>2031000</c:v>
                </c:pt>
                <c:pt idx="26">
                  <c:v>1935000</c:v>
                </c:pt>
                <c:pt idx="27">
                  <c:v>1944000</c:v>
                </c:pt>
                <c:pt idx="28">
                  <c:v>1869000</c:v>
                </c:pt>
                <c:pt idx="29">
                  <c:v>1805000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"European ports stocks"</c:f>
              <c:strCache>
                <c:ptCount val="1"/>
                <c:pt idx="0">
                  <c:v>European ports stocks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Sheet1!$B$12:$B$41</c:f>
              <c:strCache>
                <c:ptCount val="30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  <c:pt idx="25">
                  <c:v>Feb-01</c:v>
                </c:pt>
                <c:pt idx="26">
                  <c:v>Mar-01</c:v>
                </c:pt>
                <c:pt idx="27">
                  <c:v>Apr-01</c:v>
                </c:pt>
                <c:pt idx="28">
                  <c:v>May-01</c:v>
                </c:pt>
                <c:pt idx="29">
                  <c:v>Jun-01</c:v>
                </c:pt>
              </c:strCache>
            </c:strRef>
          </c:cat>
          <c:val>
            <c:numRef>
              <c:f>Sheet1!$E$12:$E$41</c:f>
              <c:numCache>
                <c:formatCode>_(* #,##0_);_(* \(#,##0\);_(* \-??_);_(@_)</c:formatCode>
                <c:ptCount val="30"/>
                <c:pt idx="0">
                  <c:v>890010</c:v>
                </c:pt>
                <c:pt idx="1">
                  <c:v>828175</c:v>
                </c:pt>
                <c:pt idx="2">
                  <c:v>790375</c:v>
                </c:pt>
                <c:pt idx="3">
                  <c:v>773785</c:v>
                </c:pt>
                <c:pt idx="4">
                  <c:v>814865</c:v>
                </c:pt>
                <c:pt idx="5">
                  <c:v>771610</c:v>
                </c:pt>
                <c:pt idx="6">
                  <c:v>732235</c:v>
                </c:pt>
                <c:pt idx="7">
                  <c:v>792265</c:v>
                </c:pt>
                <c:pt idx="8">
                  <c:v>658050</c:v>
                </c:pt>
                <c:pt idx="9">
                  <c:v>656090</c:v>
                </c:pt>
                <c:pt idx="10">
                  <c:v>634565</c:v>
                </c:pt>
                <c:pt idx="11">
                  <c:v>597885</c:v>
                </c:pt>
                <c:pt idx="12">
                  <c:v>781200</c:v>
                </c:pt>
                <c:pt idx="13">
                  <c:v>821935</c:v>
                </c:pt>
                <c:pt idx="14">
                  <c:v>734055</c:v>
                </c:pt>
                <c:pt idx="15">
                  <c:v>755365</c:v>
                </c:pt>
                <c:pt idx="16">
                  <c:v>766185</c:v>
                </c:pt>
                <c:pt idx="17">
                  <c:v>765320</c:v>
                </c:pt>
                <c:pt idx="18">
                  <c:v>790675</c:v>
                </c:pt>
                <c:pt idx="19">
                  <c:v>838325</c:v>
                </c:pt>
                <c:pt idx="20">
                  <c:v>832540</c:v>
                </c:pt>
                <c:pt idx="21">
                  <c:v>886570</c:v>
                </c:pt>
                <c:pt idx="22">
                  <c:v>956420</c:v>
                </c:pt>
                <c:pt idx="23">
                  <c:v>1114520</c:v>
                </c:pt>
                <c:pt idx="24">
                  <c:v>1143935</c:v>
                </c:pt>
                <c:pt idx="25">
                  <c:v>1254915</c:v>
                </c:pt>
                <c:pt idx="26">
                  <c:v>1292430</c:v>
                </c:pt>
                <c:pt idx="27">
                  <c:v>1366640</c:v>
                </c:pt>
                <c:pt idx="28">
                  <c:v>1432170</c:v>
                </c:pt>
                <c:pt idx="29">
                  <c:v>1365985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469819"/>
        <c:axId val="59928061"/>
      </c:lineChart>
      <c:catAx>
        <c:axId val="164698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4186957738595"/>
              <c:y val="0.888355233348437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28061"/>
        <c:crossesAt val="0"/>
        <c:auto val="1"/>
        <c:lblAlgn val="ctr"/>
        <c:lblOffset val="100"/>
        <c:noMultiLvlLbl val="0"/>
      </c:catAx>
      <c:valAx>
        <c:axId val="599280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6981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99888049258326"/>
          <c:y val="0.07467149977344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80280</xdr:colOff>
      <xdr:row>1</xdr:row>
      <xdr:rowOff>47520</xdr:rowOff>
    </xdr:from>
    <xdr:to>
      <xdr:col>15</xdr:col>
      <xdr:colOff>720</xdr:colOff>
      <xdr:row>25</xdr:row>
      <xdr:rowOff>133560</xdr:rowOff>
    </xdr:to>
    <xdr:graphicFrame>
      <xdr:nvGraphicFramePr>
        <xdr:cNvPr id="0" name="Chart 1"/>
        <xdr:cNvGraphicFramePr/>
      </xdr:nvGraphicFramePr>
      <xdr:xfrm>
        <a:off x="5603040" y="209520"/>
        <a:ext cx="6431040" cy="397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0: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  <col collapsed="false" customWidth="true" hidden="false" outlineLevel="0" max="4" min="4" style="0" width="11.28"/>
    <col collapsed="false" customWidth="true" hidden="false" outlineLevel="0" max="5" min="5" style="0" width="13.56"/>
    <col collapsed="false" customWidth="true" hidden="false" outlineLevel="0" max="7" min="6" style="0" width="11.28"/>
    <col collapsed="false" customWidth="true" hidden="false" outlineLevel="0" max="8" min="8" style="0" width="13.41"/>
    <col collapsed="false" customWidth="true" hidden="false" outlineLevel="0" max="25" min="9" style="0" width="11.28"/>
    <col collapsed="false" customWidth="true" hidden="false" outlineLevel="0" max="33" min="26" style="0" width="12.85"/>
    <col collapsed="false" customWidth="true" hidden="false" outlineLevel="0" max="38" min="34" style="0" width="9.28"/>
  </cols>
  <sheetData>
    <row r="10" customFormat="false" ht="12.75" hidden="false" customHeight="false" outlineLevel="0" collapsed="false">
      <c r="C10" s="0" t="s">
        <v>0</v>
      </c>
      <c r="D10" s="0" t="s">
        <v>1</v>
      </c>
      <c r="E10" s="0" t="s">
        <v>2</v>
      </c>
      <c r="F10" s="0" t="s">
        <v>1</v>
      </c>
      <c r="G10" s="0" t="s">
        <v>3</v>
      </c>
    </row>
    <row r="12" customFormat="false" ht="12.75" hidden="false" customHeight="false" outlineLevel="0" collapsed="false">
      <c r="B12" s="1" t="n">
        <v>36161</v>
      </c>
      <c r="C12" s="2" t="n">
        <v>1732000</v>
      </c>
      <c r="E12" s="2" t="n">
        <v>890010</v>
      </c>
      <c r="G12" s="2" t="n">
        <v>841990</v>
      </c>
    </row>
    <row r="13" customFormat="false" ht="12.75" hidden="false" customHeight="false" outlineLevel="0" collapsed="false">
      <c r="B13" s="1" t="n">
        <v>36192</v>
      </c>
      <c r="C13" s="2" t="n">
        <v>1695000</v>
      </c>
      <c r="D13" s="3" t="n">
        <f aca="false">(C13-C12)/C12</f>
        <v>-0.0213625866050808</v>
      </c>
      <c r="E13" s="2" t="n">
        <v>828175</v>
      </c>
      <c r="F13" s="3" t="n">
        <f aca="false">(E13-E12)/E12</f>
        <v>-0.0694767474522758</v>
      </c>
      <c r="G13" s="2" t="n">
        <v>866825</v>
      </c>
    </row>
    <row r="14" customFormat="false" ht="12.75" hidden="false" customHeight="false" outlineLevel="0" collapsed="false">
      <c r="B14" s="1" t="n">
        <v>36220</v>
      </c>
      <c r="C14" s="2" t="n">
        <v>1532000</v>
      </c>
      <c r="D14" s="3" t="n">
        <f aca="false">(C14-C13)/C13</f>
        <v>-0.096165191740413</v>
      </c>
      <c r="E14" s="2" t="n">
        <v>790375</v>
      </c>
      <c r="F14" s="3" t="n">
        <f aca="false">(E14-E13)/E13</f>
        <v>-0.0456425272436381</v>
      </c>
      <c r="G14" s="2" t="n">
        <v>741625</v>
      </c>
    </row>
    <row r="15" customFormat="false" ht="12.75" hidden="false" customHeight="false" outlineLevel="0" collapsed="false">
      <c r="B15" s="1" t="n">
        <v>36251</v>
      </c>
      <c r="C15" s="2" t="n">
        <v>1484000</v>
      </c>
      <c r="D15" s="3" t="n">
        <f aca="false">(C15-C14)/C14</f>
        <v>-0.031331592689295</v>
      </c>
      <c r="E15" s="2" t="n">
        <v>773785</v>
      </c>
      <c r="F15" s="3" t="n">
        <f aca="false">(E15-E14)/E14</f>
        <v>-0.0209900363751384</v>
      </c>
      <c r="G15" s="2" t="n">
        <v>710215</v>
      </c>
    </row>
    <row r="16" customFormat="false" ht="12.75" hidden="false" customHeight="false" outlineLevel="0" collapsed="false">
      <c r="B16" s="1" t="n">
        <v>36281</v>
      </c>
      <c r="C16" s="2" t="n">
        <v>1427000</v>
      </c>
      <c r="D16" s="3" t="n">
        <f aca="false">(C16-C15)/C15</f>
        <v>-0.0384097035040431</v>
      </c>
      <c r="E16" s="2" t="n">
        <v>814865</v>
      </c>
      <c r="F16" s="3" t="n">
        <f aca="false">(E16-E15)/E15</f>
        <v>0.0530896825345542</v>
      </c>
      <c r="G16" s="2" t="n">
        <v>612135</v>
      </c>
    </row>
    <row r="17" customFormat="false" ht="12.75" hidden="false" customHeight="false" outlineLevel="0" collapsed="false">
      <c r="B17" s="1" t="n">
        <v>36312</v>
      </c>
      <c r="C17" s="2" t="n">
        <v>1340000</v>
      </c>
      <c r="D17" s="3" t="n">
        <f aca="false">(C17-C16)/C16</f>
        <v>-0.0609670637701472</v>
      </c>
      <c r="E17" s="2" t="n">
        <v>771610</v>
      </c>
      <c r="F17" s="3" t="n">
        <f aca="false">(E17-E16)/E16</f>
        <v>-0.0530824124241439</v>
      </c>
      <c r="G17" s="2" t="n">
        <v>568390</v>
      </c>
    </row>
    <row r="18" customFormat="false" ht="12.75" hidden="false" customHeight="false" outlineLevel="0" collapsed="false">
      <c r="B18" s="1" t="n">
        <v>36342</v>
      </c>
      <c r="C18" s="2" t="n">
        <v>1421000</v>
      </c>
      <c r="D18" s="3" t="n">
        <f aca="false">(C18-C17)/C17</f>
        <v>0.0604477611940299</v>
      </c>
      <c r="E18" s="2" t="n">
        <v>732235</v>
      </c>
      <c r="F18" s="3" t="n">
        <f aca="false">(E18-E17)/E17</f>
        <v>-0.051029665245396</v>
      </c>
      <c r="G18" s="2" t="n">
        <v>688765</v>
      </c>
    </row>
    <row r="19" customFormat="false" ht="12.75" hidden="false" customHeight="false" outlineLevel="0" collapsed="false">
      <c r="B19" s="1" t="n">
        <v>36373</v>
      </c>
      <c r="C19" s="2" t="n">
        <v>1446000</v>
      </c>
      <c r="D19" s="3" t="n">
        <f aca="false">(C19-C18)/C18</f>
        <v>0.0175932441942294</v>
      </c>
      <c r="E19" s="2" t="n">
        <v>792265</v>
      </c>
      <c r="F19" s="3" t="n">
        <f aca="false">(E19-E18)/E18</f>
        <v>0.0819818774027464</v>
      </c>
      <c r="G19" s="2" t="n">
        <v>653735</v>
      </c>
    </row>
    <row r="20" customFormat="false" ht="12.75" hidden="false" customHeight="false" outlineLevel="0" collapsed="false">
      <c r="B20" s="1" t="n">
        <v>36404</v>
      </c>
      <c r="C20" s="2" t="n">
        <v>1258000</v>
      </c>
      <c r="D20" s="3" t="n">
        <f aca="false">(C20-C19)/C19</f>
        <v>-0.130013831258645</v>
      </c>
      <c r="E20" s="2" t="n">
        <v>658050</v>
      </c>
      <c r="F20" s="3" t="n">
        <f aca="false">(E20-E19)/E19</f>
        <v>-0.169406701040687</v>
      </c>
      <c r="G20" s="2" t="n">
        <v>599950</v>
      </c>
    </row>
    <row r="21" customFormat="false" ht="12.75" hidden="false" customHeight="false" outlineLevel="0" collapsed="false">
      <c r="B21" s="1" t="n">
        <v>36434</v>
      </c>
      <c r="C21" s="2" t="n">
        <v>1138000</v>
      </c>
      <c r="D21" s="3" t="n">
        <f aca="false">(C21-C20)/C20</f>
        <v>-0.095389507154213</v>
      </c>
      <c r="E21" s="2" t="n">
        <v>656090</v>
      </c>
      <c r="F21" s="3" t="n">
        <f aca="false">(E21-E20)/E20</f>
        <v>-0.00297849707469037</v>
      </c>
      <c r="G21" s="2" t="n">
        <v>481910</v>
      </c>
    </row>
    <row r="22" customFormat="false" ht="12.75" hidden="false" customHeight="false" outlineLevel="0" collapsed="false">
      <c r="B22" s="1" t="n">
        <v>36465</v>
      </c>
      <c r="C22" s="2" t="n">
        <v>1192000</v>
      </c>
      <c r="D22" s="3" t="n">
        <f aca="false">(C22-C21)/C21</f>
        <v>0.0474516695957821</v>
      </c>
      <c r="E22" s="2" t="n">
        <v>634565</v>
      </c>
      <c r="F22" s="3" t="n">
        <f aca="false">(E22-E21)/E21</f>
        <v>-0.0328079989025896</v>
      </c>
      <c r="G22" s="2" t="n">
        <v>557435</v>
      </c>
    </row>
    <row r="23" customFormat="false" ht="12.75" hidden="false" customHeight="false" outlineLevel="0" collapsed="false">
      <c r="B23" s="1" t="n">
        <v>36495</v>
      </c>
      <c r="C23" s="2" t="n">
        <v>1151000</v>
      </c>
      <c r="D23" s="3" t="n">
        <f aca="false">(C23-C22)/C22</f>
        <v>-0.0343959731543624</v>
      </c>
      <c r="E23" s="2" t="n">
        <v>597885</v>
      </c>
      <c r="F23" s="3" t="n">
        <f aca="false">(E23-E22)/E22</f>
        <v>-0.0578033771166074</v>
      </c>
      <c r="G23" s="2" t="n">
        <v>553115</v>
      </c>
    </row>
    <row r="24" customFormat="false" ht="12.75" hidden="false" customHeight="false" outlineLevel="0" collapsed="false">
      <c r="B24" s="1" t="n">
        <v>36526</v>
      </c>
      <c r="C24" s="2" t="n">
        <v>1295000</v>
      </c>
      <c r="D24" s="3" t="n">
        <f aca="false">(C24-C23)/C23</f>
        <v>0.125108601216334</v>
      </c>
      <c r="E24" s="2" t="n">
        <v>781200</v>
      </c>
      <c r="F24" s="3" t="n">
        <f aca="false">(E24-E23)/E23</f>
        <v>0.306605785393512</v>
      </c>
      <c r="G24" s="2" t="n">
        <v>513800</v>
      </c>
    </row>
    <row r="25" customFormat="false" ht="12.75" hidden="false" customHeight="false" outlineLevel="0" collapsed="false">
      <c r="B25" s="1" t="n">
        <v>36557</v>
      </c>
      <c r="C25" s="2" t="n">
        <v>1281000</v>
      </c>
      <c r="D25" s="3" t="n">
        <f aca="false">(C25-C24)/C24</f>
        <v>-0.0108108108108108</v>
      </c>
      <c r="E25" s="2" t="n">
        <v>821935</v>
      </c>
      <c r="F25" s="3" t="n">
        <f aca="false">(E25-E24)/E24</f>
        <v>0.0521441372247824</v>
      </c>
      <c r="G25" s="2" t="n">
        <v>459065</v>
      </c>
    </row>
    <row r="26" customFormat="false" ht="12.75" hidden="false" customHeight="false" outlineLevel="0" collapsed="false">
      <c r="B26" s="1" t="n">
        <v>36586</v>
      </c>
      <c r="C26" s="2" t="n">
        <v>1175000</v>
      </c>
      <c r="D26" s="3" t="n">
        <f aca="false">(C26-C25)/C25</f>
        <v>-0.0827478532396565</v>
      </c>
      <c r="E26" s="2" t="n">
        <v>734055</v>
      </c>
      <c r="F26" s="3" t="n">
        <f aca="false">(E26-E25)/E25</f>
        <v>-0.1069184302895</v>
      </c>
      <c r="G26" s="2" t="n">
        <v>440945</v>
      </c>
    </row>
    <row r="27" customFormat="false" ht="12.75" hidden="false" customHeight="false" outlineLevel="0" collapsed="false">
      <c r="B27" s="1" t="n">
        <v>36617</v>
      </c>
      <c r="C27" s="2" t="n">
        <v>1219000</v>
      </c>
      <c r="D27" s="3" t="n">
        <f aca="false">(C27-C26)/C26</f>
        <v>0.0374468085106383</v>
      </c>
      <c r="E27" s="2" t="n">
        <v>755365</v>
      </c>
      <c r="F27" s="3" t="n">
        <f aca="false">(E27-E26)/E26</f>
        <v>0.0290305222360722</v>
      </c>
      <c r="G27" s="2" t="n">
        <v>463635</v>
      </c>
    </row>
    <row r="28" customFormat="false" ht="12.75" hidden="false" customHeight="false" outlineLevel="0" collapsed="false">
      <c r="B28" s="1" t="n">
        <v>36647</v>
      </c>
      <c r="C28" s="2" t="n">
        <v>1193000</v>
      </c>
      <c r="D28" s="3" t="n">
        <f aca="false">(C28-C27)/C27</f>
        <v>-0.0213289581624282</v>
      </c>
      <c r="E28" s="2" t="n">
        <v>766185</v>
      </c>
      <c r="F28" s="3" t="n">
        <f aca="false">(E28-E27)/E27</f>
        <v>0.0143242008830168</v>
      </c>
      <c r="G28" s="2" t="n">
        <v>426815</v>
      </c>
    </row>
    <row r="29" customFormat="false" ht="12.75" hidden="false" customHeight="false" outlineLevel="0" collapsed="false">
      <c r="B29" s="1" t="n">
        <v>36678</v>
      </c>
      <c r="C29" s="2" t="n">
        <v>1069000</v>
      </c>
      <c r="D29" s="3" t="n">
        <f aca="false">(C29-C28)/C28</f>
        <v>-0.103939647946354</v>
      </c>
      <c r="E29" s="2" t="n">
        <v>765320</v>
      </c>
      <c r="F29" s="3" t="n">
        <f aca="false">(E29-E28)/E28</f>
        <v>-0.00112897015733798</v>
      </c>
      <c r="G29" s="2" t="n">
        <v>303680</v>
      </c>
      <c r="H29" s="4" t="s">
        <v>4</v>
      </c>
      <c r="I29" s="4" t="n">
        <f aca="false">CORREL(E12:E41,C12:C41)</f>
        <v>0.877015460667944</v>
      </c>
    </row>
    <row r="30" customFormat="false" ht="12.75" hidden="false" customHeight="false" outlineLevel="0" collapsed="false">
      <c r="B30" s="1" t="n">
        <v>36708</v>
      </c>
      <c r="C30" s="2" t="n">
        <v>1257000</v>
      </c>
      <c r="D30" s="3" t="n">
        <f aca="false">(C30-C29)/C29</f>
        <v>0.175865294667914</v>
      </c>
      <c r="E30" s="2" t="n">
        <v>790675</v>
      </c>
      <c r="F30" s="3" t="n">
        <f aca="false">(E30-E29)/E29</f>
        <v>0.0331299325772226</v>
      </c>
      <c r="G30" s="2" t="n">
        <v>466325</v>
      </c>
      <c r="H30" s="0" t="s">
        <v>5</v>
      </c>
      <c r="I30" s="0" t="n">
        <f aca="false">CORREL(F13:F41,D13:D41)</f>
        <v>0.590465318752377</v>
      </c>
    </row>
    <row r="31" customFormat="false" ht="12.75" hidden="false" customHeight="false" outlineLevel="0" collapsed="false">
      <c r="B31" s="1" t="n">
        <v>36739</v>
      </c>
      <c r="C31" s="2" t="n">
        <v>1418000</v>
      </c>
      <c r="D31" s="3" t="n">
        <f aca="false">(C31-C30)/C30</f>
        <v>0.128082736674622</v>
      </c>
      <c r="E31" s="2" t="n">
        <v>838325</v>
      </c>
      <c r="F31" s="3" t="n">
        <f aca="false">(E31-E30)/E30</f>
        <v>0.0602649634805704</v>
      </c>
      <c r="G31" s="2" t="n">
        <v>579675</v>
      </c>
    </row>
    <row r="32" customFormat="false" ht="12.75" hidden="false" customHeight="false" outlineLevel="0" collapsed="false">
      <c r="B32" s="1" t="n">
        <v>36770</v>
      </c>
      <c r="C32" s="2" t="n">
        <v>1369000</v>
      </c>
      <c r="D32" s="3" t="n">
        <f aca="false">(C32-C31)/C31</f>
        <v>-0.034555712270804</v>
      </c>
      <c r="E32" s="2" t="n">
        <v>832540</v>
      </c>
      <c r="F32" s="3" t="n">
        <f aca="false">(E32-E31)/E31</f>
        <v>-0.00690066501655086</v>
      </c>
      <c r="G32" s="2" t="n">
        <v>536460</v>
      </c>
    </row>
    <row r="33" customFormat="false" ht="12.75" hidden="false" customHeight="false" outlineLevel="0" collapsed="false">
      <c r="B33" s="1" t="n">
        <v>36800</v>
      </c>
      <c r="C33" s="2" t="n">
        <v>1516000</v>
      </c>
      <c r="D33" s="3" t="n">
        <f aca="false">(C33-C32)/C32</f>
        <v>0.107377647918188</v>
      </c>
      <c r="E33" s="2" t="n">
        <v>886570</v>
      </c>
      <c r="F33" s="3" t="n">
        <f aca="false">(E33-E32)/E32</f>
        <v>0.06489778268912</v>
      </c>
      <c r="G33" s="2" t="n">
        <v>629430</v>
      </c>
    </row>
    <row r="34" customFormat="false" ht="12.75" hidden="false" customHeight="false" outlineLevel="0" collapsed="false">
      <c r="B34" s="1" t="n">
        <v>36831</v>
      </c>
      <c r="C34" s="2" t="n">
        <v>1659000</v>
      </c>
      <c r="D34" s="3" t="n">
        <f aca="false">(C34-C33)/C33</f>
        <v>0.0943271767810026</v>
      </c>
      <c r="E34" s="2" t="n">
        <v>956420</v>
      </c>
      <c r="F34" s="3" t="n">
        <f aca="false">(E34-E33)/E33</f>
        <v>0.0787867850254351</v>
      </c>
      <c r="G34" s="2" t="n">
        <v>702580</v>
      </c>
    </row>
    <row r="35" customFormat="false" ht="12.75" hidden="false" customHeight="false" outlineLevel="0" collapsed="false">
      <c r="B35" s="1" t="n">
        <v>36861</v>
      </c>
      <c r="C35" s="2" t="n">
        <v>1765000</v>
      </c>
      <c r="D35" s="3" t="n">
        <f aca="false">(C35-C34)/C34</f>
        <v>0.0638939119951778</v>
      </c>
      <c r="E35" s="2" t="n">
        <v>1114520</v>
      </c>
      <c r="F35" s="3" t="n">
        <f aca="false">(E35-E34)/E34</f>
        <v>0.165303945965162</v>
      </c>
      <c r="G35" s="2" t="n">
        <v>650480</v>
      </c>
    </row>
    <row r="36" customFormat="false" ht="12.75" hidden="false" customHeight="false" outlineLevel="0" collapsed="false">
      <c r="B36" s="1" t="n">
        <v>36892</v>
      </c>
      <c r="C36" s="2" t="n">
        <v>1999000</v>
      </c>
      <c r="D36" s="3" t="n">
        <f aca="false">(C36-C35)/C35</f>
        <v>0.13257790368272</v>
      </c>
      <c r="E36" s="2" t="n">
        <v>1143935</v>
      </c>
      <c r="F36" s="3" t="n">
        <f aca="false">(E36-E35)/E35</f>
        <v>0.0263925277249399</v>
      </c>
      <c r="G36" s="2" t="n">
        <v>855065</v>
      </c>
    </row>
    <row r="37" customFormat="false" ht="12.75" hidden="false" customHeight="false" outlineLevel="0" collapsed="false">
      <c r="B37" s="1" t="n">
        <v>36923</v>
      </c>
      <c r="C37" s="2" t="n">
        <v>2031000</v>
      </c>
      <c r="D37" s="3" t="n">
        <f aca="false">(C37-C36)/C36</f>
        <v>0.016008004002001</v>
      </c>
      <c r="E37" s="2" t="n">
        <v>1254915</v>
      </c>
      <c r="F37" s="3" t="n">
        <f aca="false">(E37-E36)/E36</f>
        <v>0.0970160017833181</v>
      </c>
      <c r="G37" s="2" t="n">
        <v>776085</v>
      </c>
    </row>
    <row r="38" customFormat="false" ht="12.75" hidden="false" customHeight="false" outlineLevel="0" collapsed="false">
      <c r="B38" s="1" t="n">
        <v>36951</v>
      </c>
      <c r="C38" s="2" t="n">
        <v>1935000</v>
      </c>
      <c r="D38" s="3" t="n">
        <f aca="false">(C38-C37)/C37</f>
        <v>-0.0472673559822747</v>
      </c>
      <c r="E38" s="2" t="n">
        <v>1292430</v>
      </c>
      <c r="F38" s="3" t="n">
        <f aca="false">(E38-E37)/E37</f>
        <v>0.0298944550029285</v>
      </c>
      <c r="G38" s="2" t="n">
        <v>642570</v>
      </c>
    </row>
    <row r="39" customFormat="false" ht="12.75" hidden="false" customHeight="false" outlineLevel="0" collapsed="false">
      <c r="B39" s="1" t="n">
        <v>36982</v>
      </c>
      <c r="C39" s="2" t="n">
        <v>1944000</v>
      </c>
      <c r="D39" s="3" t="n">
        <f aca="false">(C39-C38)/C38</f>
        <v>0.00465116279069767</v>
      </c>
      <c r="E39" s="2" t="n">
        <v>1366640</v>
      </c>
      <c r="F39" s="3" t="n">
        <f aca="false">(E39-E38)/E38</f>
        <v>0.0574189704664856</v>
      </c>
      <c r="G39" s="2" t="n">
        <v>577360</v>
      </c>
    </row>
    <row r="40" customFormat="false" ht="12.75" hidden="false" customHeight="false" outlineLevel="0" collapsed="false">
      <c r="B40" s="1" t="n">
        <v>37012</v>
      </c>
      <c r="C40" s="2" t="n">
        <v>1869000</v>
      </c>
      <c r="D40" s="3" t="n">
        <f aca="false">(C40-C39)/C39</f>
        <v>-0.0385802469135802</v>
      </c>
      <c r="E40" s="2" t="n">
        <v>1432170</v>
      </c>
      <c r="F40" s="3" t="n">
        <f aca="false">(E40-E39)/E39</f>
        <v>0.0479497160920213</v>
      </c>
      <c r="G40" s="2" t="n">
        <v>436830</v>
      </c>
    </row>
    <row r="41" customFormat="false" ht="12.75" hidden="false" customHeight="false" outlineLevel="0" collapsed="false">
      <c r="B41" s="1" t="n">
        <v>37043</v>
      </c>
      <c r="C41" s="2" t="n">
        <v>1805000</v>
      </c>
      <c r="D41" s="3" t="n">
        <f aca="false">(C41-C40)/C40</f>
        <v>-0.034242910647405</v>
      </c>
      <c r="E41" s="2" t="n">
        <v>1365985</v>
      </c>
      <c r="F41" s="3" t="n">
        <f aca="false">(E41-E40)/E40</f>
        <v>-0.0462130892282341</v>
      </c>
      <c r="G41" s="2" t="n">
        <v>439015</v>
      </c>
    </row>
    <row r="43" customFormat="false" ht="12.75" hidden="false" customHeight="false" outlineLevel="0" collapsed="false">
      <c r="B43" s="0" t="s">
        <v>6</v>
      </c>
      <c r="C43" s="5" t="n">
        <f aca="false">AVERAGE(C12:C41)</f>
        <v>1487166.66666667</v>
      </c>
      <c r="D43" s="6" t="n">
        <f aca="false">AVERAGE(D12:D41)</f>
        <v>0.00445941301289049</v>
      </c>
      <c r="E43" s="5" t="n">
        <f aca="false">AVERAGE(E12:E41)</f>
        <v>894636.5</v>
      </c>
      <c r="F43" s="6" t="n">
        <f aca="false">AVERAGE(F12:F41)</f>
        <v>0.018408695479831</v>
      </c>
      <c r="G43" s="5" t="n">
        <f aca="false">AVERAGE(G12:G41)</f>
        <v>592530.166666667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2001-08-08T17:56:01Z</dcterms:created>
  <dc:creator>mcaushol</dc:creator>
  <dc:description/>
  <dc:language>en-US</dc:language>
  <cp:lastModifiedBy>mcaushol</cp:lastModifiedBy>
  <dcterms:modified xsi:type="dcterms:W3CDTF">2001-08-08T18:27:12Z</dcterms:modified>
  <cp:revision>0</cp:revision>
  <dc:subject/>
  <dc:title/>
</cp:coreProperties>
</file>