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001" sheetId="1" state="visible" r:id="rId3"/>
    <sheet name="0002" sheetId="2" state="visible" r:id="rId4"/>
    <sheet name="0003" sheetId="3" state="visible" r:id="rId5"/>
    <sheet name="0310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<sst xmlns="http://schemas.openxmlformats.org/spreadsheetml/2006/main" count="261" uniqueCount="61">
  <si>
    <t xml:space="preserve">Devon (PennzEnergy) South Texas Properties</t>
  </si>
  <si>
    <t xml:space="preserve"> December Volumes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</si>
  <si>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</si>
  <si>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</si>
  <si>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</si>
  <si>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</si>
  <si>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</si>
  <si>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</si>
  <si>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</si>
  <si>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</si>
  <si>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</si>
  <si>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</si>
  <si>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</si>
  <si>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</si>
  <si>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</si>
  <si>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Kyle-Exxon</t>
  </si>
  <si>
    <t xml:space="preserve">Ruby-Lacy</t>
  </si>
  <si>
    <t xml:space="preserve">Koch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</si>
  <si>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</si>
  <si>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</si>
  <si>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</si>
  <si>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</si>
  <si>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</si>
  <si>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</si>
  <si>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</si>
  <si>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</si>
  <si>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</si>
  <si>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</si>
  <si>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</si>
  <si>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</si>
  <si>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</si>
  <si>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</si>
  <si>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</si>
  <si>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</si>
  <si>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</si>
  <si>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</si>
  <si>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</si>
  <si>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Haynes Plant</t>
  </si>
  <si>
    <t xml:space="preserve">440-557</t>
  </si>
  <si>
    <t xml:space="preserve">Termed up with Tejas thru 3/00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</si>
  <si>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</si>
  <si>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</si>
  <si>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</si>
  <si>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</si>
  <si>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</si>
  <si>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</si>
  <si>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</si>
  <si>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</si>
  <si>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</si>
  <si>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</si>
  <si>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</si>
  <si>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</si>
  <si>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</si>
  <si>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</si>
  <si>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</si>
  <si>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Hankamer</t>
  </si>
  <si>
    <t xml:space="preserve">Jennings Ranch</t>
  </si>
  <si>
    <t xml:space="preserve">WIO</t>
  </si>
  <si>
    <t xml:space="preserve">Grand Total</t>
  </si>
  <si>
    <t xml:space="preserve">3500 for makeup</t>
  </si>
  <si>
    <t xml:space="preserve">Termed up with Tejas thru 12/00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</si>
</sst>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0" width="10.28"/>
  </cols>
  <sheetData>
    <row r="1" customFormat="false" ht="12.75" hidden="false" customHeight="false" outlineLevel="0" collapsed="false">
      <c r="A1" s="0" t="s">
        <v>0</v>
      </c>
    </row>
    <row r="3" customFormat="false" ht="14.25" hidden="false" customHeight="true" outlineLevel="0" collapsed="false">
      <c r="A3" s="1"/>
      <c r="B3" s="1"/>
      <c r="C3" s="1"/>
      <c r="D3" s="1" t="s">
        <v>1</v>
      </c>
      <c r="E3" s="1"/>
      <c r="F3" s="1"/>
      <c r="G3" s="1"/>
    </row>
    <row r="4" customFormat="false" ht="19.5" hidden="false" customHeight="tru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" t="s">
        <v>8</v>
      </c>
    </row>
    <row r="5" customFormat="false" ht="12.75" hidden="true" customHeight="false" outlineLevel="0" collapsed="false"/>
    <row r="6" customFormat="false" ht="15.95" hidden="true" customHeight="true" outlineLevel="0" collapsed="false">
      <c r="A6" s="0" t="s">
        <v>9</v>
      </c>
      <c r="B6" s="0" t="s">
        <v>9</v>
      </c>
      <c r="C6" s="3" t="s">
        <v>10</v>
      </c>
      <c r="D6" s="4" t="n">
        <v>8444</v>
      </c>
      <c r="E6" s="4" t="n">
        <v>444</v>
      </c>
      <c r="F6" s="4" t="n">
        <f aca="false">+D6+E6</f>
        <v>8888</v>
      </c>
    </row>
    <row r="7" customFormat="false" ht="15.95" hidden="true" customHeight="true" outlineLevel="0" collapsed="false">
      <c r="B7" s="0" t="s">
        <v>11</v>
      </c>
      <c r="C7" s="3" t="s">
        <v>10</v>
      </c>
      <c r="D7" s="4" t="n">
        <v>3166</v>
      </c>
      <c r="E7" s="4" t="n">
        <v>167</v>
      </c>
      <c r="F7" s="4" t="n">
        <f aca="false">+D7+E7</f>
        <v>3333</v>
      </c>
    </row>
    <row r="8" customFormat="false" ht="15.95" hidden="true" customHeight="true" outlineLevel="0" collapsed="false">
      <c r="C8" s="3"/>
      <c r="D8" s="5" t="n">
        <f aca="false">SUM(D6:D7)</f>
        <v>11610</v>
      </c>
      <c r="E8" s="5" t="n">
        <f aca="false">SUM(E6:E7)</f>
        <v>611</v>
      </c>
      <c r="F8" s="5" t="n">
        <f aca="false">SUM(F6:F7)</f>
        <v>12221</v>
      </c>
    </row>
    <row r="9" customFormat="false" ht="15.95" hidden="true" customHeight="true" outlineLevel="0" collapsed="false">
      <c r="C9" s="3"/>
      <c r="D9" s="4"/>
      <c r="E9" s="4"/>
      <c r="F9" s="4"/>
    </row>
    <row r="10" customFormat="false" ht="15.95" hidden="false" customHeight="true" outlineLevel="0" collapsed="false">
      <c r="A10" s="6" t="s">
        <v>12</v>
      </c>
      <c r="B10" s="0" t="s">
        <v>13</v>
      </c>
      <c r="C10" s="3" t="s">
        <v>14</v>
      </c>
      <c r="D10" s="4" t="n">
        <v>62726</v>
      </c>
      <c r="E10" s="4" t="n">
        <v>6970</v>
      </c>
      <c r="F10" s="4" t="n">
        <f aca="false">+D10+E10</f>
        <v>69696</v>
      </c>
    </row>
    <row r="11" customFormat="false" ht="15.95" hidden="false" customHeight="true" outlineLevel="0" collapsed="false">
      <c r="B11" s="0" t="s">
        <v>15</v>
      </c>
      <c r="C11" s="3" t="s">
        <v>14</v>
      </c>
      <c r="D11" s="4" t="n">
        <v>0</v>
      </c>
      <c r="E11" s="4" t="n">
        <v>500</v>
      </c>
      <c r="F11" s="4" t="n">
        <f aca="false">+D11+E11</f>
        <v>500</v>
      </c>
    </row>
    <row r="12" customFormat="false" ht="15.95" hidden="false" customHeight="true" outlineLevel="0" collapsed="false">
      <c r="B12" s="0" t="s">
        <v>16</v>
      </c>
      <c r="C12" s="3" t="s">
        <v>14</v>
      </c>
      <c r="D12" s="4" t="n">
        <v>0</v>
      </c>
      <c r="E12" s="4" t="n">
        <v>250</v>
      </c>
      <c r="F12" s="4" t="n">
        <f aca="false">+D12+E12</f>
        <v>250</v>
      </c>
    </row>
    <row r="13" customFormat="false" ht="15.95" hidden="false" customHeight="true" outlineLevel="0" collapsed="false">
      <c r="B13" s="0" t="s">
        <v>17</v>
      </c>
      <c r="C13" s="3" t="s">
        <v>14</v>
      </c>
      <c r="D13" s="4" t="n">
        <v>10750</v>
      </c>
      <c r="E13" s="4" t="n">
        <v>1194</v>
      </c>
      <c r="F13" s="4" t="n">
        <f aca="false">+D13+E13</f>
        <v>11944</v>
      </c>
      <c r="G13" s="0" t="s">
        <v>18</v>
      </c>
    </row>
    <row r="14" customFormat="false" ht="15.95" hidden="false" customHeight="true" outlineLevel="0" collapsed="false">
      <c r="C14" s="3"/>
      <c r="D14" s="5" t="n">
        <f aca="false">SUM(D10:D13)</f>
        <v>73476</v>
      </c>
      <c r="E14" s="5" t="n">
        <f aca="false">SUM(E10:E13)</f>
        <v>8914</v>
      </c>
      <c r="F14" s="5" t="n">
        <f aca="false">SUM(F10:F13)</f>
        <v>82390</v>
      </c>
    </row>
    <row r="15" customFormat="false" ht="15.95" hidden="false" customHeight="true" outlineLevel="0" collapsed="false">
      <c r="C15" s="3"/>
      <c r="D15" s="4"/>
      <c r="E15" s="4"/>
      <c r="F15" s="4"/>
    </row>
    <row r="16" customFormat="false" ht="15.95" hidden="false" customHeight="true" outlineLevel="0" collapsed="false">
      <c r="A16" s="0" t="s">
        <v>19</v>
      </c>
      <c r="B16" s="0" t="s">
        <v>20</v>
      </c>
      <c r="C16" s="3" t="n">
        <v>3358</v>
      </c>
      <c r="D16" s="4" t="n">
        <v>837</v>
      </c>
      <c r="E16" s="4" t="n">
        <v>63</v>
      </c>
      <c r="F16" s="4" t="n">
        <f aca="false">+D16+E16</f>
        <v>900</v>
      </c>
    </row>
    <row r="17" customFormat="false" ht="15.95" hidden="false" customHeight="true" outlineLevel="0" collapsed="false">
      <c r="C17" s="3"/>
      <c r="D17" s="4"/>
      <c r="E17" s="4"/>
      <c r="F17" s="4"/>
    </row>
    <row r="18" customFormat="false" ht="15.95" hidden="false" customHeight="true" outlineLevel="0" collapsed="false">
      <c r="A18" s="0" t="s">
        <v>21</v>
      </c>
      <c r="B18" s="0" t="s">
        <v>22</v>
      </c>
      <c r="C18" s="3" t="s">
        <v>23</v>
      </c>
      <c r="D18" s="4" t="n">
        <v>74</v>
      </c>
      <c r="E18" s="4" t="n">
        <v>6</v>
      </c>
      <c r="F18" s="4" t="n">
        <f aca="false">+D18+E18</f>
        <v>80</v>
      </c>
    </row>
    <row r="19" customFormat="false" ht="15.95" hidden="false" customHeight="true" outlineLevel="0" collapsed="false">
      <c r="B19" s="0" t="s">
        <v>24</v>
      </c>
      <c r="C19" s="3" t="s">
        <v>23</v>
      </c>
      <c r="D19" s="4" t="n">
        <v>52</v>
      </c>
      <c r="E19" s="4" t="n">
        <v>5</v>
      </c>
      <c r="F19" s="4" t="n">
        <f aca="false">+D19+E19</f>
        <v>57</v>
      </c>
    </row>
    <row r="20" customFormat="false" ht="15.95" hidden="false" customHeight="true" outlineLevel="0" collapsed="false">
      <c r="B20" s="0" t="s">
        <v>25</v>
      </c>
      <c r="C20" s="3" t="s">
        <v>26</v>
      </c>
      <c r="D20" s="4" t="n">
        <v>268</v>
      </c>
      <c r="E20" s="4" t="n">
        <v>23</v>
      </c>
      <c r="F20" s="4" t="n">
        <f aca="false">+D20+E20</f>
        <v>291</v>
      </c>
    </row>
    <row r="21" customFormat="false" ht="15.95" hidden="false" customHeight="true" outlineLevel="0" collapsed="false">
      <c r="C21" s="3"/>
      <c r="D21" s="5" t="n">
        <f aca="false">SUM(D18:D20)</f>
        <v>394</v>
      </c>
      <c r="E21" s="5" t="n">
        <f aca="false">SUM(E18:E20)</f>
        <v>34</v>
      </c>
      <c r="F21" s="5" t="n">
        <f aca="false">SUM(F18:F20)</f>
        <v>428</v>
      </c>
      <c r="G21" s="0" t="s">
        <v>27</v>
      </c>
    </row>
    <row r="22" customFormat="false" ht="15.95" hidden="false" customHeight="true" outlineLevel="0" collapsed="false">
      <c r="C22" s="3"/>
      <c r="D22" s="4"/>
      <c r="E22" s="4"/>
      <c r="F22" s="4"/>
    </row>
    <row r="23" customFormat="false" ht="15.95" hidden="false" customHeight="true" outlineLevel="0" collapsed="false">
      <c r="A23" s="0" t="s">
        <v>28</v>
      </c>
      <c r="B23" s="0" t="s">
        <v>29</v>
      </c>
      <c r="C23" s="3" t="s">
        <v>30</v>
      </c>
      <c r="D23" s="4" t="n">
        <v>446</v>
      </c>
      <c r="E23" s="4" t="n">
        <v>34</v>
      </c>
      <c r="F23" s="4" t="n">
        <f aca="false">+D23+E23</f>
        <v>480</v>
      </c>
      <c r="G23" s="0" t="s">
        <v>31</v>
      </c>
    </row>
    <row r="24" customFormat="false" ht="15.95" hidden="false" customHeight="true" outlineLevel="0" collapsed="false">
      <c r="B24" s="0" t="s">
        <v>32</v>
      </c>
      <c r="C24" s="3" t="s">
        <v>33</v>
      </c>
      <c r="D24" s="4" t="n">
        <v>1061</v>
      </c>
      <c r="E24" s="4" t="n">
        <v>92</v>
      </c>
      <c r="F24" s="4" t="n">
        <f aca="false">+D24+E24</f>
        <v>1153</v>
      </c>
    </row>
    <row r="25" customFormat="false" ht="15.95" hidden="false" customHeight="true" outlineLevel="0" collapsed="false">
      <c r="B25" s="0" t="s">
        <v>34</v>
      </c>
      <c r="C25" s="3" t="n">
        <v>29320</v>
      </c>
      <c r="D25" s="4" t="n">
        <v>106</v>
      </c>
      <c r="E25" s="4" t="n">
        <v>9</v>
      </c>
      <c r="F25" s="4" t="n">
        <f aca="false">+D25+E25</f>
        <v>115</v>
      </c>
    </row>
    <row r="26" customFormat="false" ht="15.95" hidden="false" customHeight="true" outlineLevel="0" collapsed="false">
      <c r="B26" s="0" t="s">
        <v>35</v>
      </c>
      <c r="C26" s="3" t="s">
        <v>36</v>
      </c>
      <c r="D26" s="4" t="n">
        <v>4646</v>
      </c>
      <c r="E26" s="4" t="n">
        <v>404</v>
      </c>
      <c r="F26" s="4" t="n">
        <f aca="false">+D26+E26</f>
        <v>5050</v>
      </c>
    </row>
    <row r="27" customFormat="false" ht="15.95" hidden="false" customHeight="true" outlineLevel="0" collapsed="false">
      <c r="B27" s="0" t="s">
        <v>37</v>
      </c>
      <c r="C27" s="3" t="s">
        <v>38</v>
      </c>
      <c r="D27" s="4" t="n">
        <v>386</v>
      </c>
      <c r="E27" s="4" t="n">
        <v>34</v>
      </c>
      <c r="F27" s="4" t="n">
        <f aca="false">+D27+E27</f>
        <v>420</v>
      </c>
      <c r="G27" s="0" t="s">
        <v>39</v>
      </c>
    </row>
    <row r="28" customFormat="false" ht="15.95" hidden="false" customHeight="true" outlineLevel="0" collapsed="false">
      <c r="B28" s="0" t="s">
        <v>40</v>
      </c>
      <c r="C28" s="3" t="s">
        <v>41</v>
      </c>
      <c r="D28" s="4" t="n">
        <v>1761</v>
      </c>
      <c r="E28" s="4" t="n">
        <v>153</v>
      </c>
      <c r="F28" s="4" t="n">
        <f aca="false">+D28+E28</f>
        <v>1914</v>
      </c>
      <c r="G28" s="0" t="s">
        <v>39</v>
      </c>
    </row>
    <row r="29" customFormat="false" ht="15.95" hidden="false" customHeight="true" outlineLevel="0" collapsed="false">
      <c r="B29" s="0" t="s">
        <v>42</v>
      </c>
      <c r="C29" s="3" t="s">
        <v>43</v>
      </c>
      <c r="D29" s="4" t="n">
        <v>4869</v>
      </c>
      <c r="E29" s="4" t="n">
        <v>423</v>
      </c>
      <c r="F29" s="4" t="n">
        <f aca="false">+D29+E29</f>
        <v>5292</v>
      </c>
    </row>
    <row r="30" customFormat="false" ht="15.95" hidden="false" customHeight="true" outlineLevel="0" collapsed="false">
      <c r="B30" s="0" t="s">
        <v>44</v>
      </c>
      <c r="C30" s="3" t="s">
        <v>45</v>
      </c>
      <c r="D30" s="4" t="n">
        <v>0</v>
      </c>
      <c r="E30" s="4" t="n">
        <v>0</v>
      </c>
      <c r="F30" s="4" t="n">
        <f aca="false">+D30+E30</f>
        <v>0</v>
      </c>
      <c r="G30" s="0" t="s">
        <v>46</v>
      </c>
    </row>
    <row r="31" customFormat="false" ht="15.95" hidden="false" customHeight="true" outlineLevel="0" collapsed="false">
      <c r="B31" s="0" t="s">
        <v>47</v>
      </c>
      <c r="C31" s="3" t="s">
        <v>48</v>
      </c>
      <c r="D31" s="4" t="n">
        <v>0</v>
      </c>
      <c r="E31" s="4" t="n">
        <v>71</v>
      </c>
      <c r="F31" s="4" t="n">
        <f aca="false">+D31+E31</f>
        <v>71</v>
      </c>
    </row>
    <row r="32" customFormat="false" ht="15.95" hidden="false" customHeight="true" outlineLevel="0" collapsed="false">
      <c r="C32" s="3"/>
      <c r="D32" s="5" t="n">
        <f aca="false">SUM(D23:D31)</f>
        <v>13275</v>
      </c>
      <c r="E32" s="5" t="n">
        <f aca="false">SUM(E23:E31)</f>
        <v>1220</v>
      </c>
      <c r="F32" s="5" t="n">
        <f aca="false">SUM(F23:F31)</f>
        <v>14495</v>
      </c>
    </row>
    <row r="33" customFormat="false" ht="15.95" hidden="false" customHeight="true" outlineLevel="0" collapsed="false">
      <c r="C33" s="3"/>
      <c r="D33" s="4"/>
      <c r="E33" s="4"/>
      <c r="F33" s="4"/>
    </row>
    <row r="34" customFormat="false" ht="15.95" hidden="false" customHeight="true" outlineLevel="0" collapsed="false">
      <c r="A34" s="0" t="s">
        <v>49</v>
      </c>
      <c r="B34" s="0" t="s">
        <v>50</v>
      </c>
      <c r="C34" s="3" t="n">
        <v>178477</v>
      </c>
      <c r="D34" s="4" t="n">
        <v>3748</v>
      </c>
      <c r="E34" s="4" t="n">
        <v>416</v>
      </c>
      <c r="F34" s="4" t="n">
        <f aca="false">+D34+E34</f>
        <v>4164</v>
      </c>
      <c r="G34" s="0" t="s">
        <v>51</v>
      </c>
    </row>
    <row r="35" customFormat="false" ht="15.95" hidden="false" customHeight="true" outlineLevel="0" collapsed="false">
      <c r="C35" s="3"/>
      <c r="D35" s="4"/>
      <c r="E35" s="4"/>
      <c r="F35" s="4"/>
    </row>
    <row r="36" customFormat="false" ht="15.95" hidden="false" customHeight="true" outlineLevel="0" collapsed="false">
      <c r="A36" s="0" t="s">
        <v>52</v>
      </c>
      <c r="B36" s="0" t="s">
        <v>53</v>
      </c>
      <c r="C36" s="3" t="n">
        <v>5553</v>
      </c>
      <c r="D36" s="4" t="n">
        <v>355</v>
      </c>
      <c r="E36" s="4" t="n">
        <v>27</v>
      </c>
      <c r="F36" s="4" t="n">
        <f aca="false">+D36+E36</f>
        <v>382</v>
      </c>
    </row>
    <row r="37" customFormat="false" ht="15.95" hidden="false" customHeight="true" outlineLevel="0" collapsed="false">
      <c r="B37" s="0" t="s">
        <v>54</v>
      </c>
      <c r="C37" s="3" t="n">
        <v>5576</v>
      </c>
      <c r="D37" s="4" t="n">
        <v>611</v>
      </c>
      <c r="E37" s="4" t="n">
        <v>53</v>
      </c>
      <c r="F37" s="4" t="n">
        <f aca="false">+D37+E37</f>
        <v>664</v>
      </c>
    </row>
    <row r="38" customFormat="false" ht="15.95" hidden="false" customHeight="true" outlineLevel="0" collapsed="false">
      <c r="B38" s="0" t="s">
        <v>55</v>
      </c>
      <c r="C38" s="3" t="n">
        <v>5905</v>
      </c>
      <c r="D38" s="4" t="n">
        <v>207</v>
      </c>
      <c r="E38" s="4" t="n">
        <v>23</v>
      </c>
      <c r="F38" s="4" t="n">
        <f aca="false">+D38+E38</f>
        <v>230</v>
      </c>
    </row>
    <row r="39" customFormat="false" ht="15.95" hidden="false" customHeight="true" outlineLevel="0" collapsed="false">
      <c r="B39" s="0" t="s">
        <v>56</v>
      </c>
      <c r="C39" s="3" t="n">
        <v>446</v>
      </c>
      <c r="D39" s="4" t="n">
        <v>2181</v>
      </c>
      <c r="E39" s="4" t="n">
        <v>190</v>
      </c>
      <c r="F39" s="4" t="n">
        <f aca="false">+D39+E39</f>
        <v>2371</v>
      </c>
    </row>
    <row r="40" customFormat="false" ht="15.95" hidden="false" customHeight="true" outlineLevel="0" collapsed="false">
      <c r="C40" s="3"/>
      <c r="D40" s="5" t="n">
        <f aca="false">SUM(D36:D39)</f>
        <v>3354</v>
      </c>
      <c r="E40" s="5" t="n">
        <f aca="false">SUM(E36:E39)</f>
        <v>293</v>
      </c>
      <c r="F40" s="5" t="n">
        <f aca="false">SUM(F36:F39)</f>
        <v>3647</v>
      </c>
      <c r="G40" s="7"/>
    </row>
    <row r="41" customFormat="false" ht="12.75" hidden="false" customHeight="false" outlineLevel="0" collapsed="false">
      <c r="C41" s="3"/>
      <c r="D41" s="4"/>
      <c r="E41" s="4"/>
      <c r="F41" s="4"/>
    </row>
    <row r="42" customFormat="false" ht="12.75" hidden="false" customHeight="false" outlineLevel="0" collapsed="false">
      <c r="C42" s="3"/>
      <c r="D42" s="4"/>
      <c r="E42" s="4"/>
      <c r="F42" s="4"/>
    </row>
    <row r="43" customFormat="false" ht="12.75" hidden="false" customHeight="false" outlineLevel="0" collapsed="false">
      <c r="C43" s="3"/>
      <c r="D43" s="4"/>
      <c r="E43" s="4"/>
      <c r="F43" s="4"/>
    </row>
    <row r="44" customFormat="false" ht="12.75" hidden="false" customHeight="false" outlineLevel="0" collapsed="false">
      <c r="D44" s="4"/>
      <c r="E44" s="4"/>
      <c r="F44" s="4"/>
    </row>
    <row r="45" customFormat="false" ht="12.75" hidden="false" customHeight="false" outlineLevel="0" collapsed="false">
      <c r="D45" s="4"/>
      <c r="E45" s="4"/>
      <c r="F45" s="4"/>
    </row>
    <row r="46" customFormat="false" ht="12.75" hidden="false" customHeight="false" outlineLevel="0" collapsed="false">
      <c r="D46" s="4"/>
      <c r="E46" s="4"/>
      <c r="F46" s="4"/>
    </row>
    <row r="47" customFormat="false" ht="12.75" hidden="false" customHeight="false" outlineLevel="0" collapsed="false">
      <c r="D47" s="4"/>
      <c r="E47" s="4"/>
      <c r="F47" s="4"/>
    </row>
    <row r="48" customFormat="false" ht="12.75" hidden="false" customHeight="false" outlineLevel="0" collapsed="false">
      <c r="D48" s="4"/>
      <c r="E48" s="4"/>
      <c r="F48" s="4"/>
    </row>
    <row r="49" customFormat="false" ht="12.75" hidden="false" customHeight="false" outlineLevel="0" collapsed="false">
      <c r="D49" s="4"/>
      <c r="E49" s="4"/>
      <c r="F49" s="4"/>
    </row>
    <row r="50" customFormat="false" ht="12.75" hidden="false" customHeight="false" outlineLevel="0" collapsed="false">
      <c r="D50" s="4"/>
      <c r="E50" s="4"/>
      <c r="F50" s="4"/>
    </row>
    <row r="51" customFormat="false" ht="12.75" hidden="false" customHeight="false" outlineLevel="0" collapsed="false">
      <c r="D51" s="4"/>
      <c r="E51" s="4"/>
      <c r="F51" s="4"/>
    </row>
    <row r="52" customFormat="false" ht="12.75" hidden="false" customHeight="false" outlineLevel="0" collapsed="false">
      <c r="D52" s="4"/>
      <c r="E52" s="4"/>
      <c r="F52" s="4"/>
    </row>
    <row r="53" customFormat="false" ht="12.75" hidden="false" customHeight="false" outlineLevel="0" collapsed="false">
      <c r="D53" s="4"/>
      <c r="E53" s="4"/>
      <c r="F53" s="4"/>
    </row>
    <row r="54" customFormat="false" ht="12.75" hidden="false" customHeight="false" outlineLevel="0" collapsed="false">
      <c r="D54" s="4"/>
      <c r="E54" s="4"/>
      <c r="F54" s="4"/>
    </row>
    <row r="55" customFormat="false" ht="12.75" hidden="false" customHeight="false" outlineLevel="0" collapsed="false">
      <c r="D55" s="4"/>
      <c r="E55" s="4"/>
      <c r="F55" s="4"/>
    </row>
    <row r="56" customFormat="false" ht="12.75" hidden="false" customHeight="false" outlineLevel="0" collapsed="false">
      <c r="D56" s="4"/>
      <c r="E56" s="4"/>
      <c r="F5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0" width="10.28"/>
  </cols>
  <sheetData>
    <row r="1" customFormat="false" ht="12.75" hidden="false" customHeight="false" outlineLevel="0" collapsed="false">
      <c r="A1" s="8" t="s">
        <v>0</v>
      </c>
    </row>
    <row r="3" customFormat="false" ht="14.25" hidden="false" customHeight="true" outlineLevel="0" collapsed="false">
      <c r="A3" s="1"/>
      <c r="B3" s="1"/>
      <c r="C3" s="1"/>
      <c r="D3" s="1" t="s">
        <v>1</v>
      </c>
      <c r="E3" s="1"/>
      <c r="F3" s="1"/>
      <c r="G3" s="1"/>
    </row>
    <row r="4" customFormat="false" ht="19.5" hidden="false" customHeight="tru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" t="s">
        <v>8</v>
      </c>
    </row>
    <row r="6" customFormat="false" ht="15.95" hidden="false" customHeight="true" outlineLevel="0" collapsed="false">
      <c r="A6" s="0" t="s">
        <v>9</v>
      </c>
      <c r="B6" s="0" t="s">
        <v>9</v>
      </c>
      <c r="C6" s="3" t="s">
        <v>10</v>
      </c>
      <c r="D6" s="4" t="n">
        <v>8156</v>
      </c>
      <c r="E6" s="4" t="n">
        <v>429</v>
      </c>
      <c r="F6" s="9" t="n">
        <f aca="false">+D6+E6</f>
        <v>8585</v>
      </c>
    </row>
    <row r="7" customFormat="false" ht="15.95" hidden="false" customHeight="true" outlineLevel="0" collapsed="false">
      <c r="B7" s="0" t="s">
        <v>11</v>
      </c>
      <c r="C7" s="3" t="s">
        <v>10</v>
      </c>
      <c r="D7" s="4" t="n">
        <v>3166</v>
      </c>
      <c r="E7" s="4" t="n">
        <v>167</v>
      </c>
      <c r="F7" s="9" t="n">
        <f aca="false">+D7+E7</f>
        <v>3333</v>
      </c>
    </row>
    <row r="8" customFormat="false" ht="15.95" hidden="false" customHeight="true" outlineLevel="0" collapsed="false">
      <c r="C8" s="3"/>
      <c r="D8" s="5" t="n">
        <f aca="false">SUM(D6:D7)</f>
        <v>11322</v>
      </c>
      <c r="E8" s="5" t="n">
        <f aca="false">SUM(E6:E7)</f>
        <v>596</v>
      </c>
      <c r="F8" s="5" t="n">
        <f aca="false">SUM(F6:F7)</f>
        <v>11918</v>
      </c>
    </row>
    <row r="9" customFormat="false" ht="15.95" hidden="false" customHeight="true" outlineLevel="0" collapsed="false">
      <c r="C9" s="3"/>
      <c r="D9" s="4"/>
      <c r="E9" s="4"/>
      <c r="F9" s="4"/>
    </row>
    <row r="10" customFormat="false" ht="15.95" hidden="false" customHeight="true" outlineLevel="0" collapsed="false">
      <c r="A10" s="0" t="s">
        <v>12</v>
      </c>
      <c r="B10" s="0" t="s">
        <v>13</v>
      </c>
      <c r="C10" s="3" t="s">
        <v>14</v>
      </c>
      <c r="D10" s="4" t="n">
        <v>60089</v>
      </c>
      <c r="E10" s="4" t="n">
        <v>6677</v>
      </c>
      <c r="F10" s="9" t="n">
        <f aca="false">+D10+E10</f>
        <v>66766</v>
      </c>
    </row>
    <row r="11" customFormat="false" ht="15.95" hidden="false" customHeight="true" outlineLevel="0" collapsed="false">
      <c r="B11" s="0" t="s">
        <v>15</v>
      </c>
      <c r="C11" s="3" t="s">
        <v>14</v>
      </c>
      <c r="D11" s="4" t="n">
        <v>0</v>
      </c>
      <c r="E11" s="4" t="n">
        <v>500</v>
      </c>
      <c r="F11" s="9" t="n">
        <f aca="false">+D11+E11</f>
        <v>500</v>
      </c>
    </row>
    <row r="12" customFormat="false" ht="15.95" hidden="false" customHeight="true" outlineLevel="0" collapsed="false">
      <c r="B12" s="0" t="s">
        <v>16</v>
      </c>
      <c r="C12" s="3" t="s">
        <v>14</v>
      </c>
      <c r="D12" s="4" t="n">
        <v>0</v>
      </c>
      <c r="E12" s="4" t="n">
        <v>250</v>
      </c>
      <c r="F12" s="9" t="n">
        <f aca="false">+D12+E12</f>
        <v>250</v>
      </c>
    </row>
    <row r="13" customFormat="false" ht="15.95" hidden="false" customHeight="true" outlineLevel="0" collapsed="false">
      <c r="B13" s="0" t="s">
        <v>17</v>
      </c>
      <c r="C13" s="3" t="s">
        <v>14</v>
      </c>
      <c r="D13" s="4" t="n">
        <v>10705</v>
      </c>
      <c r="E13" s="4" t="n">
        <v>1189</v>
      </c>
      <c r="F13" s="9" t="n">
        <f aca="false">+D13+E13</f>
        <v>11894</v>
      </c>
      <c r="G13" s="0" t="s">
        <v>18</v>
      </c>
    </row>
    <row r="14" customFormat="false" ht="15.95" hidden="false" customHeight="true" outlineLevel="0" collapsed="false">
      <c r="C14" s="3"/>
      <c r="D14" s="5" t="n">
        <f aca="false">SUM(D10:D13)</f>
        <v>70794</v>
      </c>
      <c r="E14" s="5" t="n">
        <f aca="false">SUM(E10:E13)</f>
        <v>8616</v>
      </c>
      <c r="F14" s="5" t="n">
        <f aca="false">SUM(F10:F13)</f>
        <v>79410</v>
      </c>
    </row>
    <row r="15" customFormat="false" ht="15.95" hidden="false" customHeight="true" outlineLevel="0" collapsed="false">
      <c r="C15" s="3"/>
      <c r="D15" s="4"/>
      <c r="E15" s="4"/>
      <c r="F15" s="4"/>
    </row>
    <row r="16" customFormat="false" ht="15.95" hidden="false" customHeight="true" outlineLevel="0" collapsed="false">
      <c r="A16" s="0" t="s">
        <v>19</v>
      </c>
      <c r="B16" s="0" t="s">
        <v>20</v>
      </c>
      <c r="C16" s="3" t="n">
        <v>3358</v>
      </c>
      <c r="D16" s="4" t="n">
        <v>828</v>
      </c>
      <c r="E16" s="4" t="n">
        <v>72</v>
      </c>
      <c r="F16" s="9" t="n">
        <f aca="false">+D16+E16</f>
        <v>900</v>
      </c>
    </row>
    <row r="17" customFormat="false" ht="15.95" hidden="false" customHeight="true" outlineLevel="0" collapsed="false">
      <c r="C17" s="3"/>
      <c r="D17" s="4"/>
      <c r="E17" s="4"/>
      <c r="F17" s="4"/>
    </row>
    <row r="18" customFormat="false" ht="15.95" hidden="false" customHeight="true" outlineLevel="0" collapsed="false">
      <c r="A18" s="0" t="s">
        <v>21</v>
      </c>
      <c r="B18" s="0" t="s">
        <v>22</v>
      </c>
      <c r="C18" s="3" t="s">
        <v>23</v>
      </c>
      <c r="D18" s="4" t="n">
        <v>731</v>
      </c>
      <c r="E18" s="4" t="n">
        <v>64</v>
      </c>
      <c r="F18" s="9" t="n">
        <f aca="false">+D18+E18</f>
        <v>795</v>
      </c>
    </row>
    <row r="19" customFormat="false" ht="15.95" hidden="false" customHeight="true" outlineLevel="0" collapsed="false">
      <c r="B19" s="0" t="s">
        <v>24</v>
      </c>
      <c r="C19" s="3" t="s">
        <v>23</v>
      </c>
      <c r="D19" s="4" t="n">
        <v>41</v>
      </c>
      <c r="E19" s="4" t="n">
        <v>4</v>
      </c>
      <c r="F19" s="9" t="n">
        <f aca="false">+D19+E19</f>
        <v>45</v>
      </c>
    </row>
    <row r="20" customFormat="false" ht="15.95" hidden="false" customHeight="true" outlineLevel="0" collapsed="false">
      <c r="B20" s="0" t="s">
        <v>25</v>
      </c>
      <c r="C20" s="3" t="s">
        <v>26</v>
      </c>
      <c r="D20" s="4" t="n">
        <v>264</v>
      </c>
      <c r="E20" s="4" t="n">
        <v>23</v>
      </c>
      <c r="F20" s="9" t="n">
        <f aca="false">+D20+E20</f>
        <v>287</v>
      </c>
    </row>
    <row r="21" customFormat="false" ht="15.95" hidden="false" customHeight="true" outlineLevel="0" collapsed="false">
      <c r="C21" s="3"/>
      <c r="D21" s="5" t="n">
        <f aca="false">SUM(D18:D20)</f>
        <v>1036</v>
      </c>
      <c r="E21" s="5" t="n">
        <f aca="false">SUM(E18:E20)</f>
        <v>91</v>
      </c>
      <c r="F21" s="5" t="n">
        <f aca="false">SUM(F18:F20)</f>
        <v>1127</v>
      </c>
      <c r="G21" s="0" t="s">
        <v>27</v>
      </c>
    </row>
    <row r="22" customFormat="false" ht="15.95" hidden="false" customHeight="true" outlineLevel="0" collapsed="false">
      <c r="C22" s="3"/>
      <c r="D22" s="4"/>
      <c r="E22" s="4"/>
      <c r="F22" s="4"/>
    </row>
    <row r="23" customFormat="false" ht="15.95" hidden="false" customHeight="true" outlineLevel="0" collapsed="false">
      <c r="A23" s="0" t="s">
        <v>28</v>
      </c>
      <c r="B23" s="0" t="s">
        <v>29</v>
      </c>
      <c r="C23" s="3" t="s">
        <v>30</v>
      </c>
      <c r="D23" s="4" t="n">
        <v>476</v>
      </c>
      <c r="E23" s="4" t="n">
        <v>36</v>
      </c>
      <c r="F23" s="9" t="n">
        <f aca="false">+D23+E23</f>
        <v>512</v>
      </c>
      <c r="G23" s="0" t="s">
        <v>31</v>
      </c>
    </row>
    <row r="24" customFormat="false" ht="15.95" hidden="false" customHeight="true" outlineLevel="0" collapsed="false">
      <c r="B24" s="0" t="s">
        <v>32</v>
      </c>
      <c r="C24" s="3" t="s">
        <v>33</v>
      </c>
      <c r="D24" s="4" t="n">
        <v>893</v>
      </c>
      <c r="E24" s="4" t="n">
        <v>78</v>
      </c>
      <c r="F24" s="9" t="n">
        <f aca="false">+D24+E24</f>
        <v>971</v>
      </c>
    </row>
    <row r="25" customFormat="false" ht="15.95" hidden="false" customHeight="true" outlineLevel="0" collapsed="false">
      <c r="B25" s="0" t="s">
        <v>34</v>
      </c>
      <c r="C25" s="3" t="n">
        <v>29320</v>
      </c>
      <c r="D25" s="4" t="n">
        <v>106</v>
      </c>
      <c r="E25" s="4" t="n">
        <v>9</v>
      </c>
      <c r="F25" s="9" t="n">
        <f aca="false">+D25+E25</f>
        <v>115</v>
      </c>
    </row>
    <row r="26" customFormat="false" ht="15.95" hidden="false" customHeight="true" outlineLevel="0" collapsed="false">
      <c r="B26" s="0" t="s">
        <v>35</v>
      </c>
      <c r="C26" s="3" t="s">
        <v>36</v>
      </c>
      <c r="D26" s="4" t="n">
        <v>4274</v>
      </c>
      <c r="E26" s="4" t="n">
        <v>372</v>
      </c>
      <c r="F26" s="9" t="n">
        <f aca="false">+D26+E26</f>
        <v>4646</v>
      </c>
    </row>
    <row r="27" customFormat="false" ht="15.95" hidden="false" customHeight="true" outlineLevel="0" collapsed="false">
      <c r="B27" s="0" t="s">
        <v>37</v>
      </c>
      <c r="C27" s="3" t="s">
        <v>38</v>
      </c>
      <c r="D27" s="4" t="n">
        <v>300</v>
      </c>
      <c r="E27" s="4" t="n">
        <v>26</v>
      </c>
      <c r="F27" s="9" t="n">
        <f aca="false">+D27+E27</f>
        <v>326</v>
      </c>
      <c r="G27" s="0" t="s">
        <v>39</v>
      </c>
    </row>
    <row r="28" customFormat="false" ht="15.95" hidden="false" customHeight="true" outlineLevel="0" collapsed="false">
      <c r="B28" s="0" t="s">
        <v>40</v>
      </c>
      <c r="C28" s="3" t="s">
        <v>41</v>
      </c>
      <c r="D28" s="4" t="n">
        <v>1736</v>
      </c>
      <c r="E28" s="4" t="n">
        <v>151</v>
      </c>
      <c r="F28" s="9" t="n">
        <f aca="false">+D28+E28</f>
        <v>1887</v>
      </c>
      <c r="G28" s="0" t="s">
        <v>39</v>
      </c>
    </row>
    <row r="29" customFormat="false" ht="15.95" hidden="false" customHeight="true" outlineLevel="0" collapsed="false">
      <c r="B29" s="0" t="s">
        <v>42</v>
      </c>
      <c r="C29" s="3" t="s">
        <v>43</v>
      </c>
      <c r="D29" s="4" t="n">
        <v>4390</v>
      </c>
      <c r="E29" s="4" t="n">
        <v>382</v>
      </c>
      <c r="F29" s="9" t="n">
        <f aca="false">+D29+E29</f>
        <v>4772</v>
      </c>
    </row>
    <row r="30" customFormat="false" ht="15.95" hidden="false" customHeight="true" outlineLevel="0" collapsed="false">
      <c r="B30" s="0" t="s">
        <v>44</v>
      </c>
      <c r="C30" s="3" t="s">
        <v>45</v>
      </c>
      <c r="D30" s="4" t="n">
        <v>0</v>
      </c>
      <c r="E30" s="4" t="n">
        <v>0</v>
      </c>
      <c r="F30" s="4" t="n">
        <f aca="false">+D30+E30</f>
        <v>0</v>
      </c>
      <c r="G30" s="0" t="s">
        <v>46</v>
      </c>
    </row>
    <row r="31" customFormat="false" ht="15.95" hidden="false" customHeight="true" outlineLevel="0" collapsed="false">
      <c r="B31" s="0" t="s">
        <v>47</v>
      </c>
      <c r="C31" s="3" t="s">
        <v>48</v>
      </c>
      <c r="D31" s="4" t="n">
        <v>0</v>
      </c>
      <c r="E31" s="4" t="n">
        <v>71</v>
      </c>
      <c r="F31" s="9" t="n">
        <f aca="false">+D31+E31</f>
        <v>71</v>
      </c>
    </row>
    <row r="32" customFormat="false" ht="15.95" hidden="false" customHeight="true" outlineLevel="0" collapsed="false">
      <c r="C32" s="3"/>
      <c r="D32" s="5" t="n">
        <f aca="false">SUM(D23:D31)</f>
        <v>12175</v>
      </c>
      <c r="E32" s="5" t="n">
        <f aca="false">SUM(E23:E31)</f>
        <v>1125</v>
      </c>
      <c r="F32" s="5" t="n">
        <f aca="false">SUM(F23:F31)</f>
        <v>13300</v>
      </c>
    </row>
    <row r="33" customFormat="false" ht="15.95" hidden="false" customHeight="true" outlineLevel="0" collapsed="false">
      <c r="C33" s="3"/>
      <c r="D33" s="4"/>
      <c r="E33" s="4"/>
      <c r="F33" s="4"/>
    </row>
    <row r="34" customFormat="false" ht="15.95" hidden="false" customHeight="true" outlineLevel="0" collapsed="false">
      <c r="A34" s="0" t="s">
        <v>49</v>
      </c>
      <c r="B34" s="0" t="s">
        <v>50</v>
      </c>
      <c r="C34" s="3" t="n">
        <v>178477</v>
      </c>
      <c r="D34" s="4" t="n">
        <v>3606</v>
      </c>
      <c r="E34" s="4" t="n">
        <v>401</v>
      </c>
      <c r="F34" s="9" t="n">
        <f aca="false">+D34+E34</f>
        <v>4007</v>
      </c>
      <c r="G34" s="0" t="s">
        <v>51</v>
      </c>
    </row>
    <row r="35" customFormat="false" ht="15.95" hidden="false" customHeight="true" outlineLevel="0" collapsed="false">
      <c r="C35" s="3"/>
      <c r="D35" s="4"/>
      <c r="E35" s="4"/>
      <c r="F35" s="4"/>
    </row>
    <row r="36" customFormat="false" ht="15.95" hidden="false" customHeight="true" outlineLevel="0" collapsed="false">
      <c r="A36" s="0" t="s">
        <v>52</v>
      </c>
      <c r="B36" s="0" t="s">
        <v>53</v>
      </c>
      <c r="C36" s="3" t="n">
        <v>5553</v>
      </c>
      <c r="D36" s="4" t="n">
        <v>304</v>
      </c>
      <c r="E36" s="4" t="n">
        <v>23</v>
      </c>
      <c r="F36" s="9" t="n">
        <f aca="false">+D36+E36</f>
        <v>327</v>
      </c>
    </row>
    <row r="37" customFormat="false" ht="15.95" hidden="false" customHeight="true" outlineLevel="0" collapsed="false">
      <c r="B37" s="0" t="s">
        <v>54</v>
      </c>
      <c r="C37" s="3" t="n">
        <v>5576</v>
      </c>
      <c r="D37" s="4" t="n">
        <v>611</v>
      </c>
      <c r="E37" s="4" t="n">
        <v>53</v>
      </c>
      <c r="F37" s="9" t="n">
        <f aca="false">+D37+E37</f>
        <v>664</v>
      </c>
    </row>
    <row r="38" customFormat="false" ht="15.95" hidden="false" customHeight="true" outlineLevel="0" collapsed="false">
      <c r="B38" s="0" t="s">
        <v>56</v>
      </c>
      <c r="C38" s="3" t="n">
        <v>446</v>
      </c>
      <c r="D38" s="4" t="n">
        <v>1311</v>
      </c>
      <c r="E38" s="4" t="n">
        <v>114</v>
      </c>
      <c r="F38" s="9" t="n">
        <f aca="false">+D38+E38</f>
        <v>1425</v>
      </c>
    </row>
    <row r="39" customFormat="false" ht="15.95" hidden="false" customHeight="true" outlineLevel="0" collapsed="false">
      <c r="C39" s="3"/>
      <c r="D39" s="5" t="n">
        <f aca="false">SUM(D36:D38)</f>
        <v>2226</v>
      </c>
      <c r="E39" s="5" t="n">
        <f aca="false">SUM(E36:E38)</f>
        <v>190</v>
      </c>
      <c r="F39" s="5" t="n">
        <f aca="false">SUM(F36:F38)</f>
        <v>2416</v>
      </c>
      <c r="G39" s="7"/>
    </row>
    <row r="40" customFormat="false" ht="12.75" hidden="false" customHeight="false" outlineLevel="0" collapsed="false">
      <c r="C40" s="3"/>
      <c r="D40" s="4"/>
      <c r="E40" s="4"/>
      <c r="F40" s="4"/>
    </row>
    <row r="41" customFormat="false" ht="12.75" hidden="false" customHeight="false" outlineLevel="0" collapsed="false">
      <c r="C41" s="3"/>
      <c r="D41" s="4"/>
      <c r="E41" s="4"/>
      <c r="F41" s="4"/>
    </row>
    <row r="42" customFormat="false" ht="12.75" hidden="false" customHeight="false" outlineLevel="0" collapsed="false">
      <c r="C42" s="3"/>
      <c r="D42" s="4"/>
      <c r="E42" s="4"/>
      <c r="F42" s="4"/>
    </row>
    <row r="43" customFormat="false" ht="12.75" hidden="false" customHeight="false" outlineLevel="0" collapsed="false">
      <c r="D43" s="4"/>
      <c r="E43" s="4"/>
      <c r="F43" s="4"/>
    </row>
    <row r="44" customFormat="false" ht="12.75" hidden="false" customHeight="false" outlineLevel="0" collapsed="false">
      <c r="D44" s="4"/>
      <c r="E44" s="4"/>
      <c r="F44" s="4"/>
    </row>
    <row r="45" customFormat="false" ht="12.75" hidden="false" customHeight="false" outlineLevel="0" collapsed="false">
      <c r="D45" s="4"/>
      <c r="E45" s="4"/>
      <c r="F45" s="4"/>
    </row>
    <row r="46" customFormat="false" ht="12.75" hidden="false" customHeight="false" outlineLevel="0" collapsed="false">
      <c r="D46" s="4"/>
      <c r="E46" s="4"/>
      <c r="F46" s="4"/>
    </row>
    <row r="47" customFormat="false" ht="12.75" hidden="false" customHeight="false" outlineLevel="0" collapsed="false">
      <c r="D47" s="4"/>
      <c r="E47" s="4"/>
      <c r="F47" s="4"/>
    </row>
    <row r="48" customFormat="false" ht="12.75" hidden="false" customHeight="false" outlineLevel="0" collapsed="false">
      <c r="D48" s="4"/>
      <c r="E48" s="4"/>
      <c r="F48" s="4"/>
    </row>
    <row r="49" customFormat="false" ht="12.75" hidden="false" customHeight="false" outlineLevel="0" collapsed="false">
      <c r="D49" s="4"/>
      <c r="E49" s="4"/>
      <c r="F49" s="4"/>
    </row>
    <row r="50" customFormat="false" ht="12.75" hidden="false" customHeight="false" outlineLevel="0" collapsed="false">
      <c r="D50" s="4"/>
      <c r="E50" s="4"/>
      <c r="F50" s="4"/>
    </row>
    <row r="51" customFormat="false" ht="12.75" hidden="false" customHeight="false" outlineLevel="0" collapsed="false">
      <c r="D51" s="4"/>
      <c r="E51" s="4"/>
      <c r="F51" s="4"/>
    </row>
    <row r="52" customFormat="false" ht="12.75" hidden="false" customHeight="false" outlineLevel="0" collapsed="false">
      <c r="D52" s="4"/>
      <c r="E52" s="4"/>
      <c r="F52" s="4"/>
    </row>
    <row r="53" customFormat="false" ht="12.75" hidden="false" customHeight="false" outlineLevel="0" collapsed="false">
      <c r="D53" s="4"/>
      <c r="E53" s="4"/>
      <c r="F53" s="4"/>
    </row>
    <row r="54" customFormat="false" ht="12.75" hidden="false" customHeight="false" outlineLevel="0" collapsed="false">
      <c r="D54" s="4"/>
      <c r="E54" s="4"/>
      <c r="F54" s="4"/>
    </row>
    <row r="55" customFormat="false" ht="12.75" hidden="false" customHeight="false" outlineLevel="0" collapsed="false">
      <c r="D55" s="4"/>
      <c r="E55" s="4"/>
      <c r="F5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5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F26" activeCellId="0" sqref="F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0" width="10.28"/>
    <col collapsed="false" customWidth="true" hidden="false" outlineLevel="0" max="7" min="7" style="11" width="10.28"/>
    <col collapsed="false" customWidth="true" hidden="false" outlineLevel="0" max="8" min="8" style="11" width="11.7"/>
    <col collapsed="false" customWidth="true" hidden="false" outlineLevel="0" max="9" min="9" style="0" width="28.56"/>
  </cols>
  <sheetData>
    <row r="1" customFormat="false" ht="12.75" hidden="false" customHeight="false" outlineLevel="0" collapsed="false">
      <c r="A1" s="8" t="s">
        <v>0</v>
      </c>
    </row>
    <row r="3" customFormat="false" ht="14.25" hidden="false" customHeight="true" outlineLevel="0" collapsed="false">
      <c r="A3" s="1"/>
      <c r="B3" s="1"/>
      <c r="C3" s="1"/>
      <c r="D3" s="1" t="s">
        <v>1</v>
      </c>
      <c r="E3" s="1"/>
      <c r="F3" s="12"/>
      <c r="G3" s="12"/>
      <c r="H3" s="12"/>
      <c r="I3" s="1"/>
    </row>
    <row r="4" customFormat="false" ht="19.5" hidden="false" customHeight="tru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12" t="s">
        <v>7</v>
      </c>
      <c r="G4" s="12" t="s">
        <v>57</v>
      </c>
      <c r="H4" s="12" t="s">
        <v>58</v>
      </c>
      <c r="I4" s="1" t="s">
        <v>8</v>
      </c>
    </row>
    <row r="6" customFormat="false" ht="15.95" hidden="false" customHeight="true" outlineLevel="0" collapsed="false">
      <c r="A6" s="0" t="s">
        <v>9</v>
      </c>
      <c r="B6" s="0" t="s">
        <v>9</v>
      </c>
      <c r="C6" s="3" t="s">
        <v>10</v>
      </c>
      <c r="D6" s="4" t="n">
        <v>8349</v>
      </c>
      <c r="E6" s="4" t="n">
        <v>439</v>
      </c>
      <c r="F6" s="13" t="n">
        <f aca="false">+D6+E6</f>
        <v>8788</v>
      </c>
      <c r="G6" s="14"/>
      <c r="H6" s="14"/>
    </row>
    <row r="7" customFormat="false" ht="15.95" hidden="false" customHeight="true" outlineLevel="0" collapsed="false">
      <c r="B7" s="0" t="s">
        <v>11</v>
      </c>
      <c r="C7" s="3" t="s">
        <v>10</v>
      </c>
      <c r="D7" s="4" t="n">
        <v>3132</v>
      </c>
      <c r="E7" s="4" t="n">
        <v>165</v>
      </c>
      <c r="F7" s="13" t="n">
        <f aca="false">+D7+E7</f>
        <v>3297</v>
      </c>
      <c r="G7" s="14"/>
      <c r="H7" s="14"/>
    </row>
    <row r="8" customFormat="false" ht="15.95" hidden="false" customHeight="true" outlineLevel="0" collapsed="false">
      <c r="C8" s="3"/>
      <c r="D8" s="5" t="n">
        <f aca="false">SUM(D6:D7)</f>
        <v>11481</v>
      </c>
      <c r="E8" s="5" t="n">
        <f aca="false">SUM(E6:E7)</f>
        <v>604</v>
      </c>
      <c r="F8" s="13" t="n">
        <f aca="false">SUM(F6:F7)</f>
        <v>12085</v>
      </c>
      <c r="G8" s="13"/>
      <c r="H8" s="13"/>
    </row>
    <row r="9" customFormat="false" ht="15.95" hidden="false" customHeight="true" outlineLevel="0" collapsed="false">
      <c r="C9" s="3"/>
      <c r="D9" s="4"/>
      <c r="E9" s="4"/>
      <c r="F9" s="15"/>
      <c r="G9" s="16"/>
      <c r="H9" s="16"/>
    </row>
    <row r="10" customFormat="false" ht="15.95" hidden="false" customHeight="true" outlineLevel="0" collapsed="false">
      <c r="A10" s="6" t="s">
        <v>12</v>
      </c>
      <c r="B10" s="0" t="s">
        <v>13</v>
      </c>
      <c r="C10" s="3" t="s">
        <v>14</v>
      </c>
      <c r="D10" s="4" t="n">
        <f aca="false">62391-3500</f>
        <v>58891</v>
      </c>
      <c r="E10" s="4" t="n">
        <v>6932</v>
      </c>
      <c r="F10" s="13" t="n">
        <f aca="false">+D10+E10</f>
        <v>65823</v>
      </c>
      <c r="G10" s="14" t="n">
        <v>1211</v>
      </c>
      <c r="H10" s="14" t="n">
        <f aca="false">+F10+G10</f>
        <v>67034</v>
      </c>
      <c r="I10" s="0" t="s">
        <v>59</v>
      </c>
    </row>
    <row r="11" customFormat="false" ht="15.95" hidden="false" customHeight="true" outlineLevel="0" collapsed="false">
      <c r="B11" s="0" t="s">
        <v>15</v>
      </c>
      <c r="C11" s="3" t="s">
        <v>14</v>
      </c>
      <c r="D11" s="4" t="n">
        <v>0</v>
      </c>
      <c r="E11" s="4" t="n">
        <v>500</v>
      </c>
      <c r="F11" s="13" t="n">
        <f aca="false">+D11+E11</f>
        <v>500</v>
      </c>
      <c r="G11" s="14"/>
      <c r="H11" s="14" t="n">
        <f aca="false">+F11+G11</f>
        <v>500</v>
      </c>
    </row>
    <row r="12" customFormat="false" ht="15.95" hidden="false" customHeight="true" outlineLevel="0" collapsed="false">
      <c r="B12" s="0" t="s">
        <v>16</v>
      </c>
      <c r="C12" s="3" t="s">
        <v>14</v>
      </c>
      <c r="D12" s="4" t="n">
        <v>0</v>
      </c>
      <c r="E12" s="4" t="n">
        <v>250</v>
      </c>
      <c r="F12" s="13" t="n">
        <f aca="false">+D12+E12</f>
        <v>250</v>
      </c>
      <c r="G12" s="14"/>
      <c r="H12" s="14" t="n">
        <f aca="false">+F12+G12</f>
        <v>250</v>
      </c>
    </row>
    <row r="13" customFormat="false" ht="15.95" hidden="false" customHeight="true" outlineLevel="0" collapsed="false">
      <c r="B13" s="0" t="s">
        <v>17</v>
      </c>
      <c r="C13" s="3" t="s">
        <v>14</v>
      </c>
      <c r="D13" s="4" t="n">
        <v>10943</v>
      </c>
      <c r="E13" s="4" t="n">
        <v>1216</v>
      </c>
      <c r="F13" s="13" t="n">
        <f aca="false">+D13+E13</f>
        <v>12159</v>
      </c>
      <c r="G13" s="14" t="n">
        <v>1843</v>
      </c>
      <c r="H13" s="14" t="n">
        <f aca="false">+F13+G13</f>
        <v>14002</v>
      </c>
      <c r="I13" s="0" t="s">
        <v>18</v>
      </c>
    </row>
    <row r="14" customFormat="false" ht="15.95" hidden="false" customHeight="true" outlineLevel="0" collapsed="false">
      <c r="C14" s="3"/>
      <c r="D14" s="5" t="n">
        <f aca="false">SUM(D10:D13)</f>
        <v>69834</v>
      </c>
      <c r="E14" s="5" t="n">
        <f aca="false">SUM(E10:E13)</f>
        <v>8898</v>
      </c>
      <c r="F14" s="13" t="n">
        <f aca="false">SUM(F10:F13)</f>
        <v>78732</v>
      </c>
      <c r="G14" s="13" t="n">
        <f aca="false">SUM(G10:G13)</f>
        <v>3054</v>
      </c>
      <c r="H14" s="13" t="n">
        <f aca="false">SUM(H10:H13)</f>
        <v>81786</v>
      </c>
    </row>
    <row r="15" customFormat="false" ht="15.95" hidden="false" customHeight="true" outlineLevel="0" collapsed="false">
      <c r="C15" s="3"/>
      <c r="D15" s="4"/>
      <c r="E15" s="4"/>
      <c r="F15" s="15"/>
      <c r="G15" s="16"/>
      <c r="H15" s="16"/>
    </row>
    <row r="16" customFormat="false" ht="15.95" hidden="false" customHeight="true" outlineLevel="0" collapsed="false">
      <c r="A16" s="0" t="s">
        <v>19</v>
      </c>
      <c r="B16" s="0" t="s">
        <v>20</v>
      </c>
      <c r="C16" s="3" t="n">
        <v>3358</v>
      </c>
      <c r="D16" s="4" t="n">
        <v>1032</v>
      </c>
      <c r="E16" s="4" t="n">
        <v>90</v>
      </c>
      <c r="F16" s="13" t="n">
        <f aca="false">+D16+E16</f>
        <v>1122</v>
      </c>
      <c r="G16" s="14"/>
      <c r="H16" s="14"/>
    </row>
    <row r="17" customFormat="false" ht="15.95" hidden="false" customHeight="true" outlineLevel="0" collapsed="false">
      <c r="C17" s="3"/>
      <c r="D17" s="4"/>
      <c r="E17" s="4"/>
      <c r="F17" s="15"/>
      <c r="G17" s="16"/>
      <c r="H17" s="16"/>
    </row>
    <row r="18" customFormat="false" ht="15.95" hidden="false" customHeight="true" outlineLevel="0" collapsed="false">
      <c r="A18" s="0" t="s">
        <v>21</v>
      </c>
      <c r="B18" s="0" t="s">
        <v>22</v>
      </c>
      <c r="C18" s="3" t="s">
        <v>23</v>
      </c>
      <c r="D18" s="4" t="n">
        <v>1179</v>
      </c>
      <c r="E18" s="4" t="n">
        <v>102</v>
      </c>
      <c r="F18" s="13" t="n">
        <f aca="false">+D18+E18</f>
        <v>1281</v>
      </c>
      <c r="G18" s="14"/>
      <c r="H18" s="14" t="n">
        <f aca="false">+F18</f>
        <v>1281</v>
      </c>
    </row>
    <row r="19" customFormat="false" ht="15.95" hidden="false" customHeight="true" outlineLevel="0" collapsed="false">
      <c r="B19" s="0" t="s">
        <v>24</v>
      </c>
      <c r="C19" s="3" t="s">
        <v>23</v>
      </c>
      <c r="D19" s="4" t="n">
        <v>41</v>
      </c>
      <c r="E19" s="4" t="n">
        <v>4</v>
      </c>
      <c r="F19" s="13" t="n">
        <f aca="false">+D19+E19</f>
        <v>45</v>
      </c>
      <c r="G19" s="14" t="n">
        <v>7</v>
      </c>
      <c r="H19" s="14" t="n">
        <f aca="false">+G19+F19</f>
        <v>52</v>
      </c>
    </row>
    <row r="20" customFormat="false" ht="15.95" hidden="false" customHeight="true" outlineLevel="0" collapsed="false">
      <c r="B20" s="0" t="s">
        <v>25</v>
      </c>
      <c r="C20" s="3" t="s">
        <v>26</v>
      </c>
      <c r="D20" s="4" t="n">
        <v>249</v>
      </c>
      <c r="E20" s="4" t="n">
        <v>22</v>
      </c>
      <c r="F20" s="13" t="n">
        <f aca="false">+D20+E20</f>
        <v>271</v>
      </c>
      <c r="G20" s="14" t="n">
        <f aca="false">28+13+83</f>
        <v>124</v>
      </c>
      <c r="H20" s="14" t="n">
        <f aca="false">+G20+F20</f>
        <v>395</v>
      </c>
    </row>
    <row r="21" customFormat="false" ht="15.95" hidden="false" customHeight="true" outlineLevel="0" collapsed="false">
      <c r="C21" s="3"/>
      <c r="D21" s="5" t="n">
        <f aca="false">SUM(D18:D20)</f>
        <v>1469</v>
      </c>
      <c r="E21" s="5" t="n">
        <f aca="false">SUM(E18:E20)</f>
        <v>128</v>
      </c>
      <c r="F21" s="13" t="n">
        <f aca="false">SUM(F18:F20)</f>
        <v>1597</v>
      </c>
      <c r="G21" s="13" t="n">
        <f aca="false">SUM(G18:G20)</f>
        <v>131</v>
      </c>
      <c r="H21" s="13" t="n">
        <f aca="false">SUM(H18:H20)</f>
        <v>1728</v>
      </c>
      <c r="I21" s="0" t="s">
        <v>27</v>
      </c>
    </row>
    <row r="22" customFormat="false" ht="15.95" hidden="false" customHeight="true" outlineLevel="0" collapsed="false">
      <c r="C22" s="3"/>
      <c r="D22" s="4"/>
      <c r="E22" s="4"/>
      <c r="F22" s="15"/>
      <c r="G22" s="16"/>
      <c r="H22" s="16"/>
    </row>
    <row r="23" customFormat="false" ht="15.95" hidden="false" customHeight="true" outlineLevel="0" collapsed="false">
      <c r="A23" s="0" t="s">
        <v>28</v>
      </c>
      <c r="B23" s="0" t="s">
        <v>29</v>
      </c>
      <c r="C23" s="3" t="s">
        <v>30</v>
      </c>
      <c r="D23" s="4" t="n">
        <v>446</v>
      </c>
      <c r="E23" s="4" t="n">
        <v>34</v>
      </c>
      <c r="F23" s="13" t="n">
        <f aca="false">+D23+E23</f>
        <v>480</v>
      </c>
      <c r="G23" s="14" t="n">
        <v>0</v>
      </c>
      <c r="H23" s="14" t="n">
        <f aca="false">+F23+G23</f>
        <v>480</v>
      </c>
      <c r="I23" s="0" t="s">
        <v>31</v>
      </c>
    </row>
    <row r="24" customFormat="false" ht="15.95" hidden="false" customHeight="true" outlineLevel="0" collapsed="false">
      <c r="B24" s="0" t="s">
        <v>32</v>
      </c>
      <c r="C24" s="3" t="s">
        <v>33</v>
      </c>
      <c r="D24" s="4" t="n">
        <v>858</v>
      </c>
      <c r="E24" s="4" t="n">
        <v>75</v>
      </c>
      <c r="F24" s="13" t="n">
        <f aca="false">+D24+E24</f>
        <v>933</v>
      </c>
      <c r="G24" s="15" t="n">
        <v>446</v>
      </c>
      <c r="H24" s="14" t="n">
        <f aca="false">+F24+G24</f>
        <v>1379</v>
      </c>
    </row>
    <row r="25" customFormat="false" ht="15.95" hidden="false" customHeight="true" outlineLevel="0" collapsed="false">
      <c r="B25" s="0" t="s">
        <v>34</v>
      </c>
      <c r="C25" s="3" t="n">
        <v>29320</v>
      </c>
      <c r="D25" s="4" t="n">
        <v>106</v>
      </c>
      <c r="E25" s="4" t="n">
        <v>9</v>
      </c>
      <c r="F25" s="13" t="n">
        <f aca="false">+D25+E25</f>
        <v>115</v>
      </c>
      <c r="G25" s="15" t="n">
        <v>4</v>
      </c>
      <c r="H25" s="14" t="n">
        <f aca="false">+F25+G25</f>
        <v>119</v>
      </c>
    </row>
    <row r="26" customFormat="false" ht="15.95" hidden="false" customHeight="true" outlineLevel="0" collapsed="false">
      <c r="B26" s="0" t="s">
        <v>35</v>
      </c>
      <c r="C26" s="3" t="s">
        <v>36</v>
      </c>
      <c r="D26" s="4" t="n">
        <v>4189</v>
      </c>
      <c r="E26" s="4" t="n">
        <v>364</v>
      </c>
      <c r="F26" s="13" t="n">
        <f aca="false">+D26+E26</f>
        <v>4553</v>
      </c>
      <c r="G26" s="15" t="n">
        <v>0</v>
      </c>
      <c r="H26" s="14" t="n">
        <f aca="false">+F26+G26</f>
        <v>4553</v>
      </c>
      <c r="I26" s="0" t="s">
        <v>60</v>
      </c>
    </row>
    <row r="27" customFormat="false" ht="15.95" hidden="false" customHeight="true" outlineLevel="0" collapsed="false">
      <c r="B27" s="0" t="s">
        <v>37</v>
      </c>
      <c r="C27" s="3" t="s">
        <v>38</v>
      </c>
      <c r="D27" s="4" t="n">
        <v>279</v>
      </c>
      <c r="E27" s="4" t="n">
        <v>24</v>
      </c>
      <c r="F27" s="13" t="n">
        <f aca="false">+D27+E27</f>
        <v>303</v>
      </c>
      <c r="G27" s="15" t="n">
        <v>47</v>
      </c>
      <c r="H27" s="14" t="n">
        <f aca="false">+F27+G27</f>
        <v>350</v>
      </c>
      <c r="I27" s="0" t="s">
        <v>39</v>
      </c>
    </row>
    <row r="28" customFormat="false" ht="15.95" hidden="false" customHeight="true" outlineLevel="0" collapsed="false">
      <c r="B28" s="0" t="s">
        <v>40</v>
      </c>
      <c r="C28" s="3" t="s">
        <v>41</v>
      </c>
      <c r="D28" s="4" t="n">
        <v>1692</v>
      </c>
      <c r="E28" s="4" t="n">
        <v>147</v>
      </c>
      <c r="F28" s="13" t="n">
        <f aca="false">+D28+E28</f>
        <v>1839</v>
      </c>
      <c r="G28" s="15" t="n">
        <v>301</v>
      </c>
      <c r="H28" s="14" t="n">
        <f aca="false">+F28+G28</f>
        <v>2140</v>
      </c>
      <c r="I28" s="0" t="s">
        <v>39</v>
      </c>
    </row>
    <row r="29" customFormat="false" ht="15.95" hidden="false" customHeight="true" outlineLevel="0" collapsed="false">
      <c r="B29" s="0" t="s">
        <v>42</v>
      </c>
      <c r="C29" s="3" t="s">
        <v>43</v>
      </c>
      <c r="D29" s="4" t="n">
        <v>4554</v>
      </c>
      <c r="E29" s="4" t="n">
        <v>396</v>
      </c>
      <c r="F29" s="13" t="n">
        <f aca="false">+D29+E29</f>
        <v>4950</v>
      </c>
      <c r="G29" s="15" t="n">
        <v>361</v>
      </c>
      <c r="H29" s="14" t="n">
        <f aca="false">+F29+G29</f>
        <v>5311</v>
      </c>
    </row>
    <row r="30" customFormat="false" ht="15.95" hidden="false" customHeight="true" outlineLevel="0" collapsed="false">
      <c r="B30" s="0" t="s">
        <v>44</v>
      </c>
      <c r="C30" s="3" t="s">
        <v>45</v>
      </c>
      <c r="D30" s="4" t="n">
        <v>0</v>
      </c>
      <c r="E30" s="4" t="n">
        <v>0</v>
      </c>
      <c r="F30" s="15" t="n">
        <f aca="false">+D30+E30</f>
        <v>0</v>
      </c>
      <c r="G30" s="16" t="n">
        <v>0</v>
      </c>
      <c r="H30" s="14" t="n">
        <f aca="false">+F30+G30</f>
        <v>0</v>
      </c>
      <c r="I30" s="0" t="s">
        <v>46</v>
      </c>
    </row>
    <row r="31" customFormat="false" ht="15.95" hidden="false" customHeight="true" outlineLevel="0" collapsed="false">
      <c r="B31" s="0" t="s">
        <v>47</v>
      </c>
      <c r="C31" s="3" t="s">
        <v>48</v>
      </c>
      <c r="D31" s="4" t="n">
        <v>0</v>
      </c>
      <c r="E31" s="4" t="n">
        <v>91</v>
      </c>
      <c r="F31" s="13" t="n">
        <f aca="false">+D31+E31</f>
        <v>91</v>
      </c>
      <c r="G31" s="14" t="n">
        <v>0</v>
      </c>
      <c r="H31" s="14" t="n">
        <f aca="false">+F31+G31</f>
        <v>91</v>
      </c>
    </row>
    <row r="32" customFormat="false" ht="15.95" hidden="false" customHeight="true" outlineLevel="0" collapsed="false">
      <c r="C32" s="3"/>
      <c r="D32" s="5" t="n">
        <f aca="false">SUM(D23:D31)</f>
        <v>12124</v>
      </c>
      <c r="E32" s="5" t="n">
        <f aca="false">SUM(E23:E31)</f>
        <v>1140</v>
      </c>
      <c r="F32" s="13" t="n">
        <f aca="false">SUM(F23:F31)</f>
        <v>13264</v>
      </c>
      <c r="G32" s="13" t="n">
        <f aca="false">SUM(G23:G31)</f>
        <v>1159</v>
      </c>
      <c r="H32" s="13" t="n">
        <f aca="false">SUM(H23:H31)</f>
        <v>14423</v>
      </c>
    </row>
    <row r="33" customFormat="false" ht="15.95" hidden="false" customHeight="true" outlineLevel="0" collapsed="false">
      <c r="C33" s="3"/>
      <c r="D33" s="4"/>
      <c r="E33" s="4"/>
      <c r="F33" s="15"/>
      <c r="G33" s="16"/>
      <c r="H33" s="16"/>
    </row>
    <row r="34" customFormat="false" ht="15.95" hidden="false" customHeight="true" outlineLevel="0" collapsed="false">
      <c r="A34" s="0" t="s">
        <v>49</v>
      </c>
      <c r="B34" s="0" t="s">
        <v>50</v>
      </c>
      <c r="C34" s="3" t="n">
        <v>178477</v>
      </c>
      <c r="D34" s="4" t="n">
        <v>4001</v>
      </c>
      <c r="E34" s="4" t="n">
        <v>445</v>
      </c>
      <c r="F34" s="13" t="n">
        <f aca="false">+D34+E34</f>
        <v>4446</v>
      </c>
      <c r="G34" s="14" t="n">
        <v>731</v>
      </c>
      <c r="H34" s="13" t="n">
        <f aca="false">+F34+G34</f>
        <v>5177</v>
      </c>
      <c r="I34" s="0" t="s">
        <v>51</v>
      </c>
    </row>
    <row r="35" customFormat="false" ht="15.95" hidden="false" customHeight="true" outlineLevel="0" collapsed="false">
      <c r="C35" s="3"/>
      <c r="D35" s="4"/>
      <c r="E35" s="4"/>
      <c r="F35" s="15"/>
      <c r="G35" s="16"/>
      <c r="H35" s="16"/>
    </row>
    <row r="36" customFormat="false" ht="15.95" hidden="false" customHeight="true" outlineLevel="0" collapsed="false">
      <c r="A36" s="0" t="s">
        <v>52</v>
      </c>
      <c r="B36" s="0" t="s">
        <v>53</v>
      </c>
      <c r="C36" s="3" t="n">
        <v>5553</v>
      </c>
      <c r="D36" s="4" t="n">
        <v>304</v>
      </c>
      <c r="E36" s="4" t="n">
        <v>23</v>
      </c>
      <c r="F36" s="13" t="n">
        <f aca="false">+D36+E36</f>
        <v>327</v>
      </c>
      <c r="G36" s="14"/>
      <c r="H36" s="14"/>
    </row>
    <row r="37" customFormat="false" ht="15.95" hidden="false" customHeight="true" outlineLevel="0" collapsed="false">
      <c r="B37" s="0" t="s">
        <v>54</v>
      </c>
      <c r="C37" s="3" t="n">
        <v>5576</v>
      </c>
      <c r="D37" s="4" t="n">
        <v>703</v>
      </c>
      <c r="E37" s="4" t="n">
        <v>61</v>
      </c>
      <c r="F37" s="13" t="n">
        <f aca="false">+D37+E37</f>
        <v>764</v>
      </c>
      <c r="G37" s="14"/>
      <c r="H37" s="14"/>
    </row>
    <row r="38" customFormat="false" ht="15.95" hidden="false" customHeight="true" outlineLevel="0" collapsed="false">
      <c r="B38" s="0" t="s">
        <v>56</v>
      </c>
      <c r="C38" s="3" t="n">
        <v>446</v>
      </c>
      <c r="D38" s="4" t="n">
        <v>1032</v>
      </c>
      <c r="E38" s="4" t="n">
        <v>90</v>
      </c>
      <c r="F38" s="13" t="n">
        <f aca="false">+D38+E38</f>
        <v>1122</v>
      </c>
      <c r="G38" s="14"/>
      <c r="H38" s="14"/>
    </row>
    <row r="39" customFormat="false" ht="15.95" hidden="false" customHeight="true" outlineLevel="0" collapsed="false">
      <c r="C39" s="3"/>
      <c r="D39" s="5" t="n">
        <f aca="false">SUM(D36:D38)</f>
        <v>2039</v>
      </c>
      <c r="E39" s="5" t="n">
        <f aca="false">SUM(E36:E38)</f>
        <v>174</v>
      </c>
      <c r="F39" s="13" t="n">
        <f aca="false">SUM(F36:F38)</f>
        <v>2213</v>
      </c>
      <c r="G39" s="13"/>
      <c r="H39" s="13"/>
      <c r="I39" s="7"/>
    </row>
    <row r="40" customFormat="false" ht="12.75" hidden="false" customHeight="false" outlineLevel="0" collapsed="false">
      <c r="C40" s="3"/>
      <c r="D40" s="4"/>
      <c r="E40" s="4"/>
      <c r="F40" s="15"/>
      <c r="G40" s="16"/>
      <c r="H40" s="16"/>
    </row>
    <row r="41" customFormat="false" ht="12.75" hidden="false" customHeight="false" outlineLevel="0" collapsed="false">
      <c r="C41" s="3"/>
      <c r="D41" s="4"/>
      <c r="E41" s="4"/>
      <c r="F41" s="15"/>
      <c r="G41" s="16"/>
      <c r="H41" s="16"/>
    </row>
    <row r="42" customFormat="false" ht="12.75" hidden="false" customHeight="false" outlineLevel="0" collapsed="false">
      <c r="C42" s="3"/>
      <c r="D42" s="4"/>
      <c r="E42" s="4"/>
      <c r="F42" s="15"/>
      <c r="G42" s="16"/>
      <c r="H42" s="16"/>
    </row>
    <row r="43" customFormat="false" ht="12.75" hidden="false" customHeight="false" outlineLevel="0" collapsed="false">
      <c r="D43" s="4"/>
      <c r="E43" s="4"/>
      <c r="F43" s="15"/>
      <c r="G43" s="16"/>
      <c r="H43" s="16"/>
    </row>
    <row r="44" customFormat="false" ht="12.75" hidden="false" customHeight="false" outlineLevel="0" collapsed="false">
      <c r="D44" s="4"/>
      <c r="E44" s="4"/>
      <c r="F44" s="15"/>
      <c r="G44" s="16"/>
      <c r="H44" s="16"/>
    </row>
    <row r="45" customFormat="false" ht="12.75" hidden="false" customHeight="false" outlineLevel="0" collapsed="false">
      <c r="D45" s="4"/>
      <c r="E45" s="4"/>
      <c r="F45" s="15"/>
      <c r="G45" s="16"/>
      <c r="H45" s="16"/>
    </row>
    <row r="46" customFormat="false" ht="12.75" hidden="false" customHeight="false" outlineLevel="0" collapsed="false">
      <c r="D46" s="4"/>
      <c r="E46" s="4"/>
      <c r="F46" s="15"/>
      <c r="G46" s="16"/>
      <c r="H46" s="16"/>
    </row>
    <row r="47" customFormat="false" ht="12.75" hidden="false" customHeight="false" outlineLevel="0" collapsed="false">
      <c r="D47" s="4"/>
      <c r="E47" s="4"/>
      <c r="F47" s="15"/>
      <c r="G47" s="16"/>
      <c r="H47" s="16"/>
    </row>
    <row r="48" customFormat="false" ht="12.75" hidden="false" customHeight="false" outlineLevel="0" collapsed="false">
      <c r="D48" s="4"/>
      <c r="E48" s="4"/>
      <c r="F48" s="15"/>
      <c r="G48" s="16"/>
      <c r="H48" s="16"/>
    </row>
    <row r="49" customFormat="false" ht="12.75" hidden="false" customHeight="false" outlineLevel="0" collapsed="false">
      <c r="D49" s="4"/>
      <c r="E49" s="4"/>
      <c r="F49" s="15"/>
      <c r="G49" s="16"/>
      <c r="H49" s="16"/>
    </row>
    <row r="50" customFormat="false" ht="12.75" hidden="false" customHeight="false" outlineLevel="0" collapsed="false">
      <c r="D50" s="4"/>
      <c r="E50" s="4"/>
      <c r="F50" s="15"/>
      <c r="G50" s="16"/>
      <c r="H50" s="16"/>
    </row>
    <row r="51" customFormat="false" ht="12.75" hidden="false" customHeight="false" outlineLevel="0" collapsed="false">
      <c r="D51" s="4"/>
      <c r="E51" s="4"/>
      <c r="F51" s="15"/>
      <c r="G51" s="16"/>
      <c r="H51" s="16"/>
    </row>
    <row r="52" customFormat="false" ht="12.75" hidden="false" customHeight="false" outlineLevel="0" collapsed="false">
      <c r="D52" s="4"/>
      <c r="E52" s="4"/>
      <c r="F52" s="15"/>
      <c r="G52" s="16"/>
      <c r="H52" s="16"/>
    </row>
    <row r="53" customFormat="false" ht="12.75" hidden="false" customHeight="false" outlineLevel="0" collapsed="false">
      <c r="D53" s="4"/>
      <c r="E53" s="4"/>
      <c r="F53" s="15"/>
      <c r="G53" s="16"/>
      <c r="H53" s="16"/>
    </row>
    <row r="54" customFormat="false" ht="12.75" hidden="false" customHeight="false" outlineLevel="0" collapsed="false">
      <c r="D54" s="4"/>
      <c r="E54" s="4"/>
      <c r="F54" s="15"/>
      <c r="G54" s="16"/>
      <c r="H54" s="16"/>
    </row>
    <row r="55" customFormat="false" ht="12.75" hidden="false" customHeight="false" outlineLevel="0" collapsed="false">
      <c r="D55" s="4"/>
      <c r="E55" s="4"/>
      <c r="F55" s="15"/>
      <c r="G55" s="16"/>
      <c r="H5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5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F26" activeCellId="0" sqref="F26: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0" width="10.28"/>
    <col collapsed="false" customWidth="true" hidden="false" outlineLevel="0" max="7" min="7" style="11" width="10.28"/>
    <col collapsed="false" customWidth="true" hidden="false" outlineLevel="0" max="8" min="8" style="11" width="11.7"/>
    <col collapsed="false" customWidth="true" hidden="false" outlineLevel="0" max="9" min="9" style="0" width="28.56"/>
  </cols>
  <sheetData>
    <row r="1" customFormat="false" ht="12.75" hidden="false" customHeight="false" outlineLevel="0" collapsed="false">
      <c r="A1" s="8" t="s">
        <v>0</v>
      </c>
    </row>
    <row r="3" customFormat="false" ht="14.25" hidden="false" customHeight="true" outlineLevel="0" collapsed="false">
      <c r="A3" s="1"/>
      <c r="B3" s="1"/>
      <c r="C3" s="1"/>
      <c r="D3" s="1" t="s">
        <v>1</v>
      </c>
      <c r="E3" s="1"/>
      <c r="F3" s="12"/>
      <c r="G3" s="12"/>
      <c r="H3" s="12"/>
      <c r="I3" s="1"/>
    </row>
    <row r="4" customFormat="false" ht="19.5" hidden="false" customHeight="tru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12" t="s">
        <v>7</v>
      </c>
      <c r="G4" s="12" t="s">
        <v>57</v>
      </c>
      <c r="H4" s="12" t="s">
        <v>58</v>
      </c>
      <c r="I4" s="1" t="s">
        <v>8</v>
      </c>
    </row>
    <row r="6" customFormat="false" ht="15.95" hidden="false" customHeight="true" outlineLevel="0" collapsed="false">
      <c r="A6" s="0" t="s">
        <v>9</v>
      </c>
      <c r="B6" s="0" t="s">
        <v>9</v>
      </c>
      <c r="C6" s="3" t="s">
        <v>10</v>
      </c>
      <c r="D6" s="4" t="n">
        <v>8349</v>
      </c>
      <c r="E6" s="4" t="n">
        <v>439</v>
      </c>
      <c r="F6" s="13" t="n">
        <f aca="false">+D6+E6</f>
        <v>8788</v>
      </c>
      <c r="G6" s="14"/>
      <c r="H6" s="14"/>
    </row>
    <row r="7" customFormat="false" ht="15.95" hidden="false" customHeight="true" outlineLevel="0" collapsed="false">
      <c r="B7" s="0" t="s">
        <v>11</v>
      </c>
      <c r="C7" s="3" t="s">
        <v>10</v>
      </c>
      <c r="D7" s="4" t="n">
        <v>3132</v>
      </c>
      <c r="E7" s="4" t="n">
        <v>165</v>
      </c>
      <c r="F7" s="13" t="n">
        <f aca="false">+D7+E7</f>
        <v>3297</v>
      </c>
      <c r="G7" s="14"/>
      <c r="H7" s="14"/>
    </row>
    <row r="8" customFormat="false" ht="15.95" hidden="false" customHeight="true" outlineLevel="0" collapsed="false">
      <c r="C8" s="3"/>
      <c r="D8" s="5" t="n">
        <f aca="false">SUM(D6:D7)</f>
        <v>11481</v>
      </c>
      <c r="E8" s="5" t="n">
        <f aca="false">SUM(E6:E7)</f>
        <v>604</v>
      </c>
      <c r="F8" s="13" t="n">
        <f aca="false">SUM(F6:F7)</f>
        <v>12085</v>
      </c>
      <c r="G8" s="13"/>
      <c r="H8" s="13"/>
    </row>
    <row r="9" customFormat="false" ht="15.95" hidden="false" customHeight="true" outlineLevel="0" collapsed="false">
      <c r="C9" s="3"/>
      <c r="D9" s="4"/>
      <c r="E9" s="4"/>
      <c r="F9" s="15"/>
      <c r="G9" s="16"/>
      <c r="H9" s="16"/>
    </row>
    <row r="10" customFormat="false" ht="15.95" hidden="false" customHeight="true" outlineLevel="0" collapsed="false">
      <c r="A10" s="6" t="s">
        <v>12</v>
      </c>
      <c r="B10" s="0" t="s">
        <v>13</v>
      </c>
      <c r="C10" s="3" t="s">
        <v>14</v>
      </c>
      <c r="D10" s="4" t="n">
        <f aca="false">62391-3500</f>
        <v>58891</v>
      </c>
      <c r="E10" s="4" t="n">
        <v>6932</v>
      </c>
      <c r="F10" s="13" t="n">
        <f aca="false">+D10+E10</f>
        <v>65823</v>
      </c>
      <c r="G10" s="14" t="n">
        <v>1211</v>
      </c>
      <c r="H10" s="14" t="n">
        <f aca="false">+F10+G10</f>
        <v>67034</v>
      </c>
      <c r="I10" s="0" t="s">
        <v>59</v>
      </c>
    </row>
    <row r="11" customFormat="false" ht="15.95" hidden="false" customHeight="true" outlineLevel="0" collapsed="false">
      <c r="B11" s="0" t="s">
        <v>15</v>
      </c>
      <c r="C11" s="3" t="s">
        <v>14</v>
      </c>
      <c r="D11" s="4" t="n">
        <v>0</v>
      </c>
      <c r="E11" s="4" t="n">
        <v>500</v>
      </c>
      <c r="F11" s="13" t="n">
        <f aca="false">+D11+E11</f>
        <v>500</v>
      </c>
      <c r="G11" s="14"/>
      <c r="H11" s="14" t="n">
        <f aca="false">+F11+G11</f>
        <v>500</v>
      </c>
    </row>
    <row r="12" customFormat="false" ht="15.95" hidden="false" customHeight="true" outlineLevel="0" collapsed="false">
      <c r="B12" s="0" t="s">
        <v>16</v>
      </c>
      <c r="C12" s="3" t="s">
        <v>14</v>
      </c>
      <c r="D12" s="4" t="n">
        <v>0</v>
      </c>
      <c r="E12" s="4" t="n">
        <v>250</v>
      </c>
      <c r="F12" s="13" t="n">
        <f aca="false">+D12+E12</f>
        <v>250</v>
      </c>
      <c r="G12" s="14"/>
      <c r="H12" s="14" t="n">
        <f aca="false">+F12+G12</f>
        <v>250</v>
      </c>
    </row>
    <row r="13" customFormat="false" ht="15.95" hidden="false" customHeight="true" outlineLevel="0" collapsed="false">
      <c r="B13" s="0" t="s">
        <v>17</v>
      </c>
      <c r="C13" s="3" t="s">
        <v>14</v>
      </c>
      <c r="D13" s="4" t="n">
        <v>10943</v>
      </c>
      <c r="E13" s="4" t="n">
        <v>1216</v>
      </c>
      <c r="F13" s="13" t="n">
        <f aca="false">+D13+E13</f>
        <v>12159</v>
      </c>
      <c r="G13" s="14" t="n">
        <v>1843</v>
      </c>
      <c r="H13" s="14" t="n">
        <f aca="false">+F13+G13</f>
        <v>14002</v>
      </c>
      <c r="I13" s="0" t="s">
        <v>18</v>
      </c>
    </row>
    <row r="14" customFormat="false" ht="15.95" hidden="false" customHeight="true" outlineLevel="0" collapsed="false">
      <c r="C14" s="3"/>
      <c r="D14" s="5" t="n">
        <f aca="false">SUM(D10:D13)</f>
        <v>69834</v>
      </c>
      <c r="E14" s="5" t="n">
        <f aca="false">SUM(E10:E13)</f>
        <v>8898</v>
      </c>
      <c r="F14" s="13" t="n">
        <f aca="false">SUM(F10:F13)</f>
        <v>78732</v>
      </c>
      <c r="G14" s="13" t="n">
        <f aca="false">SUM(G10:G13)</f>
        <v>3054</v>
      </c>
      <c r="H14" s="13" t="n">
        <f aca="false">SUM(H10:H13)</f>
        <v>81786</v>
      </c>
    </row>
    <row r="15" customFormat="false" ht="15.95" hidden="false" customHeight="true" outlineLevel="0" collapsed="false">
      <c r="C15" s="3"/>
      <c r="D15" s="4"/>
      <c r="E15" s="4"/>
      <c r="F15" s="15"/>
      <c r="G15" s="16"/>
      <c r="H15" s="16"/>
    </row>
    <row r="16" customFormat="false" ht="15.95" hidden="false" customHeight="true" outlineLevel="0" collapsed="false">
      <c r="A16" s="0" t="s">
        <v>19</v>
      </c>
      <c r="B16" s="0" t="s">
        <v>20</v>
      </c>
      <c r="C16" s="3" t="n">
        <v>3358</v>
      </c>
      <c r="D16" s="4" t="n">
        <v>1032</v>
      </c>
      <c r="E16" s="4" t="n">
        <v>90</v>
      </c>
      <c r="F16" s="13" t="n">
        <f aca="false">+D16+E16</f>
        <v>1122</v>
      </c>
      <c r="G16" s="14"/>
      <c r="H16" s="14"/>
    </row>
    <row r="17" customFormat="false" ht="15.95" hidden="false" customHeight="true" outlineLevel="0" collapsed="false">
      <c r="C17" s="3"/>
      <c r="D17" s="4"/>
      <c r="E17" s="4"/>
      <c r="F17" s="15"/>
      <c r="G17" s="16"/>
      <c r="H17" s="16"/>
    </row>
    <row r="18" customFormat="false" ht="15.95" hidden="false" customHeight="true" outlineLevel="0" collapsed="false">
      <c r="A18" s="0" t="s">
        <v>21</v>
      </c>
      <c r="B18" s="0" t="s">
        <v>22</v>
      </c>
      <c r="C18" s="3" t="s">
        <v>23</v>
      </c>
      <c r="D18" s="4" t="n">
        <v>1179</v>
      </c>
      <c r="E18" s="4" t="n">
        <v>102</v>
      </c>
      <c r="F18" s="13" t="n">
        <f aca="false">+D18+E18</f>
        <v>1281</v>
      </c>
      <c r="G18" s="14"/>
      <c r="H18" s="14" t="n">
        <f aca="false">+F18</f>
        <v>1281</v>
      </c>
    </row>
    <row r="19" customFormat="false" ht="15.95" hidden="false" customHeight="true" outlineLevel="0" collapsed="false">
      <c r="B19" s="0" t="s">
        <v>24</v>
      </c>
      <c r="C19" s="3" t="s">
        <v>23</v>
      </c>
      <c r="D19" s="4" t="n">
        <v>41</v>
      </c>
      <c r="E19" s="4" t="n">
        <v>4</v>
      </c>
      <c r="F19" s="13" t="n">
        <f aca="false">+D19+E19</f>
        <v>45</v>
      </c>
      <c r="G19" s="14" t="n">
        <v>7</v>
      </c>
      <c r="H19" s="14" t="n">
        <f aca="false">+G19+F19</f>
        <v>52</v>
      </c>
    </row>
    <row r="20" customFormat="false" ht="15.95" hidden="false" customHeight="true" outlineLevel="0" collapsed="false">
      <c r="B20" s="0" t="s">
        <v>25</v>
      </c>
      <c r="C20" s="3" t="s">
        <v>26</v>
      </c>
      <c r="D20" s="4" t="n">
        <v>249</v>
      </c>
      <c r="E20" s="4" t="n">
        <v>22</v>
      </c>
      <c r="F20" s="13" t="n">
        <f aca="false">+D20+E20</f>
        <v>271</v>
      </c>
      <c r="G20" s="14" t="n">
        <f aca="false">28+13+83</f>
        <v>124</v>
      </c>
      <c r="H20" s="14" t="n">
        <f aca="false">+G20+F20</f>
        <v>395</v>
      </c>
    </row>
    <row r="21" customFormat="false" ht="15.95" hidden="false" customHeight="true" outlineLevel="0" collapsed="false">
      <c r="C21" s="3"/>
      <c r="D21" s="5" t="n">
        <f aca="false">SUM(D18:D20)</f>
        <v>1469</v>
      </c>
      <c r="E21" s="5" t="n">
        <f aca="false">SUM(E18:E20)</f>
        <v>128</v>
      </c>
      <c r="F21" s="13" t="n">
        <f aca="false">SUM(F18:F20)</f>
        <v>1597</v>
      </c>
      <c r="G21" s="13" t="n">
        <f aca="false">SUM(G18:G20)</f>
        <v>131</v>
      </c>
      <c r="H21" s="13" t="n">
        <f aca="false">SUM(H18:H20)</f>
        <v>1728</v>
      </c>
      <c r="I21" s="0" t="s">
        <v>27</v>
      </c>
    </row>
    <row r="22" customFormat="false" ht="15.95" hidden="false" customHeight="true" outlineLevel="0" collapsed="false">
      <c r="C22" s="3"/>
      <c r="D22" s="4"/>
      <c r="E22" s="4"/>
      <c r="F22" s="15"/>
      <c r="G22" s="16"/>
      <c r="H22" s="16"/>
    </row>
    <row r="23" customFormat="false" ht="15.95" hidden="false" customHeight="true" outlineLevel="0" collapsed="false">
      <c r="A23" s="0" t="s">
        <v>28</v>
      </c>
      <c r="B23" s="0" t="s">
        <v>29</v>
      </c>
      <c r="C23" s="3" t="s">
        <v>30</v>
      </c>
      <c r="D23" s="4" t="n">
        <v>446</v>
      </c>
      <c r="E23" s="4" t="n">
        <v>34</v>
      </c>
      <c r="F23" s="13" t="n">
        <f aca="false">+D23+E23</f>
        <v>480</v>
      </c>
      <c r="G23" s="14" t="n">
        <v>0</v>
      </c>
      <c r="H23" s="14" t="n">
        <f aca="false">+F23+G23</f>
        <v>480</v>
      </c>
      <c r="I23" s="0" t="s">
        <v>31</v>
      </c>
    </row>
    <row r="24" customFormat="false" ht="15.95" hidden="false" customHeight="true" outlineLevel="0" collapsed="false">
      <c r="B24" s="0" t="s">
        <v>32</v>
      </c>
      <c r="C24" s="3" t="s">
        <v>33</v>
      </c>
      <c r="D24" s="4" t="n">
        <v>858</v>
      </c>
      <c r="E24" s="4" t="n">
        <v>75</v>
      </c>
      <c r="F24" s="13" t="n">
        <f aca="false">+D24+E24</f>
        <v>933</v>
      </c>
      <c r="G24" s="15" t="n">
        <v>446</v>
      </c>
      <c r="H24" s="14" t="n">
        <f aca="false">+F24+G24</f>
        <v>1379</v>
      </c>
    </row>
    <row r="25" customFormat="false" ht="15.95" hidden="false" customHeight="true" outlineLevel="0" collapsed="false">
      <c r="B25" s="0" t="s">
        <v>34</v>
      </c>
      <c r="C25" s="3" t="n">
        <v>29320</v>
      </c>
      <c r="D25" s="4" t="n">
        <v>106</v>
      </c>
      <c r="E25" s="4" t="n">
        <v>9</v>
      </c>
      <c r="F25" s="13" t="n">
        <f aca="false">+D25+E25</f>
        <v>115</v>
      </c>
      <c r="G25" s="15" t="n">
        <v>4</v>
      </c>
      <c r="H25" s="14" t="n">
        <f aca="false">+F25+G25</f>
        <v>119</v>
      </c>
    </row>
    <row r="26" customFormat="false" ht="15.95" hidden="false" customHeight="true" outlineLevel="0" collapsed="false">
      <c r="B26" s="0" t="s">
        <v>35</v>
      </c>
      <c r="C26" s="3" t="s">
        <v>36</v>
      </c>
      <c r="D26" s="4" t="n">
        <v>4189</v>
      </c>
      <c r="E26" s="4" t="n">
        <f aca="false">8088-4189</f>
        <v>3899</v>
      </c>
      <c r="F26" s="13" t="n">
        <f aca="false">+D26+E26</f>
        <v>8088</v>
      </c>
      <c r="G26" s="15" t="n">
        <v>0</v>
      </c>
      <c r="H26" s="14" t="n">
        <f aca="false">+F26+G26</f>
        <v>8088</v>
      </c>
      <c r="I26" s="0" t="s">
        <v>60</v>
      </c>
    </row>
    <row r="27" customFormat="false" ht="15.95" hidden="false" customHeight="true" outlineLevel="0" collapsed="false">
      <c r="B27" s="0" t="s">
        <v>37</v>
      </c>
      <c r="C27" s="3" t="s">
        <v>38</v>
      </c>
      <c r="D27" s="4" t="n">
        <v>279</v>
      </c>
      <c r="E27" s="4" t="n">
        <v>24</v>
      </c>
      <c r="F27" s="13" t="n">
        <f aca="false">+D27+E27</f>
        <v>303</v>
      </c>
      <c r="G27" s="15" t="n">
        <v>47</v>
      </c>
      <c r="H27" s="14" t="n">
        <f aca="false">+F27+G27</f>
        <v>350</v>
      </c>
      <c r="I27" s="0" t="s">
        <v>39</v>
      </c>
    </row>
    <row r="28" customFormat="false" ht="15.95" hidden="false" customHeight="true" outlineLevel="0" collapsed="false">
      <c r="B28" s="0" t="s">
        <v>40</v>
      </c>
      <c r="C28" s="3" t="s">
        <v>41</v>
      </c>
      <c r="D28" s="4" t="n">
        <v>1692</v>
      </c>
      <c r="E28" s="4" t="n">
        <v>147</v>
      </c>
      <c r="F28" s="13" t="n">
        <f aca="false">+D28+E28</f>
        <v>1839</v>
      </c>
      <c r="G28" s="15" t="n">
        <v>301</v>
      </c>
      <c r="H28" s="14" t="n">
        <f aca="false">+F28+G28</f>
        <v>2140</v>
      </c>
      <c r="I28" s="0" t="s">
        <v>39</v>
      </c>
    </row>
    <row r="29" customFormat="false" ht="15.95" hidden="false" customHeight="true" outlineLevel="0" collapsed="false">
      <c r="B29" s="0" t="s">
        <v>42</v>
      </c>
      <c r="C29" s="3" t="s">
        <v>43</v>
      </c>
      <c r="D29" s="4" t="n">
        <v>4554</v>
      </c>
      <c r="E29" s="4" t="n">
        <v>396</v>
      </c>
      <c r="F29" s="13" t="n">
        <f aca="false">+D29+E29</f>
        <v>4950</v>
      </c>
      <c r="G29" s="15" t="n">
        <v>361</v>
      </c>
      <c r="H29" s="14" t="n">
        <f aca="false">+F29+G29</f>
        <v>5311</v>
      </c>
    </row>
    <row r="30" customFormat="false" ht="15.95" hidden="false" customHeight="true" outlineLevel="0" collapsed="false">
      <c r="B30" s="0" t="s">
        <v>44</v>
      </c>
      <c r="C30" s="3" t="s">
        <v>45</v>
      </c>
      <c r="D30" s="4" t="n">
        <v>0</v>
      </c>
      <c r="E30" s="4" t="n">
        <v>0</v>
      </c>
      <c r="F30" s="15" t="n">
        <f aca="false">+D30+E30</f>
        <v>0</v>
      </c>
      <c r="G30" s="16" t="n">
        <v>0</v>
      </c>
      <c r="H30" s="14" t="n">
        <f aca="false">+F30+G30</f>
        <v>0</v>
      </c>
      <c r="I30" s="0" t="s">
        <v>46</v>
      </c>
    </row>
    <row r="31" customFormat="false" ht="15.95" hidden="false" customHeight="true" outlineLevel="0" collapsed="false">
      <c r="B31" s="0" t="s">
        <v>47</v>
      </c>
      <c r="C31" s="3" t="s">
        <v>48</v>
      </c>
      <c r="D31" s="4" t="n">
        <v>0</v>
      </c>
      <c r="E31" s="4" t="n">
        <v>91</v>
      </c>
      <c r="F31" s="13" t="n">
        <f aca="false">+D31+E31</f>
        <v>91</v>
      </c>
      <c r="G31" s="14" t="n">
        <v>0</v>
      </c>
      <c r="H31" s="14" t="n">
        <f aca="false">+F31+G31</f>
        <v>91</v>
      </c>
    </row>
    <row r="32" customFormat="false" ht="15.95" hidden="false" customHeight="true" outlineLevel="0" collapsed="false">
      <c r="C32" s="3"/>
      <c r="D32" s="5" t="n">
        <f aca="false">SUM(D23:D31)</f>
        <v>12124</v>
      </c>
      <c r="E32" s="5" t="n">
        <f aca="false">SUM(E23:E31)</f>
        <v>4675</v>
      </c>
      <c r="F32" s="13" t="n">
        <f aca="false">SUM(F23:F31)</f>
        <v>16799</v>
      </c>
      <c r="G32" s="13" t="n">
        <f aca="false">SUM(G23:G31)</f>
        <v>1159</v>
      </c>
      <c r="H32" s="13" t="n">
        <f aca="false">SUM(H23:H31)</f>
        <v>17958</v>
      </c>
    </row>
    <row r="33" customFormat="false" ht="15.95" hidden="false" customHeight="true" outlineLevel="0" collapsed="false">
      <c r="C33" s="3"/>
      <c r="D33" s="4"/>
      <c r="E33" s="4"/>
      <c r="F33" s="15"/>
      <c r="G33" s="16"/>
      <c r="H33" s="16"/>
    </row>
    <row r="34" customFormat="false" ht="15.95" hidden="false" customHeight="true" outlineLevel="0" collapsed="false">
      <c r="A34" s="0" t="s">
        <v>49</v>
      </c>
      <c r="B34" s="0" t="s">
        <v>50</v>
      </c>
      <c r="C34" s="3" t="n">
        <v>178477</v>
      </c>
      <c r="D34" s="4" t="n">
        <v>4001</v>
      </c>
      <c r="E34" s="4" t="n">
        <v>445</v>
      </c>
      <c r="F34" s="13" t="n">
        <f aca="false">+D34+E34</f>
        <v>4446</v>
      </c>
      <c r="G34" s="14" t="n">
        <v>731</v>
      </c>
      <c r="H34" s="13" t="n">
        <f aca="false">+F34+G34</f>
        <v>5177</v>
      </c>
      <c r="I34" s="0" t="s">
        <v>51</v>
      </c>
    </row>
    <row r="35" customFormat="false" ht="15.95" hidden="false" customHeight="true" outlineLevel="0" collapsed="false">
      <c r="C35" s="3"/>
      <c r="D35" s="4"/>
      <c r="E35" s="4"/>
      <c r="F35" s="15"/>
      <c r="G35" s="16"/>
      <c r="H35" s="16"/>
    </row>
    <row r="36" customFormat="false" ht="15.95" hidden="false" customHeight="true" outlineLevel="0" collapsed="false">
      <c r="A36" s="0" t="s">
        <v>52</v>
      </c>
      <c r="B36" s="0" t="s">
        <v>53</v>
      </c>
      <c r="C36" s="3" t="n">
        <v>5553</v>
      </c>
      <c r="D36" s="4" t="n">
        <v>304</v>
      </c>
      <c r="E36" s="4" t="n">
        <v>23</v>
      </c>
      <c r="F36" s="13" t="n">
        <f aca="false">+D36+E36</f>
        <v>327</v>
      </c>
      <c r="G36" s="14"/>
      <c r="H36" s="14"/>
    </row>
    <row r="37" customFormat="false" ht="15.95" hidden="false" customHeight="true" outlineLevel="0" collapsed="false">
      <c r="B37" s="0" t="s">
        <v>54</v>
      </c>
      <c r="C37" s="3" t="n">
        <v>5576</v>
      </c>
      <c r="D37" s="4" t="n">
        <v>703</v>
      </c>
      <c r="E37" s="4" t="n">
        <v>61</v>
      </c>
      <c r="F37" s="13" t="n">
        <f aca="false">+D37+E37</f>
        <v>764</v>
      </c>
      <c r="G37" s="14"/>
      <c r="H37" s="14"/>
    </row>
    <row r="38" customFormat="false" ht="15.95" hidden="false" customHeight="true" outlineLevel="0" collapsed="false">
      <c r="B38" s="0" t="s">
        <v>56</v>
      </c>
      <c r="C38" s="3" t="n">
        <v>446</v>
      </c>
      <c r="D38" s="4" t="n">
        <v>1032</v>
      </c>
      <c r="E38" s="4" t="n">
        <v>90</v>
      </c>
      <c r="F38" s="13" t="n">
        <f aca="false">+D38+E38</f>
        <v>1122</v>
      </c>
      <c r="G38" s="14"/>
      <c r="H38" s="14"/>
    </row>
    <row r="39" customFormat="false" ht="15.95" hidden="false" customHeight="true" outlineLevel="0" collapsed="false">
      <c r="C39" s="3"/>
      <c r="D39" s="5" t="n">
        <f aca="false">SUM(D36:D38)</f>
        <v>2039</v>
      </c>
      <c r="E39" s="5" t="n">
        <f aca="false">SUM(E36:E38)</f>
        <v>174</v>
      </c>
      <c r="F39" s="13" t="n">
        <f aca="false">SUM(F36:F38)</f>
        <v>2213</v>
      </c>
      <c r="G39" s="13"/>
      <c r="H39" s="13"/>
      <c r="I39" s="7"/>
    </row>
    <row r="40" customFormat="false" ht="12.75" hidden="false" customHeight="false" outlineLevel="0" collapsed="false">
      <c r="C40" s="3"/>
      <c r="D40" s="4"/>
      <c r="E40" s="4"/>
      <c r="F40" s="15"/>
      <c r="G40" s="16"/>
      <c r="H40" s="16"/>
    </row>
    <row r="41" customFormat="false" ht="12.75" hidden="false" customHeight="false" outlineLevel="0" collapsed="false">
      <c r="C41" s="3"/>
      <c r="D41" s="4"/>
      <c r="E41" s="4"/>
      <c r="F41" s="15"/>
      <c r="G41" s="16"/>
      <c r="H41" s="16"/>
    </row>
    <row r="42" customFormat="false" ht="12.75" hidden="false" customHeight="false" outlineLevel="0" collapsed="false">
      <c r="C42" s="3"/>
      <c r="D42" s="4"/>
      <c r="E42" s="4"/>
      <c r="F42" s="15"/>
      <c r="G42" s="16"/>
      <c r="H42" s="16"/>
    </row>
    <row r="43" customFormat="false" ht="12.75" hidden="false" customHeight="false" outlineLevel="0" collapsed="false">
      <c r="D43" s="4"/>
      <c r="E43" s="4"/>
      <c r="F43" s="15"/>
      <c r="G43" s="16"/>
      <c r="H43" s="16"/>
    </row>
    <row r="44" customFormat="false" ht="12.75" hidden="false" customHeight="false" outlineLevel="0" collapsed="false">
      <c r="D44" s="4"/>
      <c r="E44" s="4"/>
      <c r="F44" s="15"/>
      <c r="G44" s="16"/>
      <c r="H44" s="16"/>
    </row>
    <row r="45" customFormat="false" ht="12.75" hidden="false" customHeight="false" outlineLevel="0" collapsed="false">
      <c r="D45" s="4"/>
      <c r="E45" s="4"/>
      <c r="F45" s="15"/>
      <c r="G45" s="16"/>
      <c r="H45" s="16"/>
    </row>
    <row r="46" customFormat="false" ht="12.75" hidden="false" customHeight="false" outlineLevel="0" collapsed="false">
      <c r="D46" s="4"/>
      <c r="E46" s="4"/>
      <c r="F46" s="15"/>
      <c r="G46" s="16"/>
      <c r="H46" s="16"/>
    </row>
    <row r="47" customFormat="false" ht="12.75" hidden="false" customHeight="false" outlineLevel="0" collapsed="false">
      <c r="D47" s="4"/>
      <c r="E47" s="4"/>
      <c r="F47" s="15"/>
      <c r="G47" s="16"/>
      <c r="H47" s="16"/>
    </row>
    <row r="48" customFormat="false" ht="12.75" hidden="false" customHeight="false" outlineLevel="0" collapsed="false">
      <c r="D48" s="4"/>
      <c r="E48" s="4"/>
      <c r="F48" s="15"/>
      <c r="G48" s="16"/>
      <c r="H48" s="16"/>
    </row>
    <row r="49" customFormat="false" ht="12.75" hidden="false" customHeight="false" outlineLevel="0" collapsed="false">
      <c r="D49" s="4"/>
      <c r="E49" s="4"/>
      <c r="F49" s="15"/>
      <c r="G49" s="16"/>
      <c r="H49" s="16"/>
    </row>
    <row r="50" customFormat="false" ht="12.75" hidden="false" customHeight="false" outlineLevel="0" collapsed="false">
      <c r="D50" s="4"/>
      <c r="E50" s="4"/>
      <c r="F50" s="15"/>
      <c r="G50" s="16"/>
      <c r="H50" s="16"/>
    </row>
    <row r="51" customFormat="false" ht="12.75" hidden="false" customHeight="false" outlineLevel="0" collapsed="false">
      <c r="D51" s="4"/>
      <c r="E51" s="4"/>
      <c r="F51" s="15"/>
      <c r="G51" s="16"/>
      <c r="H51" s="16"/>
    </row>
    <row r="52" customFormat="false" ht="12.75" hidden="false" customHeight="false" outlineLevel="0" collapsed="false">
      <c r="D52" s="4"/>
      <c r="E52" s="4"/>
      <c r="F52" s="15"/>
      <c r="G52" s="16"/>
      <c r="H52" s="16"/>
    </row>
    <row r="53" customFormat="false" ht="12.75" hidden="false" customHeight="false" outlineLevel="0" collapsed="false">
      <c r="D53" s="4"/>
      <c r="E53" s="4"/>
      <c r="F53" s="15"/>
      <c r="G53" s="16"/>
      <c r="H53" s="16"/>
    </row>
    <row r="54" customFormat="false" ht="12.75" hidden="false" customHeight="false" outlineLevel="0" collapsed="false">
      <c r="D54" s="4"/>
      <c r="E54" s="4"/>
      <c r="F54" s="15"/>
      <c r="G54" s="16"/>
      <c r="H54" s="16"/>
    </row>
    <row r="55" customFormat="false" ht="12.75" hidden="false" customHeight="false" outlineLevel="0" collapsed="false">
      <c r="D55" s="4"/>
      <c r="E55" s="4"/>
      <c r="F55" s="15"/>
      <c r="G55" s="16"/>
      <c r="H5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1999-12-14T13:20:28Z</dcterms:created>
  <dc:creator>Columbia Energy Services</dc:creator>
  <dc:description/>
  <dc:language>en-US</dc:language>
  <cp:lastModifiedBy>ami chokshi</cp:lastModifiedBy>
  <cp:lastPrinted>2000-02-25T16:20:19Z</cp:lastPrinted>
  <cp:revision>0</cp:revision>
  <dc:subject/>
  <dc:title/>
</cp:coreProperties>
</file>