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ents" sheetId="1" state="visible" r:id="rId3"/>
    <sheet name="Week data" sheetId="2" state="visible" r:id="rId4"/>
    <sheet name="july audit report" sheetId="3" state="visible" r:id="rId5"/>
    <sheet name="jan audit report" sheetId="4" state="visible" r:id="rId6"/>
    <sheet name="Supply curves Available" sheetId="5" state="visible" r:id="rId7"/>
    <sheet name="Supply curves Actual" sheetId="6" state="visible" r:id="rId8"/>
  </sheets>
  <definedNames>
    <definedName function="false" hidden="false" localSheetId="0" name="Excel_BuiltIn__FilterDatabase" vbProcedure="false">'july audit report'!$A$1:$AL$1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<sst xmlns="http://schemas.openxmlformats.org/spreadsheetml/2006/main" count="780" uniqueCount="215">
  <si>
    <t xml:space="preserve">Contents and Summary</t>
  </si>
  <si>
    <t xml:space="preserve">delivered</t>
  </si>
  <si>
    <t xml:space="preserve">On 7/7/98, Don Norman asked me to look at something he was curious about.  Based on some monthly figures for</t>
  </si>
  <si>
    <t xml:space="preserve">load, import, and export, he concluded NYPP-West was generating less in January than in July, but the marginal cost</t>
  </si>
  <si>
    <t xml:space="preserve">was substantially more in January than in July.</t>
  </si>
  <si>
    <t xml:space="preserve">The reason for this is the seasonal price of natural gas, illustrated below.  The delivered price of NG to NYPP-West</t>
  </si>
  <si>
    <t xml:space="preserve">is going from $4.197/MMBTU in the winter to $2.293/MMBTU in the summer of 1999.</t>
  </si>
  <si>
    <t xml:space="preserve">To verify this, I first looked at the monthly and hourly loads, imports, exports, and generation for the</t>
  </si>
  <si>
    <t xml:space="preserve">typical week in January and July.  The generation is just loads+exports-imports, so it suffices to focus on generation.</t>
  </si>
  <si>
    <t xml:space="preserve">Hourly generation and marginal costs for January and July 1999 are illustrated in the worksheet</t>
  </si>
  <si>
    <t xml:space="preserve">"Week data."  You can see that, indeed, July generation exceeds that of January in most hours, and January marginal cost</t>
  </si>
  <si>
    <t xml:space="preserve">exceeds that of July in most hours.  I then picked hour 62 (Wednesday hour ending 2:00PM) to study because it </t>
  </si>
  <si>
    <t xml:space="preserve">had the property we were interested in understanding.</t>
  </si>
  <si>
    <t xml:space="preserve">Using some special queries, I was able to pull out most of what I believe is the stack data for the hour in each month.</t>
  </si>
  <si>
    <t xml:space="preserve">I'm being vague here, because Henwood doesn't provide any standard reports for looking at the stack of a particular</t>
  </si>
  <si>
    <t xml:space="preserve">transmission congestion region.  Even working with the Henwood support staff, I could not get definitive answers to </t>
  </si>
  <si>
    <t xml:space="preserve">all my questions aboutvariable definitions and how to construct this query.  I believe it is essentially correct,</t>
  </si>
  <si>
    <t xml:space="preserve">however.</t>
  </si>
  <si>
    <t xml:space="preserve">The stacks are compared in the worksheet "Supply curves Available," which compares the price of units to the cumulative</t>
  </si>
  <si>
    <t xml:space="preserve">total available capacity of the units.  What you see is that after demand exceeds about 12,000 MW, the two curves</t>
  </si>
  <si>
    <t xml:space="preserve">diverge.  The divergence is entirely due to the price of gas.  The supporting details for the graph are found in the </t>
  </si>
  <si>
    <t xml:space="preserve">two worksheets "July audit report" and "Jan audit report".</t>
  </si>
  <si>
    <t xml:space="preserve">A couple of final notes on these curves.  This reporting capability is work in progress.  I've sorted the stack by a variable</t>
  </si>
  <si>
    <t xml:space="preserve">defined as the "TransArea Commitment Level".  Because the model commits based on factors other than pure, short-</t>
  </si>
  <si>
    <t xml:space="preserve">term economics, such as reserve requirements and down-time constraints, it would probably be misleading to sort </t>
  </si>
  <si>
    <t xml:space="preserve">strictly on the basis of price.  Also, it is unclear which unit price to use.  The model represents units as fractions that each</t>
  </si>
  <si>
    <t xml:space="preserve">have their own price and operating characteristics.  These fractional prices are not available. Nevertheless, the "TransArea Commitment Level" produces a sort</t>
  </si>
  <si>
    <t xml:space="preserve">that closely matches the actual loading sequence (Must Run, Pumped Storage, Hydro, then Economic, based on initial average </t>
  </si>
  <si>
    <t xml:space="preserve">cost over fractions), so I believe we can use it for the immediate purpose.  I will be studying this stack representation.</t>
  </si>
  <si>
    <t xml:space="preserve">Michael</t>
  </si>
  <si>
    <t xml:space="preserve">(503) 464-8916</t>
  </si>
  <si>
    <t xml:space="preserve">d:\nysegdetail\january</t>
  </si>
  <si>
    <t xml:space="preserve">d:\nysegdetail\july</t>
  </si>
  <si>
    <t xml:space="preserve">Trans Area</t>
  </si>
  <si>
    <t xml:space="preserve">Generation</t>
  </si>
  <si>
    <t xml:space="preserve">SMP</t>
  </si>
  <si>
    <t xml:space="preserve">Running marginal cost</t>
  </si>
  <si>
    <t xml:space="preserve">PJM-West</t>
  </si>
  <si>
    <t xml:space="preserve">NYPP-West</t>
  </si>
  <si>
    <t xml:space="preserve">Hour</t>
  </si>
  <si>
    <t xml:space="preserve">PJM-West(Generation) Winter</t>
  </si>
  <si>
    <t xml:space="preserve">PJM-West(SMP) Winter</t>
  </si>
  <si>
    <t xml:space="preserve">PJM-West(SMP)</t>
  </si>
  <si>
    <t xml:space="preserve">PJM-West(Generation)</t>
  </si>
  <si>
    <t xml:space="preserve">NYPP-West(Generation) July</t>
  </si>
  <si>
    <t xml:space="preserve">NYPP-West(SMP) July</t>
  </si>
  <si>
    <t xml:space="preserve">NYPP-West(Running marginal cost) July</t>
  </si>
  <si>
    <t xml:space="preserve">NYPP-West(Generation) Jan</t>
  </si>
  <si>
    <t xml:space="preserve">NYPP-West(SMP) Jan</t>
  </si>
  <si>
    <t xml:space="preserve">R40C3:R208C3, R40C4:R208C4, R40C5:R208C5, R40C6:R208C6, R40C7:R208C7, R40C8:R208C8, R40C9:R208C9, R40C10:R208C10, R40C11:R208C11</t>
  </si>
  <si>
    <t xml:space="preserve">R41C3:R208C3</t>
  </si>
  <si>
    <t xml:space="preserve">R41C4:R208C4</t>
  </si>
  <si>
    <t xml:space="preserve">R41C5:R208C5</t>
  </si>
  <si>
    <t xml:space="preserve">R41C6:R208C6</t>
  </si>
  <si>
    <t xml:space="preserve">R41C7:R208C7</t>
  </si>
  <si>
    <t xml:space="preserve">R41C8:R208C8</t>
  </si>
  <si>
    <t xml:space="preserve">R41C9:R208C9</t>
  </si>
  <si>
    <t xml:space="preserve">R41C10:R208C10</t>
  </si>
  <si>
    <t xml:space="preserve">R41C11:R208C11</t>
  </si>
  <si>
    <t xml:space="preserve">168, 168, 168, 168, 168, 168, 168, 168, 168</t>
  </si>
  <si>
    <t xml:space="preserve">Station</t>
  </si>
  <si>
    <t xml:space="preserve">Year</t>
  </si>
  <si>
    <t xml:space="preserve">Month</t>
  </si>
  <si>
    <t xml:space="preserve">Season</t>
  </si>
  <si>
    <t xml:space="preserve">Week</t>
  </si>
  <si>
    <t xml:space="preserve">TransArea</t>
  </si>
  <si>
    <t xml:space="preserve">PSMStationNum</t>
  </si>
  <si>
    <t xml:space="preserve">Time_PKey</t>
  </si>
  <si>
    <t xml:space="preserve">TodId</t>
  </si>
  <si>
    <t xml:space="preserve">InstId</t>
  </si>
  <si>
    <t xml:space="preserve">UtilId</t>
  </si>
  <si>
    <t xml:space="preserve">Iter</t>
  </si>
  <si>
    <t xml:space="preserve">Avail_MWh</t>
  </si>
  <si>
    <t xml:space="preserve">Sta_cmtd_stat</t>
  </si>
  <si>
    <t xml:space="preserve">Ini_Avg_Cost</t>
  </si>
  <si>
    <t xml:space="preserve">Fuel_cost</t>
  </si>
  <si>
    <t xml:space="preserve">Decremental_Cost</t>
  </si>
  <si>
    <t xml:space="preserve">Unit_min_gen</t>
  </si>
  <si>
    <t xml:space="preserve">Sta_min_gen</t>
  </si>
  <si>
    <t xml:space="preserve">Sta_cmtd_gen</t>
  </si>
  <si>
    <t xml:space="preserve">Unit_dispatch</t>
  </si>
  <si>
    <t xml:space="preserve">Generation_Cost</t>
  </si>
  <si>
    <t xml:space="preserve">Installed_units</t>
  </si>
  <si>
    <t xml:space="preserve">Units_after_maint</t>
  </si>
  <si>
    <t xml:space="preserve">Units_avail</t>
  </si>
  <si>
    <t xml:space="preserve">Units_cmtd</t>
  </si>
  <si>
    <t xml:space="preserve">Fuel_used</t>
  </si>
  <si>
    <t xml:space="preserve">Incremental_Cost</t>
  </si>
  <si>
    <t xml:space="preserve">Sys_cmtd</t>
  </si>
  <si>
    <t xml:space="preserve">Ctrl_area_cmtd</t>
  </si>
  <si>
    <t xml:space="preserve">Trans_area_cmtd</t>
  </si>
  <si>
    <t xml:space="preserve">Ltd_egy_max</t>
  </si>
  <si>
    <t xml:space="preserve">Ltd_egy_min</t>
  </si>
  <si>
    <t xml:space="preserve">Ltd_egy_expec</t>
  </si>
  <si>
    <t xml:space="preserve">Start_cost</t>
  </si>
  <si>
    <t xml:space="preserve">Adj_Gen_Cost</t>
  </si>
  <si>
    <t xml:space="preserve">Blenheim</t>
  </si>
  <si>
    <t xml:space="preserve">P/S</t>
  </si>
  <si>
    <t xml:space="preserve">P NYPP-W POAS</t>
  </si>
  <si>
    <t xml:space="preserve">HYD</t>
  </si>
  <si>
    <t xml:space="preserve">P NYPP-W NEYE</t>
  </si>
  <si>
    <t xml:space="preserve">P NYPP-W NIMP</t>
  </si>
  <si>
    <t xml:space="preserve">P NYPP-W ROGE</t>
  </si>
  <si>
    <t xml:space="preserve">B NYPP-W POAS</t>
  </si>
  <si>
    <t xml:space="preserve">MRN</t>
  </si>
  <si>
    <t xml:space="preserve">B NYPP-W NEYE</t>
  </si>
  <si>
    <t xml:space="preserve">B NYPP-W NIMP</t>
  </si>
  <si>
    <t xml:space="preserve">B NYPP-W ROGE</t>
  </si>
  <si>
    <t xml:space="preserve">T NYPP-W NYPOOL</t>
  </si>
  <si>
    <t xml:space="preserve">T NYPP-W NIMP</t>
  </si>
  <si>
    <t xml:space="preserve">NineMile Joint 2</t>
  </si>
  <si>
    <t xml:space="preserve">NineMile 1</t>
  </si>
  <si>
    <t xml:space="preserve">GINNA 1</t>
  </si>
  <si>
    <t xml:space="preserve">KES-CHATEAUGAY 1</t>
  </si>
  <si>
    <t xml:space="preserve">KINTIGH 1</t>
  </si>
  <si>
    <t xml:space="preserve">ECO</t>
  </si>
  <si>
    <t xml:space="preserve">MILLIKEN 2</t>
  </si>
  <si>
    <t xml:space="preserve">MILLIKEN 1</t>
  </si>
  <si>
    <t xml:space="preserve">Homer City NEY 1</t>
  </si>
  <si>
    <t xml:space="preserve">Homer City NEY 2</t>
  </si>
  <si>
    <t xml:space="preserve">GOUDEY 8</t>
  </si>
  <si>
    <t xml:space="preserve">DUNKIRK 3</t>
  </si>
  <si>
    <t xml:space="preserve">DUNKIRK 4</t>
  </si>
  <si>
    <t xml:space="preserve">DUNKIRK 1</t>
  </si>
  <si>
    <t xml:space="preserve">HUNTLEY C67</t>
  </si>
  <si>
    <t xml:space="preserve">DUNKIRK 2</t>
  </si>
  <si>
    <t xml:space="preserve">S A Carlson 5</t>
  </si>
  <si>
    <t xml:space="preserve">Salt City Ener 1</t>
  </si>
  <si>
    <t xml:space="preserve">RUSSELL 4</t>
  </si>
  <si>
    <t xml:space="preserve">RUSSELL 2</t>
  </si>
  <si>
    <t xml:space="preserve">FORT DRUM 1</t>
  </si>
  <si>
    <t xml:space="preserve">RUSSELL 3</t>
  </si>
  <si>
    <t xml:space="preserve">HUNTLEY C64</t>
  </si>
  <si>
    <t xml:space="preserve">RUSSELL 1</t>
  </si>
  <si>
    <t xml:space="preserve">BEEBEE 12</t>
  </si>
  <si>
    <t xml:space="preserve">Homer City NEY 3</t>
  </si>
  <si>
    <t xml:space="preserve">GOUDEY 7</t>
  </si>
  <si>
    <t xml:space="preserve">HUNTLEY 63</t>
  </si>
  <si>
    <t xml:space="preserve">HICKLING 2</t>
  </si>
  <si>
    <t xml:space="preserve">BETHLEHEM STEE 1</t>
  </si>
  <si>
    <t xml:space="preserve">Indeck-Silver  1</t>
  </si>
  <si>
    <t xml:space="preserve">Allegany Cogen 1</t>
  </si>
  <si>
    <t xml:space="preserve">Indeck-Silver  2</t>
  </si>
  <si>
    <t xml:space="preserve">INDECK-OLEAN 1</t>
  </si>
  <si>
    <t xml:space="preserve">Saranac Ener C1</t>
  </si>
  <si>
    <t xml:space="preserve">Sithe CC C1</t>
  </si>
  <si>
    <t xml:space="preserve">Kamine-Gouvern 2</t>
  </si>
  <si>
    <t xml:space="preserve">Encogen 4 prtn 1</t>
  </si>
  <si>
    <t xml:space="preserve">JENNISON 1</t>
  </si>
  <si>
    <t xml:space="preserve">Lockport Cogen 1</t>
  </si>
  <si>
    <t xml:space="preserve">STERLING POWR  1</t>
  </si>
  <si>
    <t xml:space="preserve">Anitec 1</t>
  </si>
  <si>
    <t xml:space="preserve">US GEN (OLD RI 1</t>
  </si>
  <si>
    <t xml:space="preserve">GAS ALTERNATIV 1</t>
  </si>
  <si>
    <t xml:space="preserve">ENRGY INIT-OND 1</t>
  </si>
  <si>
    <t xml:space="preserve">Kamine-Boise 1</t>
  </si>
  <si>
    <t xml:space="preserve">L C P  CHEMICA 1</t>
  </si>
  <si>
    <t xml:space="preserve">KAMINE-GOUVNR 1</t>
  </si>
  <si>
    <t xml:space="preserve">ALBANY COGN AS 1</t>
  </si>
  <si>
    <t xml:space="preserve">COWEE 1</t>
  </si>
  <si>
    <t xml:space="preserve">HARDEN FURNITU 1</t>
  </si>
  <si>
    <t xml:space="preserve">INDECK-ILION 1</t>
  </si>
  <si>
    <t xml:space="preserve">KAMINE-S GLENS 1</t>
  </si>
  <si>
    <t xml:space="preserve">KAMINE-CARTHAG 1</t>
  </si>
  <si>
    <t xml:space="preserve">OXBOW/OCCIDENT 1</t>
  </si>
  <si>
    <t xml:space="preserve">INDECK-YERKES 1</t>
  </si>
  <si>
    <t xml:space="preserve">INDECK-OSWEGO 1</t>
  </si>
  <si>
    <t xml:space="preserve">OSWEGO Joint 6</t>
  </si>
  <si>
    <t xml:space="preserve">Onondaga Count 1</t>
  </si>
  <si>
    <t xml:space="preserve">OSWEGO COUNTY 1</t>
  </si>
  <si>
    <t xml:space="preserve">MRA CANTON 1</t>
  </si>
  <si>
    <t xml:space="preserve">NORCON (FALC S 1</t>
  </si>
  <si>
    <t xml:space="preserve">Fulton Cogen A 1</t>
  </si>
  <si>
    <t xml:space="preserve">HIGH ACRES 1</t>
  </si>
  <si>
    <t xml:space="preserve">MONROE-LIVINGS 1</t>
  </si>
  <si>
    <t xml:space="preserve">WASTE MANAGEME 1</t>
  </si>
  <si>
    <t xml:space="preserve">LANCASTER LF P 1</t>
  </si>
  <si>
    <t xml:space="preserve">ENERGY TACTICS 1</t>
  </si>
  <si>
    <t xml:space="preserve">LANCASTER LF P 2</t>
  </si>
  <si>
    <t xml:space="preserve">Sithe-Ogdensbr 1</t>
  </si>
  <si>
    <t xml:space="preserve">ELLICOTVILLE E 1</t>
  </si>
  <si>
    <t xml:space="preserve">Sithe-Senecapw 2</t>
  </si>
  <si>
    <t xml:space="preserve">Sithe-Ogdensbr 3</t>
  </si>
  <si>
    <t xml:space="preserve">Sithe-Sterling 2</t>
  </si>
  <si>
    <t xml:space="preserve">GENERAL MILLS 1</t>
  </si>
  <si>
    <t xml:space="preserve">BURRWS-LITTLE  1</t>
  </si>
  <si>
    <t xml:space="preserve">P&amp;N ENERGY SYS 1</t>
  </si>
  <si>
    <t xml:space="preserve">HYDROCARBON-AL 1</t>
  </si>
  <si>
    <t xml:space="preserve">SYRACUSE POWER 1</t>
  </si>
  <si>
    <t xml:space="preserve">BURROWS -LYONS 1</t>
  </si>
  <si>
    <t xml:space="preserve">ADIRON  RES RE 1</t>
  </si>
  <si>
    <t xml:space="preserve">AMER  REF-FUEL 1</t>
  </si>
  <si>
    <t xml:space="preserve">Cal Ban Power 1</t>
  </si>
  <si>
    <t xml:space="preserve">Northern Cons  3</t>
  </si>
  <si>
    <t xml:space="preserve">Northern Cons  2</t>
  </si>
  <si>
    <t xml:space="preserve">Sithe-Ogdensbr 2</t>
  </si>
  <si>
    <t xml:space="preserve">STATION 9</t>
  </si>
  <si>
    <t xml:space="preserve">   </t>
  </si>
  <si>
    <t xml:space="preserve">BEEBEE GT 1</t>
  </si>
  <si>
    <t xml:space="preserve">MISC  DIESEL 1</t>
  </si>
  <si>
    <t xml:space="preserve">Misc-IC NIMP 1</t>
  </si>
  <si>
    <t xml:space="preserve">J A FitzPatric 1</t>
  </si>
  <si>
    <t xml:space="preserve">GREENIDGE 4</t>
  </si>
  <si>
    <t xml:space="preserve">S A Carlson 6</t>
  </si>
  <si>
    <t xml:space="preserve">UDG/NIAGARA 1</t>
  </si>
  <si>
    <t xml:space="preserve">JENNISON 2</t>
  </si>
  <si>
    <t xml:space="preserve">ECN</t>
  </si>
  <si>
    <t xml:space="preserve">MASSENA ENRG F 1</t>
  </si>
  <si>
    <t xml:space="preserve">NOTTINGHAM H-S 1</t>
  </si>
  <si>
    <t xml:space="preserve">EBENEZER OIL 1</t>
  </si>
  <si>
    <t xml:space="preserve">Winter (Cum MW)</t>
  </si>
  <si>
    <t xml:space="preserve">Winter (Cost)</t>
  </si>
  <si>
    <t xml:space="preserve">Summer (Cum MW)</t>
  </si>
  <si>
    <t xml:space="preserve">Summer (Cost)</t>
  </si>
  <si>
    <t xml:space="preserve">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</si>
</sst>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0"/>
    </font>
    <font>
      <b val="true"/>
      <sz val="21.75"/>
      <color rgb="FF000000"/>
      <name val="Arial"/>
      <family val="2"/>
    </font>
    <font>
      <sz val="18"/>
      <color rgb="FF000000"/>
      <name val="Arial"/>
      <family val="2"/>
    </font>
    <font>
      <b val="true"/>
      <sz val="1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jan audit report" xfId="20"/>
    <cellStyle name="Normal_july audit report" xfId="21"/>
    <cellStyle name="Normal_Sheet1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NYPP-West Delivered Price of 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1428571428571"/>
          <c:y val="0.199676823638042"/>
          <c:w val="0.862857142857143"/>
          <c:h val="0.766158818097876"/>
        </c:manualLayout>
      </c:layout>
      <c:lineChart>
        <c:grouping val="standard"/>
        <c:varyColors val="0"/>
        <c:ser>
          <c:idx val="0"/>
          <c:order val="0"/>
          <c:tx>
            <c:strRef>
              <c:f>Contents!$T$2</c:f>
              <c:strCache>
                <c:ptCount val="1"/>
                <c:pt idx="0">
                  <c:v>delivered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Contents!$Q$3:$Q$315</c:f>
              <c:strCache>
                <c:ptCount val="313"/>
                <c:pt idx="0">
                  <c:v>7/1/1998</c:v>
                </c:pt>
                <c:pt idx="1">
                  <c:v>8/1/1998</c:v>
                </c:pt>
                <c:pt idx="2">
                  <c:v>9/1/1998</c:v>
                </c:pt>
                <c:pt idx="3">
                  <c:v>10/1/1998</c:v>
                </c:pt>
                <c:pt idx="4">
                  <c:v>11/1/1998</c:v>
                </c:pt>
                <c:pt idx="5">
                  <c:v>12/1/1998</c:v>
                </c:pt>
                <c:pt idx="6">
                  <c:v>1/1/1999</c:v>
                </c:pt>
                <c:pt idx="7">
                  <c:v>2/1/1999</c:v>
                </c:pt>
                <c:pt idx="8">
                  <c:v>3/1/1999</c:v>
                </c:pt>
                <c:pt idx="9">
                  <c:v>4/1/1999</c:v>
                </c:pt>
                <c:pt idx="10">
                  <c:v>5/1/1999</c:v>
                </c:pt>
                <c:pt idx="11">
                  <c:v>6/1/1999</c:v>
                </c:pt>
                <c:pt idx="12">
                  <c:v>7/1/1999</c:v>
                </c:pt>
                <c:pt idx="13">
                  <c:v>8/1/1999</c:v>
                </c:pt>
                <c:pt idx="14">
                  <c:v>9/1/1999</c:v>
                </c:pt>
                <c:pt idx="15">
                  <c:v>10/1/1999</c:v>
                </c:pt>
                <c:pt idx="16">
                  <c:v>11/1/1999</c:v>
                </c:pt>
                <c:pt idx="17">
                  <c:v>12/1/1999</c:v>
                </c:pt>
                <c:pt idx="18">
                  <c:v>1/1/2000</c:v>
                </c:pt>
                <c:pt idx="19">
                  <c:v>2/1/2000</c:v>
                </c:pt>
                <c:pt idx="20">
                  <c:v>3/1/2000</c:v>
                </c:pt>
                <c:pt idx="21">
                  <c:v>4/1/2000</c:v>
                </c:pt>
                <c:pt idx="22">
                  <c:v>5/1/2000</c:v>
                </c:pt>
                <c:pt idx="23">
                  <c:v>6/1/2000</c:v>
                </c:pt>
                <c:pt idx="24">
                  <c:v>7/1/2000</c:v>
                </c:pt>
                <c:pt idx="25">
                  <c:v>8/1/2000</c:v>
                </c:pt>
                <c:pt idx="26">
                  <c:v>9/1/2000</c:v>
                </c:pt>
                <c:pt idx="27">
                  <c:v>10/1/2000</c:v>
                </c:pt>
                <c:pt idx="28">
                  <c:v>11/1/2000</c:v>
                </c:pt>
                <c:pt idx="29">
                  <c:v>12/1/2000</c:v>
                </c:pt>
                <c:pt idx="30">
                  <c:v>1/1/2001</c:v>
                </c:pt>
                <c:pt idx="31">
                  <c:v>2/1/2001</c:v>
                </c:pt>
                <c:pt idx="32">
                  <c:v>3/1/2001</c:v>
                </c:pt>
                <c:pt idx="33">
                  <c:v>4/1/2001</c:v>
                </c:pt>
                <c:pt idx="34">
                  <c:v>5/1/2001</c:v>
                </c:pt>
                <c:pt idx="35">
                  <c:v>6/1/2001</c:v>
                </c:pt>
                <c:pt idx="36">
                  <c:v>7/1/2001</c:v>
                </c:pt>
                <c:pt idx="37">
                  <c:v>8/1/2001</c:v>
                </c:pt>
                <c:pt idx="38">
                  <c:v>9/1/2001</c:v>
                </c:pt>
                <c:pt idx="39">
                  <c:v>10/1/2001</c:v>
                </c:pt>
                <c:pt idx="40">
                  <c:v>11/1/2001</c:v>
                </c:pt>
                <c:pt idx="41">
                  <c:v>12/1/2001</c:v>
                </c:pt>
                <c:pt idx="42">
                  <c:v>1/1/2002</c:v>
                </c:pt>
                <c:pt idx="43">
                  <c:v>2/1/2002</c:v>
                </c:pt>
                <c:pt idx="44">
                  <c:v>3/1/2002</c:v>
                </c:pt>
                <c:pt idx="45">
                  <c:v>4/1/2002</c:v>
                </c:pt>
                <c:pt idx="46">
                  <c:v>5/1/2002</c:v>
                </c:pt>
                <c:pt idx="47">
                  <c:v>6/1/2002</c:v>
                </c:pt>
                <c:pt idx="48">
                  <c:v>7/1/2002</c:v>
                </c:pt>
                <c:pt idx="49">
                  <c:v>8/1/2002</c:v>
                </c:pt>
                <c:pt idx="50">
                  <c:v>9/1/2002</c:v>
                </c:pt>
                <c:pt idx="51">
                  <c:v>10/1/2002</c:v>
                </c:pt>
                <c:pt idx="52">
                  <c:v>11/1/2002</c:v>
                </c:pt>
                <c:pt idx="53">
                  <c:v>12/1/2002</c:v>
                </c:pt>
                <c:pt idx="54">
                  <c:v>1/1/2003</c:v>
                </c:pt>
                <c:pt idx="55">
                  <c:v>2/1/2003</c:v>
                </c:pt>
                <c:pt idx="56">
                  <c:v>3/1/2003</c:v>
                </c:pt>
                <c:pt idx="57">
                  <c:v>4/1/2003</c:v>
                </c:pt>
                <c:pt idx="58">
                  <c:v>5/1/2003</c:v>
                </c:pt>
                <c:pt idx="59">
                  <c:v>6/1/2003</c:v>
                </c:pt>
                <c:pt idx="60">
                  <c:v>7/1/2003</c:v>
                </c:pt>
                <c:pt idx="61">
                  <c:v>8/1/2003</c:v>
                </c:pt>
                <c:pt idx="62">
                  <c:v>9/1/2003</c:v>
                </c:pt>
                <c:pt idx="63">
                  <c:v>10/1/2003</c:v>
                </c:pt>
                <c:pt idx="64">
                  <c:v>11/1/2003</c:v>
                </c:pt>
                <c:pt idx="65">
                  <c:v>12/1/2003</c:v>
                </c:pt>
                <c:pt idx="66">
                  <c:v>1/1/2004</c:v>
                </c:pt>
                <c:pt idx="67">
                  <c:v>2/1/2004</c:v>
                </c:pt>
                <c:pt idx="68">
                  <c:v>3/1/2004</c:v>
                </c:pt>
                <c:pt idx="69">
                  <c:v>4/1/2004</c:v>
                </c:pt>
                <c:pt idx="70">
                  <c:v>5/1/2004</c:v>
                </c:pt>
                <c:pt idx="71">
                  <c:v>6/1/2004</c:v>
                </c:pt>
                <c:pt idx="72">
                  <c:v>7/1/2004</c:v>
                </c:pt>
                <c:pt idx="73">
                  <c:v>8/1/2004</c:v>
                </c:pt>
                <c:pt idx="74">
                  <c:v>9/1/2004</c:v>
                </c:pt>
                <c:pt idx="75">
                  <c:v>10/1/2004</c:v>
                </c:pt>
                <c:pt idx="76">
                  <c:v>11/1/2004</c:v>
                </c:pt>
                <c:pt idx="77">
                  <c:v>12/1/2004</c:v>
                </c:pt>
                <c:pt idx="78">
                  <c:v>1/1/2005</c:v>
                </c:pt>
                <c:pt idx="79">
                  <c:v>2/1/2005</c:v>
                </c:pt>
                <c:pt idx="80">
                  <c:v>3/1/2005</c:v>
                </c:pt>
                <c:pt idx="81">
                  <c:v>4/1/2005</c:v>
                </c:pt>
                <c:pt idx="82">
                  <c:v>5/1/2005</c:v>
                </c:pt>
                <c:pt idx="83">
                  <c:v>6/1/2005</c:v>
                </c:pt>
                <c:pt idx="84">
                  <c:v>7/1/2005</c:v>
                </c:pt>
                <c:pt idx="85">
                  <c:v>8/1/2005</c:v>
                </c:pt>
                <c:pt idx="86">
                  <c:v>9/1/2005</c:v>
                </c:pt>
                <c:pt idx="87">
                  <c:v>10/1/2005</c:v>
                </c:pt>
                <c:pt idx="88">
                  <c:v>11/1/2005</c:v>
                </c:pt>
                <c:pt idx="89">
                  <c:v>12/1/2005</c:v>
                </c:pt>
                <c:pt idx="90">
                  <c:v>1/1/2006</c:v>
                </c:pt>
                <c:pt idx="91">
                  <c:v>2/1/2006</c:v>
                </c:pt>
                <c:pt idx="92">
                  <c:v>3/1/2006</c:v>
                </c:pt>
                <c:pt idx="93">
                  <c:v>4/1/2006</c:v>
                </c:pt>
                <c:pt idx="94">
                  <c:v>5/1/2006</c:v>
                </c:pt>
                <c:pt idx="95">
                  <c:v>6/1/2006</c:v>
                </c:pt>
                <c:pt idx="96">
                  <c:v>7/1/2006</c:v>
                </c:pt>
                <c:pt idx="97">
                  <c:v>8/1/2006</c:v>
                </c:pt>
                <c:pt idx="98">
                  <c:v>9/1/2006</c:v>
                </c:pt>
                <c:pt idx="99">
                  <c:v>10/1/2006</c:v>
                </c:pt>
                <c:pt idx="100">
                  <c:v>11/1/2006</c:v>
                </c:pt>
                <c:pt idx="101">
                  <c:v>12/1/2006</c:v>
                </c:pt>
                <c:pt idx="102">
                  <c:v>1/1/2007</c:v>
                </c:pt>
                <c:pt idx="103">
                  <c:v>2/1/2007</c:v>
                </c:pt>
                <c:pt idx="104">
                  <c:v>3/1/2007</c:v>
                </c:pt>
                <c:pt idx="105">
                  <c:v>4/1/2007</c:v>
                </c:pt>
                <c:pt idx="106">
                  <c:v>5/1/2007</c:v>
                </c:pt>
                <c:pt idx="107">
                  <c:v>6/1/2007</c:v>
                </c:pt>
                <c:pt idx="108">
                  <c:v>7/1/2007</c:v>
                </c:pt>
                <c:pt idx="109">
                  <c:v>8/1/2007</c:v>
                </c:pt>
                <c:pt idx="110">
                  <c:v>9/1/2007</c:v>
                </c:pt>
                <c:pt idx="111">
                  <c:v>10/1/2007</c:v>
                </c:pt>
                <c:pt idx="112">
                  <c:v>11/1/2007</c:v>
                </c:pt>
                <c:pt idx="113">
                  <c:v>12/1/2007</c:v>
                </c:pt>
                <c:pt idx="114">
                  <c:v>1/1/2008</c:v>
                </c:pt>
                <c:pt idx="115">
                  <c:v>2/1/2008</c:v>
                </c:pt>
                <c:pt idx="116">
                  <c:v>3/1/2008</c:v>
                </c:pt>
                <c:pt idx="117">
                  <c:v>4/1/2008</c:v>
                </c:pt>
                <c:pt idx="118">
                  <c:v>5/1/2008</c:v>
                </c:pt>
                <c:pt idx="119">
                  <c:v>6/1/2008</c:v>
                </c:pt>
                <c:pt idx="120">
                  <c:v>7/1/2008</c:v>
                </c:pt>
                <c:pt idx="121">
                  <c:v>8/1/2008</c:v>
                </c:pt>
                <c:pt idx="122">
                  <c:v>9/1/2008</c:v>
                </c:pt>
                <c:pt idx="123">
                  <c:v>10/1/2008</c:v>
                </c:pt>
                <c:pt idx="124">
                  <c:v>11/1/2008</c:v>
                </c:pt>
                <c:pt idx="125">
                  <c:v>12/1/2008</c:v>
                </c:pt>
                <c:pt idx="126">
                  <c:v>1/1/2009</c:v>
                </c:pt>
                <c:pt idx="127">
                  <c:v>2/1/2009</c:v>
                </c:pt>
                <c:pt idx="128">
                  <c:v>3/1/2009</c:v>
                </c:pt>
                <c:pt idx="129">
                  <c:v>4/1/2009</c:v>
                </c:pt>
                <c:pt idx="130">
                  <c:v>5/1/2009</c:v>
                </c:pt>
                <c:pt idx="131">
                  <c:v>6/1/2009</c:v>
                </c:pt>
                <c:pt idx="132">
                  <c:v>7/1/2009</c:v>
                </c:pt>
                <c:pt idx="133">
                  <c:v>8/1/2009</c:v>
                </c:pt>
                <c:pt idx="134">
                  <c:v>9/1/2009</c:v>
                </c:pt>
                <c:pt idx="135">
                  <c:v>10/1/2009</c:v>
                </c:pt>
                <c:pt idx="136">
                  <c:v>11/1/2009</c:v>
                </c:pt>
                <c:pt idx="137">
                  <c:v>12/1/2009</c:v>
                </c:pt>
                <c:pt idx="138">
                  <c:v>1/1/2010</c:v>
                </c:pt>
                <c:pt idx="139">
                  <c:v>2/1/2010</c:v>
                </c:pt>
                <c:pt idx="140">
                  <c:v>3/1/2010</c:v>
                </c:pt>
                <c:pt idx="141">
                  <c:v>4/1/2010</c:v>
                </c:pt>
                <c:pt idx="142">
                  <c:v>5/1/2010</c:v>
                </c:pt>
                <c:pt idx="143">
                  <c:v>6/1/2010</c:v>
                </c:pt>
                <c:pt idx="144">
                  <c:v>7/1/2010</c:v>
                </c:pt>
                <c:pt idx="145">
                  <c:v>8/1/2010</c:v>
                </c:pt>
                <c:pt idx="146">
                  <c:v>9/1/2010</c:v>
                </c:pt>
                <c:pt idx="147">
                  <c:v>10/1/2010</c:v>
                </c:pt>
                <c:pt idx="148">
                  <c:v>11/1/2010</c:v>
                </c:pt>
                <c:pt idx="149">
                  <c:v>12/1/2010</c:v>
                </c:pt>
                <c:pt idx="150">
                  <c:v>1/1/2011</c:v>
                </c:pt>
                <c:pt idx="151">
                  <c:v>2/1/2011</c:v>
                </c:pt>
                <c:pt idx="152">
                  <c:v>3/1/2011</c:v>
                </c:pt>
                <c:pt idx="153">
                  <c:v>4/1/2011</c:v>
                </c:pt>
                <c:pt idx="154">
                  <c:v>5/1/2011</c:v>
                </c:pt>
                <c:pt idx="155">
                  <c:v>6/1/2011</c:v>
                </c:pt>
                <c:pt idx="156">
                  <c:v>7/1/2011</c:v>
                </c:pt>
                <c:pt idx="157">
                  <c:v>8/1/2011</c:v>
                </c:pt>
                <c:pt idx="158">
                  <c:v>9/1/2011</c:v>
                </c:pt>
                <c:pt idx="159">
                  <c:v>10/1/2011</c:v>
                </c:pt>
                <c:pt idx="160">
                  <c:v>11/1/2011</c:v>
                </c:pt>
                <c:pt idx="161">
                  <c:v>12/1/2011</c:v>
                </c:pt>
                <c:pt idx="162">
                  <c:v>1/1/2012</c:v>
                </c:pt>
                <c:pt idx="163">
                  <c:v>2/1/2012</c:v>
                </c:pt>
                <c:pt idx="164">
                  <c:v>3/1/2012</c:v>
                </c:pt>
                <c:pt idx="165">
                  <c:v>4/1/2012</c:v>
                </c:pt>
                <c:pt idx="166">
                  <c:v>5/1/2012</c:v>
                </c:pt>
                <c:pt idx="167">
                  <c:v>6/1/2012</c:v>
                </c:pt>
                <c:pt idx="168">
                  <c:v>7/1/2012</c:v>
                </c:pt>
                <c:pt idx="169">
                  <c:v>8/1/2012</c:v>
                </c:pt>
                <c:pt idx="170">
                  <c:v>9/1/2012</c:v>
                </c:pt>
                <c:pt idx="171">
                  <c:v>10/1/2012</c:v>
                </c:pt>
                <c:pt idx="172">
                  <c:v>11/1/2012</c:v>
                </c:pt>
                <c:pt idx="173">
                  <c:v>12/1/2012</c:v>
                </c:pt>
                <c:pt idx="174">
                  <c:v>1/1/2013</c:v>
                </c:pt>
                <c:pt idx="175">
                  <c:v>2/1/2013</c:v>
                </c:pt>
                <c:pt idx="176">
                  <c:v>3/1/2013</c:v>
                </c:pt>
                <c:pt idx="177">
                  <c:v>4/1/2013</c:v>
                </c:pt>
                <c:pt idx="178">
                  <c:v>5/1/2013</c:v>
                </c:pt>
                <c:pt idx="179">
                  <c:v>6/1/2013</c:v>
                </c:pt>
                <c:pt idx="180">
                  <c:v>7/1/2013</c:v>
                </c:pt>
                <c:pt idx="181">
                  <c:v>8/1/2013</c:v>
                </c:pt>
                <c:pt idx="182">
                  <c:v>9/1/2013</c:v>
                </c:pt>
                <c:pt idx="183">
                  <c:v>10/1/2013</c:v>
                </c:pt>
                <c:pt idx="184">
                  <c:v>11/1/2013</c:v>
                </c:pt>
                <c:pt idx="185">
                  <c:v>12/1/2013</c:v>
                </c:pt>
                <c:pt idx="186">
                  <c:v>1/1/2014</c:v>
                </c:pt>
                <c:pt idx="187">
                  <c:v>2/1/2014</c:v>
                </c:pt>
                <c:pt idx="188">
                  <c:v>3/1/2014</c:v>
                </c:pt>
                <c:pt idx="189">
                  <c:v>4/1/2014</c:v>
                </c:pt>
                <c:pt idx="190">
                  <c:v>5/1/2014</c:v>
                </c:pt>
                <c:pt idx="191">
                  <c:v>6/1/2014</c:v>
                </c:pt>
                <c:pt idx="192">
                  <c:v>7/1/2014</c:v>
                </c:pt>
                <c:pt idx="193">
                  <c:v>8/1/2014</c:v>
                </c:pt>
                <c:pt idx="194">
                  <c:v>9/1/2014</c:v>
                </c:pt>
                <c:pt idx="195">
                  <c:v>10/1/2014</c:v>
                </c:pt>
                <c:pt idx="196">
                  <c:v>11/1/2014</c:v>
                </c:pt>
                <c:pt idx="197">
                  <c:v>12/1/2014</c:v>
                </c:pt>
                <c:pt idx="198">
                  <c:v>1/1/2015</c:v>
                </c:pt>
                <c:pt idx="199">
                  <c:v>2/1/2015</c:v>
                </c:pt>
                <c:pt idx="200">
                  <c:v>3/1/2015</c:v>
                </c:pt>
                <c:pt idx="201">
                  <c:v>4/1/2015</c:v>
                </c:pt>
                <c:pt idx="202">
                  <c:v>5/1/2015</c:v>
                </c:pt>
                <c:pt idx="203">
                  <c:v>6/1/2015</c:v>
                </c:pt>
                <c:pt idx="204">
                  <c:v>7/1/2015</c:v>
                </c:pt>
                <c:pt idx="205">
                  <c:v>8/1/2015</c:v>
                </c:pt>
                <c:pt idx="206">
                  <c:v>9/1/2015</c:v>
                </c:pt>
                <c:pt idx="207">
                  <c:v>10/1/2015</c:v>
                </c:pt>
                <c:pt idx="208">
                  <c:v>11/1/2015</c:v>
                </c:pt>
                <c:pt idx="209">
                  <c:v>12/1/2015</c:v>
                </c:pt>
                <c:pt idx="210">
                  <c:v>1/1/2016</c:v>
                </c:pt>
                <c:pt idx="211">
                  <c:v>2/1/2016</c:v>
                </c:pt>
                <c:pt idx="212">
                  <c:v>3/1/2016</c:v>
                </c:pt>
                <c:pt idx="213">
                  <c:v>4/1/2016</c:v>
                </c:pt>
                <c:pt idx="214">
                  <c:v>5/1/2016</c:v>
                </c:pt>
                <c:pt idx="215">
                  <c:v>6/1/2016</c:v>
                </c:pt>
                <c:pt idx="216">
                  <c:v>7/1/2016</c:v>
                </c:pt>
                <c:pt idx="217">
                  <c:v>8/1/2016</c:v>
                </c:pt>
                <c:pt idx="218">
                  <c:v>9/1/2016</c:v>
                </c:pt>
                <c:pt idx="219">
                  <c:v>10/1/2016</c:v>
                </c:pt>
                <c:pt idx="220">
                  <c:v>11/1/2016</c:v>
                </c:pt>
                <c:pt idx="221">
                  <c:v>12/1/2016</c:v>
                </c:pt>
                <c:pt idx="222">
                  <c:v>1/1/2017</c:v>
                </c:pt>
                <c:pt idx="223">
                  <c:v>2/1/2017</c:v>
                </c:pt>
                <c:pt idx="224">
                  <c:v>3/1/2017</c:v>
                </c:pt>
                <c:pt idx="225">
                  <c:v>4/1/2017</c:v>
                </c:pt>
                <c:pt idx="226">
                  <c:v>5/1/2017</c:v>
                </c:pt>
                <c:pt idx="227">
                  <c:v>6/1/2017</c:v>
                </c:pt>
                <c:pt idx="228">
                  <c:v>7/1/2017</c:v>
                </c:pt>
                <c:pt idx="229">
                  <c:v>8/1/2017</c:v>
                </c:pt>
                <c:pt idx="230">
                  <c:v>9/1/2017</c:v>
                </c:pt>
                <c:pt idx="231">
                  <c:v>10/1/2017</c:v>
                </c:pt>
                <c:pt idx="232">
                  <c:v>11/1/2017</c:v>
                </c:pt>
                <c:pt idx="233">
                  <c:v>12/1/2017</c:v>
                </c:pt>
                <c:pt idx="234">
                  <c:v>1/1/2018</c:v>
                </c:pt>
                <c:pt idx="235">
                  <c:v>2/1/2018</c:v>
                </c:pt>
                <c:pt idx="236">
                  <c:v>3/1/2018</c:v>
                </c:pt>
                <c:pt idx="237">
                  <c:v>4/1/2018</c:v>
                </c:pt>
                <c:pt idx="238">
                  <c:v>5/1/2018</c:v>
                </c:pt>
                <c:pt idx="239">
                  <c:v>6/1/2018</c:v>
                </c:pt>
                <c:pt idx="240">
                  <c:v>7/1/2018</c:v>
                </c:pt>
                <c:pt idx="241">
                  <c:v>8/1/2018</c:v>
                </c:pt>
                <c:pt idx="242">
                  <c:v>9/1/2018</c:v>
                </c:pt>
                <c:pt idx="243">
                  <c:v>10/1/2018</c:v>
                </c:pt>
                <c:pt idx="244">
                  <c:v>11/1/2018</c:v>
                </c:pt>
                <c:pt idx="245">
                  <c:v>12/1/2018</c:v>
                </c:pt>
                <c:pt idx="246">
                  <c:v>1/1/2019</c:v>
                </c:pt>
                <c:pt idx="247">
                  <c:v>2/1/2019</c:v>
                </c:pt>
                <c:pt idx="248">
                  <c:v>3/1/2019</c:v>
                </c:pt>
                <c:pt idx="249">
                  <c:v>4/1/2019</c:v>
                </c:pt>
                <c:pt idx="250">
                  <c:v>5/1/2019</c:v>
                </c:pt>
                <c:pt idx="251">
                  <c:v>6/1/2019</c:v>
                </c:pt>
                <c:pt idx="252">
                  <c:v>7/1/2019</c:v>
                </c:pt>
                <c:pt idx="253">
                  <c:v>8/1/2019</c:v>
                </c:pt>
                <c:pt idx="254">
                  <c:v>9/1/2019</c:v>
                </c:pt>
                <c:pt idx="255">
                  <c:v>10/1/2019</c:v>
                </c:pt>
                <c:pt idx="256">
                  <c:v>11/1/2019</c:v>
                </c:pt>
                <c:pt idx="257">
                  <c:v>12/1/2019</c:v>
                </c:pt>
                <c:pt idx="258">
                  <c:v>1/1/2020</c:v>
                </c:pt>
                <c:pt idx="259">
                  <c:v>2/1/2020</c:v>
                </c:pt>
                <c:pt idx="260">
                  <c:v>3/1/2020</c:v>
                </c:pt>
                <c:pt idx="261">
                  <c:v>4/1/2020</c:v>
                </c:pt>
                <c:pt idx="262">
                  <c:v>5/1/2020</c:v>
                </c:pt>
                <c:pt idx="263">
                  <c:v>6/1/2020</c:v>
                </c:pt>
                <c:pt idx="264">
                  <c:v>7/1/2020</c:v>
                </c:pt>
                <c:pt idx="265">
                  <c:v>8/1/2020</c:v>
                </c:pt>
                <c:pt idx="266">
                  <c:v>9/1/2020</c:v>
                </c:pt>
                <c:pt idx="267">
                  <c:v>10/1/2020</c:v>
                </c:pt>
                <c:pt idx="268">
                  <c:v>11/1/2020</c:v>
                </c:pt>
                <c:pt idx="269">
                  <c:v>12/1/2020</c:v>
                </c:pt>
                <c:pt idx="270">
                  <c:v>1/1/2021</c:v>
                </c:pt>
                <c:pt idx="271">
                  <c:v>2/1/2021</c:v>
                </c:pt>
                <c:pt idx="272">
                  <c:v>3/1/2021</c:v>
                </c:pt>
                <c:pt idx="273">
                  <c:v>4/1/2021</c:v>
                </c:pt>
                <c:pt idx="274">
                  <c:v>5/1/2021</c:v>
                </c:pt>
                <c:pt idx="275">
                  <c:v>6/1/2021</c:v>
                </c:pt>
                <c:pt idx="276">
                  <c:v>7/1/2021</c:v>
                </c:pt>
                <c:pt idx="277">
                  <c:v>8/1/2021</c:v>
                </c:pt>
                <c:pt idx="278">
                  <c:v>9/1/2021</c:v>
                </c:pt>
                <c:pt idx="279">
                  <c:v>10/1/2021</c:v>
                </c:pt>
                <c:pt idx="280">
                  <c:v>11/1/2021</c:v>
                </c:pt>
                <c:pt idx="281">
                  <c:v>12/1/2021</c:v>
                </c:pt>
                <c:pt idx="282">
                  <c:v>1/1/2022</c:v>
                </c:pt>
                <c:pt idx="283">
                  <c:v>2/1/2022</c:v>
                </c:pt>
                <c:pt idx="284">
                  <c:v>3/1/2022</c:v>
                </c:pt>
                <c:pt idx="285">
                  <c:v>4/1/2022</c:v>
                </c:pt>
                <c:pt idx="286">
                  <c:v>5/1/2022</c:v>
                </c:pt>
                <c:pt idx="287">
                  <c:v>6/1/2022</c:v>
                </c:pt>
                <c:pt idx="288">
                  <c:v>7/1/2022</c:v>
                </c:pt>
                <c:pt idx="289">
                  <c:v>8/1/2022</c:v>
                </c:pt>
                <c:pt idx="290">
                  <c:v>9/1/2022</c:v>
                </c:pt>
                <c:pt idx="291">
                  <c:v>10/1/2022</c:v>
                </c:pt>
                <c:pt idx="292">
                  <c:v>11/1/2022</c:v>
                </c:pt>
                <c:pt idx="293">
                  <c:v>12/1/2022</c:v>
                </c:pt>
                <c:pt idx="294">
                  <c:v>1/1/2023</c:v>
                </c:pt>
                <c:pt idx="295">
                  <c:v>2/1/2023</c:v>
                </c:pt>
                <c:pt idx="296">
                  <c:v>3/1/2023</c:v>
                </c:pt>
                <c:pt idx="297">
                  <c:v>4/1/2023</c:v>
                </c:pt>
                <c:pt idx="298">
                  <c:v>5/1/2023</c:v>
                </c:pt>
                <c:pt idx="299">
                  <c:v>6/1/2023</c:v>
                </c:pt>
                <c:pt idx="300">
                  <c:v>7/1/2023</c:v>
                </c:pt>
                <c:pt idx="301">
                  <c:v>8/1/2023</c:v>
                </c:pt>
                <c:pt idx="302">
                  <c:v>9/1/2023</c:v>
                </c:pt>
                <c:pt idx="303">
                  <c:v>10/1/2023</c:v>
                </c:pt>
                <c:pt idx="304">
                  <c:v>11/1/2023</c:v>
                </c:pt>
                <c:pt idx="305">
                  <c:v>12/1/2023</c:v>
                </c:pt>
                <c:pt idx="306">
                  <c:v>1/1/2024</c:v>
                </c:pt>
                <c:pt idx="307">
                  <c:v>2/1/2024</c:v>
                </c:pt>
                <c:pt idx="308">
                  <c:v>3/1/2024</c:v>
                </c:pt>
                <c:pt idx="309">
                  <c:v>4/1/2024</c:v>
                </c:pt>
                <c:pt idx="310">
                  <c:v>5/1/2024</c:v>
                </c:pt>
                <c:pt idx="311">
                  <c:v>6/1/2024</c:v>
                </c:pt>
                <c:pt idx="312">
                  <c:v>7/1/2024</c:v>
                </c:pt>
              </c:strCache>
            </c:strRef>
          </c:cat>
          <c:val>
            <c:numRef>
              <c:f>Contents!$T$3:$T$315</c:f>
              <c:numCache>
                <c:formatCode>General</c:formatCode>
                <c:ptCount val="313"/>
                <c:pt idx="0">
                  <c:v>2.6</c:v>
                </c:pt>
                <c:pt idx="1">
                  <c:v>2.63284686767924</c:v>
                </c:pt>
                <c:pt idx="2">
                  <c:v>2.68620774892487</c:v>
                </c:pt>
                <c:pt idx="3">
                  <c:v>2.74808600691822</c:v>
                </c:pt>
                <c:pt idx="4">
                  <c:v>3.31874858501793</c:v>
                </c:pt>
                <c:pt idx="5">
                  <c:v>3.89656611346017</c:v>
                </c:pt>
                <c:pt idx="6">
                  <c:v>4.1973167916649</c:v>
                </c:pt>
                <c:pt idx="7">
                  <c:v>4.09027065392711</c:v>
                </c:pt>
                <c:pt idx="8">
                  <c:v>3.49768475514326</c:v>
                </c:pt>
                <c:pt idx="9">
                  <c:v>3.00305889960858</c:v>
                </c:pt>
                <c:pt idx="10">
                  <c:v>2.92334912005819</c:v>
                </c:pt>
                <c:pt idx="11">
                  <c:v>2.9212306851776</c:v>
                </c:pt>
                <c:pt idx="12">
                  <c:v>2.92211638820638</c:v>
                </c:pt>
                <c:pt idx="13">
                  <c:v>2.9360245595864</c:v>
                </c:pt>
                <c:pt idx="14">
                  <c:v>2.94743172973725</c:v>
                </c:pt>
                <c:pt idx="15">
                  <c:v>2.98639625765926</c:v>
                </c:pt>
                <c:pt idx="16">
                  <c:v>3.39514970416806</c:v>
                </c:pt>
                <c:pt idx="17">
                  <c:v>3.89170702157609</c:v>
                </c:pt>
                <c:pt idx="18">
                  <c:v>4.20595303639987</c:v>
                </c:pt>
                <c:pt idx="19">
                  <c:v>4.07861711211419</c:v>
                </c:pt>
                <c:pt idx="20">
                  <c:v>3.46556620680496</c:v>
                </c:pt>
                <c:pt idx="21">
                  <c:v>2.97000061005547</c:v>
                </c:pt>
                <c:pt idx="22">
                  <c:v>2.90331712990272</c:v>
                </c:pt>
                <c:pt idx="23">
                  <c:v>2.89383819597673</c:v>
                </c:pt>
                <c:pt idx="24">
                  <c:v>2.89791704213618</c:v>
                </c:pt>
                <c:pt idx="25">
                  <c:v>2.91456343706275</c:v>
                </c:pt>
                <c:pt idx="26">
                  <c:v>2.91965768886818</c:v>
                </c:pt>
                <c:pt idx="27">
                  <c:v>2.95694520586554</c:v>
                </c:pt>
                <c:pt idx="28">
                  <c:v>3.38017762518241</c:v>
                </c:pt>
                <c:pt idx="29">
                  <c:v>3.88878500495364</c:v>
                </c:pt>
                <c:pt idx="30">
                  <c:v>4.20725609672434</c:v>
                </c:pt>
                <c:pt idx="31">
                  <c:v>4.07817580654037</c:v>
                </c:pt>
                <c:pt idx="32">
                  <c:v>3.49153441191508</c:v>
                </c:pt>
                <c:pt idx="33">
                  <c:v>2.98363770171503</c:v>
                </c:pt>
                <c:pt idx="34">
                  <c:v>2.91957228309352</c:v>
                </c:pt>
                <c:pt idx="35">
                  <c:v>2.90993151315978</c:v>
                </c:pt>
                <c:pt idx="36">
                  <c:v>2.90482452514606</c:v>
                </c:pt>
                <c:pt idx="37">
                  <c:v>2.92141381826024</c:v>
                </c:pt>
                <c:pt idx="38">
                  <c:v>2.92640289279946</c:v>
                </c:pt>
                <c:pt idx="39">
                  <c:v>2.96371347043006</c:v>
                </c:pt>
                <c:pt idx="40">
                  <c:v>3.38849185450053</c:v>
                </c:pt>
                <c:pt idx="41">
                  <c:v>3.8989431112065</c:v>
                </c:pt>
                <c:pt idx="42">
                  <c:v>4.24397681412621</c:v>
                </c:pt>
                <c:pt idx="43">
                  <c:v>4.11444045762327</c:v>
                </c:pt>
                <c:pt idx="44">
                  <c:v>3.52553586444118</c:v>
                </c:pt>
                <c:pt idx="45">
                  <c:v>3.01820476240241</c:v>
                </c:pt>
                <c:pt idx="46">
                  <c:v>2.95392475496933</c:v>
                </c:pt>
                <c:pt idx="47">
                  <c:v>2.94428439619733</c:v>
                </c:pt>
                <c:pt idx="48">
                  <c:v>2.9391956889492</c:v>
                </c:pt>
                <c:pt idx="49">
                  <c:v>2.95588987098782</c:v>
                </c:pt>
                <c:pt idx="50">
                  <c:v>2.96093770425267</c:v>
                </c:pt>
                <c:pt idx="51">
                  <c:v>2.9984370180993</c:v>
                </c:pt>
                <c:pt idx="52">
                  <c:v>3.424965913582</c:v>
                </c:pt>
                <c:pt idx="53">
                  <c:v>3.93752278984383</c:v>
                </c:pt>
                <c:pt idx="54">
                  <c:v>4.29478715744421</c:v>
                </c:pt>
                <c:pt idx="55">
                  <c:v>4.16537656608888</c:v>
                </c:pt>
                <c:pt idx="56">
                  <c:v>3.57448237469832</c:v>
                </c:pt>
                <c:pt idx="57">
                  <c:v>3.0653560338131</c:v>
                </c:pt>
                <c:pt idx="58">
                  <c:v>3.0012611069035</c:v>
                </c:pt>
                <c:pt idx="59">
                  <c:v>2.99205825852651</c:v>
                </c:pt>
                <c:pt idx="60">
                  <c:v>2.98742752616671</c:v>
                </c:pt>
                <c:pt idx="61">
                  <c:v>3.00469381483509</c:v>
                </c:pt>
                <c:pt idx="62">
                  <c:v>3.0102554504303</c:v>
                </c:pt>
                <c:pt idx="63">
                  <c:v>3.04845288834035</c:v>
                </c:pt>
                <c:pt idx="64">
                  <c:v>3.47794319880841</c:v>
                </c:pt>
                <c:pt idx="65">
                  <c:v>3.99410874821261</c:v>
                </c:pt>
                <c:pt idx="66">
                  <c:v>4.36428704835827</c:v>
                </c:pt>
                <c:pt idx="67">
                  <c:v>4.2346559840571</c:v>
                </c:pt>
                <c:pt idx="68">
                  <c:v>3.64058492719878</c:v>
                </c:pt>
                <c:pt idx="69">
                  <c:v>3.12865741935967</c:v>
                </c:pt>
                <c:pt idx="70">
                  <c:v>3.06456360640276</c:v>
                </c:pt>
                <c:pt idx="71">
                  <c:v>3.05571434066078</c:v>
                </c:pt>
                <c:pt idx="72">
                  <c:v>3.05146620155858</c:v>
                </c:pt>
                <c:pt idx="73">
                  <c:v>3.06926681230598</c:v>
                </c:pt>
                <c:pt idx="74">
                  <c:v>3.07528408253669</c:v>
                </c:pt>
                <c:pt idx="75">
                  <c:v>3.11417493872019</c:v>
                </c:pt>
                <c:pt idx="76">
                  <c:v>3.5472521717602</c:v>
                </c:pt>
                <c:pt idx="77">
                  <c:v>4.06776590173467</c:v>
                </c:pt>
                <c:pt idx="78">
                  <c:v>4.45148233225533</c:v>
                </c:pt>
                <c:pt idx="79">
                  <c:v>4.32133158768104</c:v>
                </c:pt>
                <c:pt idx="80">
                  <c:v>3.72309178922265</c:v>
                </c:pt>
                <c:pt idx="81">
                  <c:v>3.20752501264132</c:v>
                </c:pt>
                <c:pt idx="82">
                  <c:v>3.14327256212451</c:v>
                </c:pt>
                <c:pt idx="83">
                  <c:v>3.13469945327377</c:v>
                </c:pt>
                <c:pt idx="84">
                  <c:v>3.13076349374513</c:v>
                </c:pt>
                <c:pt idx="85">
                  <c:v>3.14905859113865</c:v>
                </c:pt>
                <c:pt idx="86">
                  <c:v>3.15547495219196</c:v>
                </c:pt>
                <c:pt idx="87">
                  <c:v>3.19504579531619</c:v>
                </c:pt>
                <c:pt idx="88">
                  <c:v>3.63220360654174</c:v>
                </c:pt>
                <c:pt idx="89">
                  <c:v>4.15764663982749</c:v>
                </c:pt>
                <c:pt idx="90">
                  <c:v>4.55557551936045</c:v>
                </c:pt>
                <c:pt idx="91">
                  <c:v>4.42476338738032</c:v>
                </c:pt>
                <c:pt idx="92">
                  <c:v>3.82162010026475</c:v>
                </c:pt>
                <c:pt idx="93">
                  <c:v>3.30438519337521</c:v>
                </c:pt>
                <c:pt idx="94">
                  <c:v>3.23991720625131</c:v>
                </c:pt>
                <c:pt idx="95">
                  <c:v>3.23163400357492</c:v>
                </c:pt>
                <c:pt idx="96">
                  <c:v>3.2280299348002</c:v>
                </c:pt>
                <c:pt idx="97">
                  <c:v>3.24686755934284</c:v>
                </c:pt>
                <c:pt idx="98">
                  <c:v>3.25371606524638</c:v>
                </c:pt>
                <c:pt idx="99">
                  <c:v>3.29404223345577</c:v>
                </c:pt>
                <c:pt idx="100">
                  <c:v>3.73586235885046</c:v>
                </c:pt>
                <c:pt idx="101">
                  <c:v>4.26692980074468</c:v>
                </c:pt>
                <c:pt idx="102">
                  <c:v>4.67966774980064</c:v>
                </c:pt>
                <c:pt idx="103">
                  <c:v>4.54793217265582</c:v>
                </c:pt>
                <c:pt idx="104">
                  <c:v>3.9390681173423</c:v>
                </c:pt>
                <c:pt idx="105">
                  <c:v>3.41690283731523</c:v>
                </c:pt>
                <c:pt idx="106">
                  <c:v>3.35207651244473</c:v>
                </c:pt>
                <c:pt idx="107">
                  <c:v>3.3440063108238</c:v>
                </c:pt>
                <c:pt idx="108">
                  <c:v>3.34066281593015</c:v>
                </c:pt>
                <c:pt idx="109">
                  <c:v>3.35999555042193</c:v>
                </c:pt>
                <c:pt idx="110">
                  <c:v>3.3672155280657</c:v>
                </c:pt>
                <c:pt idx="111">
                  <c:v>3.40826944082124</c:v>
                </c:pt>
                <c:pt idx="112">
                  <c:v>3.8551115823566</c:v>
                </c:pt>
                <c:pt idx="113">
                  <c:v>4.39222295495042</c:v>
                </c:pt>
                <c:pt idx="114">
                  <c:v>4.82563252082424</c:v>
                </c:pt>
                <c:pt idx="115">
                  <c:v>4.69281673812893</c:v>
                </c:pt>
                <c:pt idx="116">
                  <c:v>4.07764819928444</c:v>
                </c:pt>
                <c:pt idx="117">
                  <c:v>3.55006220788719</c:v>
                </c:pt>
                <c:pt idx="118">
                  <c:v>3.48480167599099</c:v>
                </c:pt>
                <c:pt idx="119">
                  <c:v>3.47691933811225</c:v>
                </c:pt>
                <c:pt idx="120">
                  <c:v>3.47381556738246</c:v>
                </c:pt>
                <c:pt idx="121">
                  <c:v>3.49364166298316</c:v>
                </c:pt>
                <c:pt idx="122">
                  <c:v>3.50122094641111</c:v>
                </c:pt>
                <c:pt idx="123">
                  <c:v>3.54301768459748</c:v>
                </c:pt>
                <c:pt idx="124">
                  <c:v>3.99521887729612</c:v>
                </c:pt>
                <c:pt idx="125">
                  <c:v>4.53877007186084</c:v>
                </c:pt>
                <c:pt idx="126">
                  <c:v>4.99365996284512</c:v>
                </c:pt>
                <c:pt idx="127">
                  <c:v>4.8597743679584</c:v>
                </c:pt>
                <c:pt idx="128">
                  <c:v>4.23790281879033</c:v>
                </c:pt>
                <c:pt idx="129">
                  <c:v>3.70455002842406</c:v>
                </c:pt>
                <c:pt idx="130">
                  <c:v>3.63889421116355</c:v>
                </c:pt>
                <c:pt idx="131">
                  <c:v>3.63128756644826</c:v>
                </c:pt>
                <c:pt idx="132">
                  <c:v>3.62851548506608</c:v>
                </c:pt>
                <c:pt idx="133">
                  <c:v>3.64894818478166</c:v>
                </c:pt>
                <c:pt idx="134">
                  <c:v>3.65698920526137</c:v>
                </c:pt>
                <c:pt idx="135">
                  <c:v>3.69966462978559</c:v>
                </c:pt>
                <c:pt idx="136">
                  <c:v>4.15776667075901</c:v>
                </c:pt>
                <c:pt idx="137">
                  <c:v>4.70840793279909</c:v>
                </c:pt>
                <c:pt idx="138">
                  <c:v>5.18560814602013</c:v>
                </c:pt>
                <c:pt idx="139">
                  <c:v>5.05051520501648</c:v>
                </c:pt>
                <c:pt idx="140">
                  <c:v>4.42132759361646</c:v>
                </c:pt>
                <c:pt idx="141">
                  <c:v>3.88169113796481</c:v>
                </c:pt>
                <c:pt idx="142">
                  <c:v>3.81558226066093</c:v>
                </c:pt>
                <c:pt idx="143">
                  <c:v>3.80825010828317</c:v>
                </c:pt>
                <c:pt idx="144">
                  <c:v>3.80581330103142</c:v>
                </c:pt>
                <c:pt idx="145">
                  <c:v>3.8268780970763</c:v>
                </c:pt>
                <c:pt idx="146">
                  <c:v>3.83539457269109</c:v>
                </c:pt>
                <c:pt idx="147">
                  <c:v>3.87899429910602</c:v>
                </c:pt>
                <c:pt idx="148">
                  <c:v>4.34342196764604</c:v>
                </c:pt>
                <c:pt idx="149">
                  <c:v>4.90165460856742</c:v>
                </c:pt>
                <c:pt idx="150">
                  <c:v>5.40241152096855</c:v>
                </c:pt>
                <c:pt idx="151">
                  <c:v>5.26637471389352</c:v>
                </c:pt>
                <c:pt idx="152">
                  <c:v>4.62956673459137</c:v>
                </c:pt>
                <c:pt idx="153">
                  <c:v>4.10819306026167</c:v>
                </c:pt>
                <c:pt idx="154">
                  <c:v>4.01703269952715</c:v>
                </c:pt>
                <c:pt idx="155">
                  <c:v>4.01027642073767</c:v>
                </c:pt>
                <c:pt idx="156">
                  <c:v>4.00848221246444</c:v>
                </c:pt>
                <c:pt idx="157">
                  <c:v>4.03052046541109</c:v>
                </c:pt>
                <c:pt idx="158">
                  <c:v>4.0398376890717</c:v>
                </c:pt>
                <c:pt idx="159">
                  <c:v>4.08474423811034</c:v>
                </c:pt>
                <c:pt idx="160">
                  <c:v>4.55658562020608</c:v>
                </c:pt>
                <c:pt idx="161">
                  <c:v>5.12372419067803</c:v>
                </c:pt>
                <c:pt idx="162">
                  <c:v>5.6488943642175</c:v>
                </c:pt>
                <c:pt idx="163">
                  <c:v>5.51124106561196</c:v>
                </c:pt>
                <c:pt idx="164">
                  <c:v>4.86544179465999</c:v>
                </c:pt>
                <c:pt idx="165">
                  <c:v>4.33673814712035</c:v>
                </c:pt>
                <c:pt idx="166">
                  <c:v>4.24457071638003</c:v>
                </c:pt>
                <c:pt idx="167">
                  <c:v>4.23805148371955</c:v>
                </c:pt>
                <c:pt idx="168">
                  <c:v>4.23656777945884</c:v>
                </c:pt>
                <c:pt idx="169">
                  <c:v>4.25927106833976</c:v>
                </c:pt>
                <c:pt idx="170">
                  <c:v>4.26906543467226</c:v>
                </c:pt>
                <c:pt idx="171">
                  <c:v>4.31498146437724</c:v>
                </c:pt>
                <c:pt idx="172">
                  <c:v>4.79422479518215</c:v>
                </c:pt>
                <c:pt idx="173">
                  <c:v>5.37022495032917</c:v>
                </c:pt>
                <c:pt idx="174">
                  <c:v>5.92073147057566</c:v>
                </c:pt>
                <c:pt idx="175">
                  <c:v>5.78149596791166</c:v>
                </c:pt>
                <c:pt idx="176">
                  <c:v>5.12641281807582</c:v>
                </c:pt>
                <c:pt idx="177">
                  <c:v>4.59014467950875</c:v>
                </c:pt>
                <c:pt idx="178">
                  <c:v>4.49701072374558</c:v>
                </c:pt>
                <c:pt idx="179">
                  <c:v>4.49082463924203</c:v>
                </c:pt>
                <c:pt idx="180">
                  <c:v>4.48975092293233</c:v>
                </c:pt>
                <c:pt idx="181">
                  <c:v>4.51323584617316</c:v>
                </c:pt>
                <c:pt idx="182">
                  <c:v>4.52361537706634</c:v>
                </c:pt>
                <c:pt idx="183">
                  <c:v>4.57067578053972</c:v>
                </c:pt>
                <c:pt idx="184">
                  <c:v>5.05778149492965</c:v>
                </c:pt>
                <c:pt idx="185">
                  <c:v>5.64319095600479</c:v>
                </c:pt>
                <c:pt idx="186">
                  <c:v>6.20836561882984</c:v>
                </c:pt>
                <c:pt idx="187">
                  <c:v>6.06733273004451</c:v>
                </c:pt>
                <c:pt idx="188">
                  <c:v>5.40240135638028</c:v>
                </c:pt>
                <c:pt idx="189">
                  <c:v>4.85811507680017</c:v>
                </c:pt>
                <c:pt idx="190">
                  <c:v>4.76387123895553</c:v>
                </c:pt>
                <c:pt idx="191">
                  <c:v>4.75793320417976</c:v>
                </c:pt>
                <c:pt idx="192">
                  <c:v>4.75718777067393</c:v>
                </c:pt>
                <c:pt idx="193">
                  <c:v>4.7813867272606</c:v>
                </c:pt>
                <c:pt idx="194">
                  <c:v>4.79227560111809</c:v>
                </c:pt>
                <c:pt idx="195">
                  <c:v>4.84042325373933</c:v>
                </c:pt>
                <c:pt idx="196">
                  <c:v>5.33555101052723</c:v>
                </c:pt>
                <c:pt idx="197">
                  <c:v>5.930552642803</c:v>
                </c:pt>
                <c:pt idx="198">
                  <c:v>6.51105741760077</c:v>
                </c:pt>
                <c:pt idx="199">
                  <c:v>6.36836777252934</c:v>
                </c:pt>
                <c:pt idx="200">
                  <c:v>5.69342500560044</c:v>
                </c:pt>
                <c:pt idx="201">
                  <c:v>5.1409891404397</c:v>
                </c:pt>
                <c:pt idx="202">
                  <c:v>5.04575212319749</c:v>
                </c:pt>
                <c:pt idx="203">
                  <c:v>5.0402309987507</c:v>
                </c:pt>
                <c:pt idx="204">
                  <c:v>5.03998597368677</c:v>
                </c:pt>
                <c:pt idx="205">
                  <c:v>5.06508893076899</c:v>
                </c:pt>
                <c:pt idx="206">
                  <c:v>5.07666873385648</c:v>
                </c:pt>
                <c:pt idx="207">
                  <c:v>5.12611480196613</c:v>
                </c:pt>
                <c:pt idx="208">
                  <c:v>5.62983834667827</c:v>
                </c:pt>
                <c:pt idx="209">
                  <c:v>6.23511913146665</c:v>
                </c:pt>
                <c:pt idx="210">
                  <c:v>6.8317868855899</c:v>
                </c:pt>
                <c:pt idx="211">
                  <c:v>6.68747848782911</c:v>
                </c:pt>
                <c:pt idx="212">
                  <c:v>6.00208300626114</c:v>
                </c:pt>
                <c:pt idx="213">
                  <c:v>5.44114250728998</c:v>
                </c:pt>
                <c:pt idx="214">
                  <c:v>5.34496107521593</c:v>
                </c:pt>
                <c:pt idx="215">
                  <c:v>5.33998713614658</c:v>
                </c:pt>
                <c:pt idx="216">
                  <c:v>5.34037780435773</c:v>
                </c:pt>
                <c:pt idx="217">
                  <c:v>5.36654511329394</c:v>
                </c:pt>
                <c:pt idx="218">
                  <c:v>5.37896369399538</c:v>
                </c:pt>
                <c:pt idx="219">
                  <c:v>5.42989528126937</c:v>
                </c:pt>
                <c:pt idx="220">
                  <c:v>5.94287648508631</c:v>
                </c:pt>
                <c:pt idx="221">
                  <c:v>6.55922493639628</c:v>
                </c:pt>
                <c:pt idx="222">
                  <c:v>7.17260012499228</c:v>
                </c:pt>
                <c:pt idx="223">
                  <c:v>7.02624881125393</c:v>
                </c:pt>
                <c:pt idx="224">
                  <c:v>6.3294931015303</c:v>
                </c:pt>
                <c:pt idx="225">
                  <c:v>5.75931343465502</c:v>
                </c:pt>
                <c:pt idx="226">
                  <c:v>5.66188909683874</c:v>
                </c:pt>
                <c:pt idx="227">
                  <c:v>5.65724391312345</c:v>
                </c:pt>
                <c:pt idx="228">
                  <c:v>5.65805633137773</c:v>
                </c:pt>
                <c:pt idx="229">
                  <c:v>5.68509173542794</c:v>
                </c:pt>
                <c:pt idx="230">
                  <c:v>5.69814172533567</c:v>
                </c:pt>
                <c:pt idx="231">
                  <c:v>5.75037311147559</c:v>
                </c:pt>
                <c:pt idx="232">
                  <c:v>6.27267238302772</c:v>
                </c:pt>
                <c:pt idx="233">
                  <c:v>6.90015210276083</c:v>
                </c:pt>
                <c:pt idx="234">
                  <c:v>7.52877339425684</c:v>
                </c:pt>
                <c:pt idx="235">
                  <c:v>7.38077087915607</c:v>
                </c:pt>
                <c:pt idx="236">
                  <c:v>6.67265337925637</c:v>
                </c:pt>
                <c:pt idx="237">
                  <c:v>6.09324087906611</c:v>
                </c:pt>
                <c:pt idx="238">
                  <c:v>5.99489034037204</c:v>
                </c:pt>
                <c:pt idx="239">
                  <c:v>5.99095917232815</c:v>
                </c:pt>
                <c:pt idx="240">
                  <c:v>5.99258322272364</c:v>
                </c:pt>
                <c:pt idx="241">
                  <c:v>6.02090283640384</c:v>
                </c:pt>
                <c:pt idx="242">
                  <c:v>6.03498908905694</c:v>
                </c:pt>
                <c:pt idx="243">
                  <c:v>6.08897059117634</c:v>
                </c:pt>
                <c:pt idx="244">
                  <c:v>6.62159853719929</c:v>
                </c:pt>
                <c:pt idx="245">
                  <c:v>7.26141547816909</c:v>
                </c:pt>
                <c:pt idx="246">
                  <c:v>7.90493247865018</c:v>
                </c:pt>
                <c:pt idx="247">
                  <c:v>7.7550873304898</c:v>
                </c:pt>
                <c:pt idx="248">
                  <c:v>7.03473804639441</c:v>
                </c:pt>
                <c:pt idx="249">
                  <c:v>6.4453896559974</c:v>
                </c:pt>
                <c:pt idx="250">
                  <c:v>6.34599659852078</c:v>
                </c:pt>
                <c:pt idx="251">
                  <c:v>6.34277744669556</c:v>
                </c:pt>
                <c:pt idx="252">
                  <c:v>6.34521796008792</c:v>
                </c:pt>
                <c:pt idx="253">
                  <c:v>6.37485818325002</c:v>
                </c:pt>
                <c:pt idx="254">
                  <c:v>6.3900002087493</c:v>
                </c:pt>
                <c:pt idx="255">
                  <c:v>6.44579760994491</c:v>
                </c:pt>
                <c:pt idx="256">
                  <c:v>6.98937113612371</c:v>
                </c:pt>
                <c:pt idx="257">
                  <c:v>7.64225674899337</c:v>
                </c:pt>
                <c:pt idx="258">
                  <c:v>8.30166133099109</c:v>
                </c:pt>
                <c:pt idx="259">
                  <c:v>8.14996039720695</c:v>
                </c:pt>
                <c:pt idx="260">
                  <c:v>7.41668526089295</c:v>
                </c:pt>
                <c:pt idx="261">
                  <c:v>6.81684435724081</c:v>
                </c:pt>
                <c:pt idx="262">
                  <c:v>6.71643098815566</c:v>
                </c:pt>
                <c:pt idx="263">
                  <c:v>6.71406163655898</c:v>
                </c:pt>
                <c:pt idx="264">
                  <c:v>6.71746354528962</c:v>
                </c:pt>
                <c:pt idx="265">
                  <c:v>6.74860375648199</c:v>
                </c:pt>
                <c:pt idx="266">
                  <c:v>6.76496355233322</c:v>
                </c:pt>
                <c:pt idx="267">
                  <c:v>6.82279169290917</c:v>
                </c:pt>
                <c:pt idx="268">
                  <c:v>7.37816065524224</c:v>
                </c:pt>
                <c:pt idx="269">
                  <c:v>8.04512366719555</c:v>
                </c:pt>
                <c:pt idx="270">
                  <c:v>8.7324951622791</c:v>
                </c:pt>
                <c:pt idx="271">
                  <c:v>8.63683828061849</c:v>
                </c:pt>
                <c:pt idx="272">
                  <c:v>7.86848728792606</c:v>
                </c:pt>
                <c:pt idx="273">
                  <c:v>7.24141214182911</c:v>
                </c:pt>
                <c:pt idx="274">
                  <c:v>7.14207935786055</c:v>
                </c:pt>
                <c:pt idx="275">
                  <c:v>7.13227230473257</c:v>
                </c:pt>
                <c:pt idx="276">
                  <c:v>7.14015506197674</c:v>
                </c:pt>
                <c:pt idx="277">
                  <c:v>7.19477650196315</c:v>
                </c:pt>
                <c:pt idx="278">
                  <c:v>7.21066129450516</c:v>
                </c:pt>
                <c:pt idx="279">
                  <c:v>7.27280584294226</c:v>
                </c:pt>
                <c:pt idx="280">
                  <c:v>7.81603161388567</c:v>
                </c:pt>
                <c:pt idx="281">
                  <c:v>8.47301398452373</c:v>
                </c:pt>
                <c:pt idx="282">
                  <c:v>9.18657470556301</c:v>
                </c:pt>
                <c:pt idx="283">
                  <c:v>9.08945932556358</c:v>
                </c:pt>
                <c:pt idx="284">
                  <c:v>8.30614382862572</c:v>
                </c:pt>
                <c:pt idx="285">
                  <c:v>7.6669415704377</c:v>
                </c:pt>
                <c:pt idx="286">
                  <c:v>7.56607878368938</c:v>
                </c:pt>
                <c:pt idx="287">
                  <c:v>7.55654005136302</c:v>
                </c:pt>
                <c:pt idx="288">
                  <c:v>7.56504708782458</c:v>
                </c:pt>
                <c:pt idx="289">
                  <c:v>7.62123202811131</c:v>
                </c:pt>
                <c:pt idx="290">
                  <c:v>7.63790331629481</c:v>
                </c:pt>
                <c:pt idx="291">
                  <c:v>7.70176396782844</c:v>
                </c:pt>
                <c:pt idx="292">
                  <c:v>8.25636606737811</c:v>
                </c:pt>
                <c:pt idx="293">
                  <c:v>8.92700962040335</c:v>
                </c:pt>
                <c:pt idx="294">
                  <c:v>9.65807631673375</c:v>
                </c:pt>
                <c:pt idx="295">
                  <c:v>9.56084316735425</c:v>
                </c:pt>
                <c:pt idx="296">
                  <c:v>8.76227874046315</c:v>
                </c:pt>
                <c:pt idx="297">
                  <c:v>8.11072194200282</c:v>
                </c:pt>
                <c:pt idx="298">
                  <c:v>8.00831452630791</c:v>
                </c:pt>
                <c:pt idx="299">
                  <c:v>7.99906562316392</c:v>
                </c:pt>
                <c:pt idx="300">
                  <c:v>8.00822562110747</c:v>
                </c:pt>
                <c:pt idx="301">
                  <c:v>8.06602162899914</c:v>
                </c:pt>
                <c:pt idx="302">
                  <c:v>8.08351140576165</c:v>
                </c:pt>
                <c:pt idx="303">
                  <c:v>8.14913884542975</c:v>
                </c:pt>
                <c:pt idx="304">
                  <c:v>8.71536194956653</c:v>
                </c:pt>
                <c:pt idx="305">
                  <c:v>9.39995726463089</c:v>
                </c:pt>
                <c:pt idx="306">
                  <c:v>10.1489521139334</c:v>
                </c:pt>
                <c:pt idx="307">
                  <c:v>10.0502590124656</c:v>
                </c:pt>
                <c:pt idx="308">
                  <c:v>9.23615368274385</c:v>
                </c:pt>
                <c:pt idx="309">
                  <c:v>8.57200851004766</c:v>
                </c:pt>
                <c:pt idx="310">
                  <c:v>8.46803970317903</c:v>
                </c:pt>
                <c:pt idx="311">
                  <c:v>8.4785981573599</c:v>
                </c:pt>
                <c:pt idx="312">
                  <c:v>8.47870597329719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5368265"/>
        <c:axId val="93386024"/>
      </c:lineChart>
      <c:catAx>
        <c:axId val="7536826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386024"/>
        <c:crossesAt val="0"/>
        <c:auto val="1"/>
        <c:lblAlgn val="ctr"/>
        <c:lblOffset val="100"/>
        <c:noMultiLvlLbl val="0"/>
      </c:catAx>
      <c:valAx>
        <c:axId val="933860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 nominal (HB infl)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36826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Data from the detail runs
7/9/98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2837599891643"/>
          <c:y val="0.154747072015948"/>
          <c:w val="0.621766219693891"/>
          <c:h val="0.761192790098845"/>
        </c:manualLayout>
      </c:layout>
      <c:scatterChart>
        <c:scatterStyle val="line"/>
        <c:varyColors val="0"/>
        <c:ser>
          <c:idx val="0"/>
          <c:order val="0"/>
          <c:tx>
            <c:strRef>
              <c:f>'Week data'!$G$40</c:f>
              <c:strCache>
                <c:ptCount val="1"/>
                <c:pt idx="0">
                  <c:v>NYPP-West(Generation) July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yVal>
            <c:numRef>
              <c:f>'Week data'!$G$41:$G$208</c:f>
              <c:numCache>
                <c:formatCode>General</c:formatCode>
                <c:ptCount val="168"/>
                <c:pt idx="0">
                  <c:v>8592.6298828125</c:v>
                </c:pt>
                <c:pt idx="1">
                  <c:v>8543.6298828125</c:v>
                </c:pt>
                <c:pt idx="2">
                  <c:v>8475.6298828125</c:v>
                </c:pt>
                <c:pt idx="3">
                  <c:v>8475.6298828125</c:v>
                </c:pt>
                <c:pt idx="4">
                  <c:v>8555.6298828125</c:v>
                </c:pt>
                <c:pt idx="5">
                  <c:v>8594.830078125</c:v>
                </c:pt>
                <c:pt idx="6">
                  <c:v>9568.0791015625</c:v>
                </c:pt>
                <c:pt idx="7">
                  <c:v>11390.30078125</c:v>
                </c:pt>
                <c:pt idx="8">
                  <c:v>12958.1591796875</c:v>
                </c:pt>
                <c:pt idx="9">
                  <c:v>13199.8603515625</c:v>
                </c:pt>
                <c:pt idx="10">
                  <c:v>13638.3603515625</c:v>
                </c:pt>
                <c:pt idx="11">
                  <c:v>14324.7607421875</c:v>
                </c:pt>
                <c:pt idx="12">
                  <c:v>14764.861328125</c:v>
                </c:pt>
                <c:pt idx="13">
                  <c:v>14768.861328125</c:v>
                </c:pt>
                <c:pt idx="14">
                  <c:v>14807.294921875</c:v>
                </c:pt>
                <c:pt idx="15">
                  <c:v>14868.060546875</c:v>
                </c:pt>
                <c:pt idx="16">
                  <c:v>14893.1953125</c:v>
                </c:pt>
                <c:pt idx="17">
                  <c:v>14759.060546875</c:v>
                </c:pt>
                <c:pt idx="18">
                  <c:v>13419.015625</c:v>
                </c:pt>
                <c:pt idx="19">
                  <c:v>13118.203125</c:v>
                </c:pt>
                <c:pt idx="20">
                  <c:v>13056.203125</c:v>
                </c:pt>
                <c:pt idx="21">
                  <c:v>12709.107421875</c:v>
                </c:pt>
                <c:pt idx="22">
                  <c:v>11526.982421875</c:v>
                </c:pt>
                <c:pt idx="23">
                  <c:v>10449.3681640625</c:v>
                </c:pt>
                <c:pt idx="24">
                  <c:v>9325.0283203125</c:v>
                </c:pt>
                <c:pt idx="25">
                  <c:v>9276.0283203125</c:v>
                </c:pt>
                <c:pt idx="26">
                  <c:v>9028.728515625</c:v>
                </c:pt>
                <c:pt idx="27">
                  <c:v>9096.728515625</c:v>
                </c:pt>
                <c:pt idx="28">
                  <c:v>9096.728515625</c:v>
                </c:pt>
                <c:pt idx="29">
                  <c:v>9168.818359375</c:v>
                </c:pt>
                <c:pt idx="30">
                  <c:v>10249.583984375</c:v>
                </c:pt>
                <c:pt idx="31">
                  <c:v>12205.7998046875</c:v>
                </c:pt>
                <c:pt idx="32">
                  <c:v>12970.859375</c:v>
                </c:pt>
                <c:pt idx="33">
                  <c:v>12438.197265625</c:v>
                </c:pt>
                <c:pt idx="34">
                  <c:v>13368.64453125</c:v>
                </c:pt>
                <c:pt idx="35">
                  <c:v>14055.759765625</c:v>
                </c:pt>
                <c:pt idx="36">
                  <c:v>14111.759765625</c:v>
                </c:pt>
                <c:pt idx="37">
                  <c:v>14124.958984375</c:v>
                </c:pt>
                <c:pt idx="38">
                  <c:v>14153.359375</c:v>
                </c:pt>
                <c:pt idx="39">
                  <c:v>14153.359375</c:v>
                </c:pt>
                <c:pt idx="40">
                  <c:v>14119.060546875</c:v>
                </c:pt>
                <c:pt idx="41">
                  <c:v>13918.560546875</c:v>
                </c:pt>
                <c:pt idx="42">
                  <c:v>12513.298828125</c:v>
                </c:pt>
                <c:pt idx="43">
                  <c:v>11975.248046875</c:v>
                </c:pt>
                <c:pt idx="44">
                  <c:v>11683.46875</c:v>
                </c:pt>
                <c:pt idx="45">
                  <c:v>11006.5986328125</c:v>
                </c:pt>
                <c:pt idx="46">
                  <c:v>9886.3037109375</c:v>
                </c:pt>
                <c:pt idx="47">
                  <c:v>8135.76611328125</c:v>
                </c:pt>
                <c:pt idx="48">
                  <c:v>7828.3642578125</c:v>
                </c:pt>
                <c:pt idx="49">
                  <c:v>7894.22998046875</c:v>
                </c:pt>
                <c:pt idx="50">
                  <c:v>7845.22998046875</c:v>
                </c:pt>
                <c:pt idx="51">
                  <c:v>7845.22998046875</c:v>
                </c:pt>
                <c:pt idx="52">
                  <c:v>7845.22998046875</c:v>
                </c:pt>
                <c:pt idx="53">
                  <c:v>7995.43017578125</c:v>
                </c:pt>
                <c:pt idx="54">
                  <c:v>9374.0810546875</c:v>
                </c:pt>
                <c:pt idx="55">
                  <c:v>11282.7197265625</c:v>
                </c:pt>
                <c:pt idx="56">
                  <c:v>12208.0068359375</c:v>
                </c:pt>
                <c:pt idx="57">
                  <c:v>12580.259765625</c:v>
                </c:pt>
                <c:pt idx="58">
                  <c:v>12681.259765625</c:v>
                </c:pt>
                <c:pt idx="59">
                  <c:v>13732.359375</c:v>
                </c:pt>
                <c:pt idx="60">
                  <c:v>13673.060546875</c:v>
                </c:pt>
                <c:pt idx="61">
                  <c:v>13780.33984375</c:v>
                </c:pt>
                <c:pt idx="62">
                  <c:v>13754.560546875</c:v>
                </c:pt>
                <c:pt idx="63">
                  <c:v>13781.560546875</c:v>
                </c:pt>
                <c:pt idx="64">
                  <c:v>13859.060546875</c:v>
                </c:pt>
                <c:pt idx="65">
                  <c:v>13177.0146484375</c:v>
                </c:pt>
                <c:pt idx="66">
                  <c:v>12204.001953125</c:v>
                </c:pt>
                <c:pt idx="67">
                  <c:v>12027.9990234375</c:v>
                </c:pt>
                <c:pt idx="68">
                  <c:v>11947.00390625</c:v>
                </c:pt>
                <c:pt idx="69">
                  <c:v>11659.001953125</c:v>
                </c:pt>
                <c:pt idx="70">
                  <c:v>10901.5859375</c:v>
                </c:pt>
                <c:pt idx="71">
                  <c:v>9315.7626953125</c:v>
                </c:pt>
                <c:pt idx="72">
                  <c:v>7964.13037109375</c:v>
                </c:pt>
                <c:pt idx="73">
                  <c:v>8207.1298828125</c:v>
                </c:pt>
                <c:pt idx="74">
                  <c:v>8422.1298828125</c:v>
                </c:pt>
                <c:pt idx="75">
                  <c:v>8503.0009765625</c:v>
                </c:pt>
                <c:pt idx="76">
                  <c:v>8483.529296875</c:v>
                </c:pt>
                <c:pt idx="77">
                  <c:v>8483.529296875</c:v>
                </c:pt>
                <c:pt idx="78">
                  <c:v>8214.5673828125</c:v>
                </c:pt>
                <c:pt idx="79">
                  <c:v>9406.48828125</c:v>
                </c:pt>
                <c:pt idx="80">
                  <c:v>10775.40234375</c:v>
                </c:pt>
                <c:pt idx="81">
                  <c:v>11631.703125</c:v>
                </c:pt>
                <c:pt idx="82">
                  <c:v>11931.044921875</c:v>
                </c:pt>
                <c:pt idx="83">
                  <c:v>12318.615234375</c:v>
                </c:pt>
                <c:pt idx="84">
                  <c:v>12335.77734375</c:v>
                </c:pt>
                <c:pt idx="85">
                  <c:v>12271.859375</c:v>
                </c:pt>
                <c:pt idx="86">
                  <c:v>13040.9140625</c:v>
                </c:pt>
                <c:pt idx="87">
                  <c:v>13083.01171875</c:v>
                </c:pt>
                <c:pt idx="88">
                  <c:v>13056.009765625</c:v>
                </c:pt>
                <c:pt idx="89">
                  <c:v>11960.36328125</c:v>
                </c:pt>
                <c:pt idx="90">
                  <c:v>11319.3994140625</c:v>
                </c:pt>
                <c:pt idx="91">
                  <c:v>10930.400390625</c:v>
                </c:pt>
                <c:pt idx="92">
                  <c:v>10978.40625</c:v>
                </c:pt>
                <c:pt idx="93">
                  <c:v>10702.4033203125</c:v>
                </c:pt>
                <c:pt idx="94">
                  <c:v>9990.283203125</c:v>
                </c:pt>
                <c:pt idx="95">
                  <c:v>8679.861328125</c:v>
                </c:pt>
                <c:pt idx="96">
                  <c:v>7913.0302734375</c:v>
                </c:pt>
                <c:pt idx="97">
                  <c:v>7970</c:v>
                </c:pt>
                <c:pt idx="98">
                  <c:v>7799.4990234375</c:v>
                </c:pt>
                <c:pt idx="99">
                  <c:v>7864.0302734375</c:v>
                </c:pt>
                <c:pt idx="100">
                  <c:v>6598.90234375</c:v>
                </c:pt>
                <c:pt idx="101">
                  <c:v>7017.73046875</c:v>
                </c:pt>
                <c:pt idx="102">
                  <c:v>8083.07421875</c:v>
                </c:pt>
                <c:pt idx="103">
                  <c:v>9757.1044921875</c:v>
                </c:pt>
                <c:pt idx="104">
                  <c:v>10402.4033203125</c:v>
                </c:pt>
                <c:pt idx="105">
                  <c:v>10849.359375</c:v>
                </c:pt>
                <c:pt idx="106">
                  <c:v>10949.859375</c:v>
                </c:pt>
                <c:pt idx="107">
                  <c:v>10949.859375</c:v>
                </c:pt>
                <c:pt idx="108">
                  <c:v>10951.359375</c:v>
                </c:pt>
                <c:pt idx="109">
                  <c:v>10979.958984375</c:v>
                </c:pt>
                <c:pt idx="110">
                  <c:v>11075.298828125</c:v>
                </c:pt>
                <c:pt idx="111">
                  <c:v>11260.0595703125</c:v>
                </c:pt>
                <c:pt idx="112">
                  <c:v>11383.7138671875</c:v>
                </c:pt>
                <c:pt idx="113">
                  <c:v>10945.9033203125</c:v>
                </c:pt>
                <c:pt idx="114">
                  <c:v>10163.751953125</c:v>
                </c:pt>
                <c:pt idx="115">
                  <c:v>9776.001953125</c:v>
                </c:pt>
                <c:pt idx="116">
                  <c:v>9648.9970703125</c:v>
                </c:pt>
                <c:pt idx="117">
                  <c:v>9718.09375</c:v>
                </c:pt>
                <c:pt idx="118">
                  <c:v>9122.8720703125</c:v>
                </c:pt>
                <c:pt idx="119">
                  <c:v>7411.830078125</c:v>
                </c:pt>
                <c:pt idx="120">
                  <c:v>7233.1298828125</c:v>
                </c:pt>
                <c:pt idx="121">
                  <c:v>7233.1298828125</c:v>
                </c:pt>
                <c:pt idx="122">
                  <c:v>7184.1298828125</c:v>
                </c:pt>
                <c:pt idx="123">
                  <c:v>7184.1298828125</c:v>
                </c:pt>
                <c:pt idx="124">
                  <c:v>6990.6298828125</c:v>
                </c:pt>
                <c:pt idx="125">
                  <c:v>6990.6298828125</c:v>
                </c:pt>
                <c:pt idx="126">
                  <c:v>7094.330078125</c:v>
                </c:pt>
                <c:pt idx="127">
                  <c:v>7327.82470703125</c:v>
                </c:pt>
                <c:pt idx="128">
                  <c:v>7580.37744140625</c:v>
                </c:pt>
                <c:pt idx="129">
                  <c:v>7946.9775390625</c:v>
                </c:pt>
                <c:pt idx="130">
                  <c:v>8822.474609375</c:v>
                </c:pt>
                <c:pt idx="131">
                  <c:v>8848.0849609375</c:v>
                </c:pt>
                <c:pt idx="132">
                  <c:v>8460.68359375</c:v>
                </c:pt>
                <c:pt idx="133">
                  <c:v>8338.2802734375</c:v>
                </c:pt>
                <c:pt idx="134">
                  <c:v>8201.4755859375</c:v>
                </c:pt>
                <c:pt idx="135">
                  <c:v>8233.4755859375</c:v>
                </c:pt>
                <c:pt idx="136">
                  <c:v>8271.4755859375</c:v>
                </c:pt>
                <c:pt idx="137">
                  <c:v>8234.4755859375</c:v>
                </c:pt>
                <c:pt idx="138">
                  <c:v>8056.97265625</c:v>
                </c:pt>
                <c:pt idx="139">
                  <c:v>7324.46923828125</c:v>
                </c:pt>
                <c:pt idx="140">
                  <c:v>7691.96923828125</c:v>
                </c:pt>
                <c:pt idx="141">
                  <c:v>7926.47265625</c:v>
                </c:pt>
                <c:pt idx="142">
                  <c:v>7591.13037109375</c:v>
                </c:pt>
                <c:pt idx="143">
                  <c:v>7593.13037109375</c:v>
                </c:pt>
                <c:pt idx="144">
                  <c:v>7897.0302734375</c:v>
                </c:pt>
                <c:pt idx="145">
                  <c:v>8178.330078125</c:v>
                </c:pt>
                <c:pt idx="146">
                  <c:v>8403.3291015625</c:v>
                </c:pt>
                <c:pt idx="147">
                  <c:v>8308.80859375</c:v>
                </c:pt>
                <c:pt idx="148">
                  <c:v>8403.3291015625</c:v>
                </c:pt>
                <c:pt idx="149">
                  <c:v>8323.3291015625</c:v>
                </c:pt>
                <c:pt idx="150">
                  <c:v>8516.8291015625</c:v>
                </c:pt>
                <c:pt idx="151">
                  <c:v>8516.8291015625</c:v>
                </c:pt>
                <c:pt idx="152">
                  <c:v>8565.8291015625</c:v>
                </c:pt>
                <c:pt idx="153">
                  <c:v>8666.328125</c:v>
                </c:pt>
                <c:pt idx="154">
                  <c:v>9016.1748046875</c:v>
                </c:pt>
                <c:pt idx="155">
                  <c:v>9936.373046875</c:v>
                </c:pt>
                <c:pt idx="156">
                  <c:v>10685.8740234375</c:v>
                </c:pt>
                <c:pt idx="157">
                  <c:v>10750.658203125</c:v>
                </c:pt>
                <c:pt idx="158">
                  <c:v>10593.0732421875</c:v>
                </c:pt>
                <c:pt idx="159">
                  <c:v>10618.0732421875</c:v>
                </c:pt>
                <c:pt idx="160">
                  <c:v>10637.7783203125</c:v>
                </c:pt>
                <c:pt idx="161">
                  <c:v>10673.6962890625</c:v>
                </c:pt>
                <c:pt idx="162">
                  <c:v>10559.57421875</c:v>
                </c:pt>
                <c:pt idx="163">
                  <c:v>10489.5712890625</c:v>
                </c:pt>
                <c:pt idx="164">
                  <c:v>10634.576171875</c:v>
                </c:pt>
                <c:pt idx="165">
                  <c:v>10820.6826171875</c:v>
                </c:pt>
                <c:pt idx="166">
                  <c:v>10127.2666015625</c:v>
                </c:pt>
                <c:pt idx="167">
                  <c:v>8563.4296875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'Week data'!$J$40</c:f>
              <c:strCache>
                <c:ptCount val="1"/>
                <c:pt idx="0">
                  <c:v>NYPP-West(Generation) Jan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yVal>
            <c:numRef>
              <c:f>'Week data'!$J$41:$J$208</c:f>
              <c:numCache>
                <c:formatCode>General</c:formatCode>
                <c:ptCount val="168"/>
                <c:pt idx="0">
                  <c:v>7768.60009765625</c:v>
                </c:pt>
                <c:pt idx="1">
                  <c:v>7977.10107421875</c:v>
                </c:pt>
                <c:pt idx="2">
                  <c:v>8183.2001953125</c:v>
                </c:pt>
                <c:pt idx="3">
                  <c:v>8389.298828125</c:v>
                </c:pt>
                <c:pt idx="4">
                  <c:v>8393</c:v>
                </c:pt>
                <c:pt idx="5">
                  <c:v>8393</c:v>
                </c:pt>
                <c:pt idx="6">
                  <c:v>8746.96875</c:v>
                </c:pt>
                <c:pt idx="7">
                  <c:v>9685.0185546875</c:v>
                </c:pt>
                <c:pt idx="8">
                  <c:v>10314.7490234375</c:v>
                </c:pt>
                <c:pt idx="9">
                  <c:v>10680.765625</c:v>
                </c:pt>
                <c:pt idx="10">
                  <c:v>10706.990234375</c:v>
                </c:pt>
                <c:pt idx="11">
                  <c:v>10560.9921875</c:v>
                </c:pt>
                <c:pt idx="12">
                  <c:v>10423.98828125</c:v>
                </c:pt>
                <c:pt idx="13">
                  <c:v>10204.0107421875</c:v>
                </c:pt>
                <c:pt idx="14">
                  <c:v>9766.9951171875</c:v>
                </c:pt>
                <c:pt idx="15">
                  <c:v>9904.0595703125</c:v>
                </c:pt>
                <c:pt idx="16">
                  <c:v>10575.193359375</c:v>
                </c:pt>
                <c:pt idx="17">
                  <c:v>11878.291015625</c:v>
                </c:pt>
                <c:pt idx="18">
                  <c:v>11771.890625</c:v>
                </c:pt>
                <c:pt idx="19">
                  <c:v>11728.291015625</c:v>
                </c:pt>
                <c:pt idx="20">
                  <c:v>10631.29296875</c:v>
                </c:pt>
                <c:pt idx="21">
                  <c:v>9808.4951171875</c:v>
                </c:pt>
                <c:pt idx="22">
                  <c:v>8803.8955078125</c:v>
                </c:pt>
                <c:pt idx="23">
                  <c:v>8430.8994140625</c:v>
                </c:pt>
                <c:pt idx="24">
                  <c:v>8339.8994140625</c:v>
                </c:pt>
                <c:pt idx="25">
                  <c:v>8305.099609375</c:v>
                </c:pt>
                <c:pt idx="26">
                  <c:v>8349.0595703125</c:v>
                </c:pt>
                <c:pt idx="27">
                  <c:v>8527.607421875</c:v>
                </c:pt>
                <c:pt idx="28">
                  <c:v>8534</c:v>
                </c:pt>
                <c:pt idx="29">
                  <c:v>8568.798828125</c:v>
                </c:pt>
                <c:pt idx="30">
                  <c:v>9854.791015625</c:v>
                </c:pt>
                <c:pt idx="31">
                  <c:v>11259.1904296875</c:v>
                </c:pt>
                <c:pt idx="32">
                  <c:v>11707.7060546875</c:v>
                </c:pt>
                <c:pt idx="33">
                  <c:v>11757.1904296875</c:v>
                </c:pt>
                <c:pt idx="34">
                  <c:v>11807.3515625</c:v>
                </c:pt>
                <c:pt idx="35">
                  <c:v>11503.791015625</c:v>
                </c:pt>
                <c:pt idx="36">
                  <c:v>11170.392578125</c:v>
                </c:pt>
                <c:pt idx="37">
                  <c:v>11107.1884765625</c:v>
                </c:pt>
                <c:pt idx="38">
                  <c:v>10876.3935546875</c:v>
                </c:pt>
                <c:pt idx="39">
                  <c:v>10806.3876953125</c:v>
                </c:pt>
                <c:pt idx="40">
                  <c:v>11652.3896484375</c:v>
                </c:pt>
                <c:pt idx="41">
                  <c:v>12732.390625</c:v>
                </c:pt>
                <c:pt idx="42">
                  <c:v>12608.9501953125</c:v>
                </c:pt>
                <c:pt idx="43">
                  <c:v>12001.1904296875</c:v>
                </c:pt>
                <c:pt idx="44">
                  <c:v>11196.791015625</c:v>
                </c:pt>
                <c:pt idx="45">
                  <c:v>9617.791015625</c:v>
                </c:pt>
                <c:pt idx="46">
                  <c:v>8590.7958984375</c:v>
                </c:pt>
                <c:pt idx="47">
                  <c:v>8074.80029296875</c:v>
                </c:pt>
                <c:pt idx="48">
                  <c:v>8055.24658203125</c:v>
                </c:pt>
                <c:pt idx="49">
                  <c:v>8040.00048828125</c:v>
                </c:pt>
                <c:pt idx="50">
                  <c:v>8040.00048828125</c:v>
                </c:pt>
                <c:pt idx="51">
                  <c:v>8186.998046875</c:v>
                </c:pt>
                <c:pt idx="52">
                  <c:v>8031.50048828125</c:v>
                </c:pt>
                <c:pt idx="53">
                  <c:v>8291.298828125</c:v>
                </c:pt>
                <c:pt idx="54">
                  <c:v>8921.490234375</c:v>
                </c:pt>
                <c:pt idx="55">
                  <c:v>9775.4931640625</c:v>
                </c:pt>
                <c:pt idx="56">
                  <c:v>10361.890625</c:v>
                </c:pt>
                <c:pt idx="57">
                  <c:v>10507.490234375</c:v>
                </c:pt>
                <c:pt idx="58">
                  <c:v>10482.490234375</c:v>
                </c:pt>
                <c:pt idx="59">
                  <c:v>10208.4921875</c:v>
                </c:pt>
                <c:pt idx="60">
                  <c:v>9872.490234375</c:v>
                </c:pt>
                <c:pt idx="61">
                  <c:v>9712.490234375</c:v>
                </c:pt>
                <c:pt idx="62">
                  <c:v>9729.892578125</c:v>
                </c:pt>
                <c:pt idx="63">
                  <c:v>9824.8095703125</c:v>
                </c:pt>
                <c:pt idx="64">
                  <c:v>10504.693359375</c:v>
                </c:pt>
                <c:pt idx="65">
                  <c:v>12378.291015625</c:v>
                </c:pt>
                <c:pt idx="66">
                  <c:v>12503.806640625</c:v>
                </c:pt>
                <c:pt idx="67">
                  <c:v>11301.19140625</c:v>
                </c:pt>
                <c:pt idx="68">
                  <c:v>10154.892578125</c:v>
                </c:pt>
                <c:pt idx="69">
                  <c:v>9234.494140625</c:v>
                </c:pt>
                <c:pt idx="70">
                  <c:v>8528.126953125</c:v>
                </c:pt>
                <c:pt idx="71">
                  <c:v>8175.2001953125</c:v>
                </c:pt>
                <c:pt idx="72">
                  <c:v>8140.400390625</c:v>
                </c:pt>
                <c:pt idx="73">
                  <c:v>8140.400390625</c:v>
                </c:pt>
                <c:pt idx="74">
                  <c:v>8140.400390625</c:v>
                </c:pt>
                <c:pt idx="75">
                  <c:v>7042.72802734375</c:v>
                </c:pt>
                <c:pt idx="76">
                  <c:v>7047</c:v>
                </c:pt>
                <c:pt idx="77">
                  <c:v>7185.7998046875</c:v>
                </c:pt>
                <c:pt idx="78">
                  <c:v>8212.9912109375</c:v>
                </c:pt>
                <c:pt idx="79">
                  <c:v>9494.5556640625</c:v>
                </c:pt>
                <c:pt idx="80">
                  <c:v>10485.890625</c:v>
                </c:pt>
                <c:pt idx="81">
                  <c:v>10646.08984375</c:v>
                </c:pt>
                <c:pt idx="82">
                  <c:v>9862.6904296875</c:v>
                </c:pt>
                <c:pt idx="83">
                  <c:v>9159.7900390625</c:v>
                </c:pt>
                <c:pt idx="84">
                  <c:v>8975.21875</c:v>
                </c:pt>
                <c:pt idx="85">
                  <c:v>9148.697265625</c:v>
                </c:pt>
                <c:pt idx="86">
                  <c:v>8759.4892578125</c:v>
                </c:pt>
                <c:pt idx="87">
                  <c:v>8736.9892578125</c:v>
                </c:pt>
                <c:pt idx="88">
                  <c:v>9731.494140625</c:v>
                </c:pt>
                <c:pt idx="89">
                  <c:v>11433.1904296875</c:v>
                </c:pt>
                <c:pt idx="90">
                  <c:v>13056.5771484375</c:v>
                </c:pt>
                <c:pt idx="91">
                  <c:v>12279.794921875</c:v>
                </c:pt>
                <c:pt idx="92">
                  <c:v>10454.5908203125</c:v>
                </c:pt>
                <c:pt idx="93">
                  <c:v>8813.6083984375</c:v>
                </c:pt>
                <c:pt idx="94">
                  <c:v>7782.6953125</c:v>
                </c:pt>
                <c:pt idx="95">
                  <c:v>7314.30029296875</c:v>
                </c:pt>
                <c:pt idx="96">
                  <c:v>7668.5595703125</c:v>
                </c:pt>
                <c:pt idx="97">
                  <c:v>7833.39990234375</c:v>
                </c:pt>
                <c:pt idx="98">
                  <c:v>8207.1083984375</c:v>
                </c:pt>
                <c:pt idx="99">
                  <c:v>8310.599609375</c:v>
                </c:pt>
                <c:pt idx="100">
                  <c:v>8400.115234375</c:v>
                </c:pt>
                <c:pt idx="101">
                  <c:v>8400.599609375</c:v>
                </c:pt>
                <c:pt idx="102">
                  <c:v>9216.58984375</c:v>
                </c:pt>
                <c:pt idx="103">
                  <c:v>10185.7900390625</c:v>
                </c:pt>
                <c:pt idx="104">
                  <c:v>11121.1904296875</c:v>
                </c:pt>
                <c:pt idx="105">
                  <c:v>11455.791015625</c:v>
                </c:pt>
                <c:pt idx="106">
                  <c:v>11609.490234375</c:v>
                </c:pt>
                <c:pt idx="107">
                  <c:v>11189.1923828125</c:v>
                </c:pt>
                <c:pt idx="108">
                  <c:v>10873.1953125</c:v>
                </c:pt>
                <c:pt idx="109">
                  <c:v>10743.1875</c:v>
                </c:pt>
                <c:pt idx="110">
                  <c:v>10456.7890625</c:v>
                </c:pt>
                <c:pt idx="111">
                  <c:v>10374.79296875</c:v>
                </c:pt>
                <c:pt idx="112">
                  <c:v>10940.4130859375</c:v>
                </c:pt>
                <c:pt idx="113">
                  <c:v>12817.990234375</c:v>
                </c:pt>
                <c:pt idx="114">
                  <c:v>12528.7900390625</c:v>
                </c:pt>
                <c:pt idx="115">
                  <c:v>11875.1904296875</c:v>
                </c:pt>
                <c:pt idx="116">
                  <c:v>10911.1875</c:v>
                </c:pt>
                <c:pt idx="117">
                  <c:v>10267.4228515625</c:v>
                </c:pt>
                <c:pt idx="118">
                  <c:v>8834.9951171875</c:v>
                </c:pt>
                <c:pt idx="119">
                  <c:v>8545.798828125</c:v>
                </c:pt>
                <c:pt idx="120">
                  <c:v>8355.798828125</c:v>
                </c:pt>
                <c:pt idx="121">
                  <c:v>7870.7998046875</c:v>
                </c:pt>
                <c:pt idx="122">
                  <c:v>7778.7998046875</c:v>
                </c:pt>
                <c:pt idx="123">
                  <c:v>7778.7998046875</c:v>
                </c:pt>
                <c:pt idx="124">
                  <c:v>7821.919921875</c:v>
                </c:pt>
                <c:pt idx="125">
                  <c:v>7932.80029296875</c:v>
                </c:pt>
                <c:pt idx="126">
                  <c:v>7932.80029296875</c:v>
                </c:pt>
                <c:pt idx="127">
                  <c:v>7967.60107421875</c:v>
                </c:pt>
                <c:pt idx="128">
                  <c:v>8777.416015625</c:v>
                </c:pt>
                <c:pt idx="129">
                  <c:v>9207.490234375</c:v>
                </c:pt>
                <c:pt idx="130">
                  <c:v>9519.310546875</c:v>
                </c:pt>
                <c:pt idx="131">
                  <c:v>9363.791015625</c:v>
                </c:pt>
                <c:pt idx="132">
                  <c:v>9206.4296875</c:v>
                </c:pt>
                <c:pt idx="133">
                  <c:v>9010.791015625</c:v>
                </c:pt>
                <c:pt idx="134">
                  <c:v>8553.791015625</c:v>
                </c:pt>
                <c:pt idx="135">
                  <c:v>8564.791015625</c:v>
                </c:pt>
                <c:pt idx="136">
                  <c:v>8828.890625</c:v>
                </c:pt>
                <c:pt idx="137">
                  <c:v>9788.08984375</c:v>
                </c:pt>
                <c:pt idx="138">
                  <c:v>9237.390625</c:v>
                </c:pt>
                <c:pt idx="139">
                  <c:v>8848.58984375</c:v>
                </c:pt>
                <c:pt idx="140">
                  <c:v>8553.08984375</c:v>
                </c:pt>
                <c:pt idx="141">
                  <c:v>8046.79150390625</c:v>
                </c:pt>
                <c:pt idx="142">
                  <c:v>7941.50048828125</c:v>
                </c:pt>
                <c:pt idx="143">
                  <c:v>7747.599609375</c:v>
                </c:pt>
                <c:pt idx="144">
                  <c:v>7540.1005859375</c:v>
                </c:pt>
                <c:pt idx="145">
                  <c:v>7578.7998046875</c:v>
                </c:pt>
                <c:pt idx="146">
                  <c:v>7578.7998046875</c:v>
                </c:pt>
                <c:pt idx="147">
                  <c:v>7663.5</c:v>
                </c:pt>
                <c:pt idx="148">
                  <c:v>7164.2001953125</c:v>
                </c:pt>
                <c:pt idx="149">
                  <c:v>7198.6005859375</c:v>
                </c:pt>
                <c:pt idx="150">
                  <c:v>6995.80029296875</c:v>
                </c:pt>
                <c:pt idx="151">
                  <c:v>6995.80029296875</c:v>
                </c:pt>
                <c:pt idx="152">
                  <c:v>7423.60009765625</c:v>
                </c:pt>
                <c:pt idx="153">
                  <c:v>7623.60009765625</c:v>
                </c:pt>
                <c:pt idx="154">
                  <c:v>7504.39111328125</c:v>
                </c:pt>
                <c:pt idx="155">
                  <c:v>7570.0908203125</c:v>
                </c:pt>
                <c:pt idx="156">
                  <c:v>7511.7001953125</c:v>
                </c:pt>
                <c:pt idx="157">
                  <c:v>7482.60009765625</c:v>
                </c:pt>
                <c:pt idx="158">
                  <c:v>7456.2001953125</c:v>
                </c:pt>
                <c:pt idx="159">
                  <c:v>7801.099609375</c:v>
                </c:pt>
                <c:pt idx="160">
                  <c:v>8350.6904296875</c:v>
                </c:pt>
                <c:pt idx="161">
                  <c:v>9584.64453125</c:v>
                </c:pt>
                <c:pt idx="162">
                  <c:v>9495.69140625</c:v>
                </c:pt>
                <c:pt idx="163">
                  <c:v>9282.291015625</c:v>
                </c:pt>
                <c:pt idx="164">
                  <c:v>8805.4501953125</c:v>
                </c:pt>
                <c:pt idx="165">
                  <c:v>8349.1904296875</c:v>
                </c:pt>
                <c:pt idx="166">
                  <c:v>8014.40087890625</c:v>
                </c:pt>
                <c:pt idx="167">
                  <c:v>7537.6005859375</c:v>
                </c:pt>
              </c:numCache>
            </c:numRef>
          </c:yVal>
          <c:smooth val="0"/>
        </c:ser>
        <c:axId val="1667746"/>
        <c:axId val="41624292"/>
      </c:scatterChart>
      <c:scatterChart>
        <c:scatterStyle val="line"/>
        <c:varyColors val="0"/>
        <c:ser>
          <c:idx val="2"/>
          <c:order val="2"/>
          <c:tx>
            <c:strRef>
              <c:f>'Week data'!$H$40</c:f>
              <c:strCache>
                <c:ptCount val="1"/>
                <c:pt idx="0">
                  <c:v>NYPP-West(SMP) July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yVal>
            <c:numRef>
              <c:f>'Week data'!$H$41:$H$208</c:f>
              <c:numCache>
                <c:formatCode>General</c:formatCode>
                <c:ptCount val="168"/>
                <c:pt idx="0">
                  <c:v>20.6393642425537</c:v>
                </c:pt>
                <c:pt idx="1">
                  <c:v>20.5642795562744</c:v>
                </c:pt>
                <c:pt idx="2">
                  <c:v>19.0942001342773</c:v>
                </c:pt>
                <c:pt idx="3">
                  <c:v>18.6493968963623</c:v>
                </c:pt>
                <c:pt idx="4">
                  <c:v>19.5945873260498</c:v>
                </c:pt>
                <c:pt idx="5">
                  <c:v>20.3399753570557</c:v>
                </c:pt>
                <c:pt idx="6">
                  <c:v>11.4774360656738</c:v>
                </c:pt>
                <c:pt idx="7">
                  <c:v>12.4515886306763</c:v>
                </c:pt>
                <c:pt idx="8">
                  <c:v>24.277156829834</c:v>
                </c:pt>
                <c:pt idx="9">
                  <c:v>25.0384273529053</c:v>
                </c:pt>
                <c:pt idx="10">
                  <c:v>23.6965160369873</c:v>
                </c:pt>
                <c:pt idx="11">
                  <c:v>28.8618793487549</c:v>
                </c:pt>
                <c:pt idx="12">
                  <c:v>29.6605644226074</c:v>
                </c:pt>
                <c:pt idx="13">
                  <c:v>29.8977966308594</c:v>
                </c:pt>
                <c:pt idx="14">
                  <c:v>29.8977966308594</c:v>
                </c:pt>
                <c:pt idx="15">
                  <c:v>28.373348236084</c:v>
                </c:pt>
                <c:pt idx="16">
                  <c:v>28.0872325897217</c:v>
                </c:pt>
                <c:pt idx="17">
                  <c:v>25.7865695953369</c:v>
                </c:pt>
                <c:pt idx="18">
                  <c:v>25.1452121734619</c:v>
                </c:pt>
                <c:pt idx="19">
                  <c:v>23.4580307006836</c:v>
                </c:pt>
                <c:pt idx="20">
                  <c:v>23.4580307006836</c:v>
                </c:pt>
                <c:pt idx="21">
                  <c:v>22.4323501586914</c:v>
                </c:pt>
                <c:pt idx="22">
                  <c:v>23.593017578125</c:v>
                </c:pt>
                <c:pt idx="23">
                  <c:v>23.4692611694336</c:v>
                </c:pt>
                <c:pt idx="24">
                  <c:v>21.0475673675537</c:v>
                </c:pt>
                <c:pt idx="25">
                  <c:v>20.3779602050781</c:v>
                </c:pt>
                <c:pt idx="26">
                  <c:v>19.1547317504883</c:v>
                </c:pt>
                <c:pt idx="27">
                  <c:v>18.3562297821045</c:v>
                </c:pt>
                <c:pt idx="28">
                  <c:v>19.7685527801514</c:v>
                </c:pt>
                <c:pt idx="29">
                  <c:v>20.3779602050781</c:v>
                </c:pt>
                <c:pt idx="30">
                  <c:v>21.1773700714111</c:v>
                </c:pt>
                <c:pt idx="31">
                  <c:v>22.8537044525147</c:v>
                </c:pt>
                <c:pt idx="32">
                  <c:v>24.7880382537842</c:v>
                </c:pt>
                <c:pt idx="33">
                  <c:v>23.696496963501</c:v>
                </c:pt>
                <c:pt idx="34">
                  <c:v>27.6513442993164</c:v>
                </c:pt>
                <c:pt idx="35">
                  <c:v>29.3585968017578</c:v>
                </c:pt>
                <c:pt idx="36">
                  <c:v>30.2791118621826</c:v>
                </c:pt>
                <c:pt idx="37">
                  <c:v>29.5744590759277</c:v>
                </c:pt>
                <c:pt idx="38">
                  <c:v>28.8314914703369</c:v>
                </c:pt>
                <c:pt idx="39">
                  <c:v>28.705904006958</c:v>
                </c:pt>
                <c:pt idx="40">
                  <c:v>28.2166175842285</c:v>
                </c:pt>
                <c:pt idx="41">
                  <c:v>26.971981048584</c:v>
                </c:pt>
                <c:pt idx="42">
                  <c:v>25.1411819458008</c:v>
                </c:pt>
                <c:pt idx="43">
                  <c:v>24.9832439422607</c:v>
                </c:pt>
                <c:pt idx="44">
                  <c:v>24.7880382537842</c:v>
                </c:pt>
                <c:pt idx="45">
                  <c:v>24.6895198822022</c:v>
                </c:pt>
                <c:pt idx="46">
                  <c:v>24.4417552947998</c:v>
                </c:pt>
                <c:pt idx="47">
                  <c:v>22.467903137207</c:v>
                </c:pt>
                <c:pt idx="48">
                  <c:v>21.6144542694092</c:v>
                </c:pt>
                <c:pt idx="49">
                  <c:v>20.7964916229248</c:v>
                </c:pt>
                <c:pt idx="50">
                  <c:v>20.5202445983887</c:v>
                </c:pt>
                <c:pt idx="51">
                  <c:v>20.1432132720947</c:v>
                </c:pt>
                <c:pt idx="52">
                  <c:v>20.252965927124</c:v>
                </c:pt>
                <c:pt idx="53">
                  <c:v>21.5958709716797</c:v>
                </c:pt>
                <c:pt idx="54">
                  <c:v>21.6980628967285</c:v>
                </c:pt>
                <c:pt idx="55">
                  <c:v>24.1713523864746</c:v>
                </c:pt>
                <c:pt idx="56">
                  <c:v>25.5474872589111</c:v>
                </c:pt>
                <c:pt idx="57">
                  <c:v>25.6775016784668</c:v>
                </c:pt>
                <c:pt idx="58">
                  <c:v>27.189567565918</c:v>
                </c:pt>
                <c:pt idx="59">
                  <c:v>26.3739547729492</c:v>
                </c:pt>
                <c:pt idx="60">
                  <c:v>26.2267742156982</c:v>
                </c:pt>
                <c:pt idx="61">
                  <c:v>27.363151550293</c:v>
                </c:pt>
                <c:pt idx="62">
                  <c:v>28.0574111938477</c:v>
                </c:pt>
                <c:pt idx="63">
                  <c:v>28.0256290435791</c:v>
                </c:pt>
                <c:pt idx="64">
                  <c:v>27.8531684875488</c:v>
                </c:pt>
                <c:pt idx="65">
                  <c:v>25.3889198303223</c:v>
                </c:pt>
                <c:pt idx="66">
                  <c:v>26.0663948059082</c:v>
                </c:pt>
                <c:pt idx="67">
                  <c:v>26.3460273742676</c:v>
                </c:pt>
                <c:pt idx="68">
                  <c:v>26.3739547729492</c:v>
                </c:pt>
                <c:pt idx="69">
                  <c:v>25.6073455810547</c:v>
                </c:pt>
                <c:pt idx="70">
                  <c:v>25.3813056945801</c:v>
                </c:pt>
                <c:pt idx="71">
                  <c:v>24.2989482879639</c:v>
                </c:pt>
                <c:pt idx="72">
                  <c:v>23.8873271942139</c:v>
                </c:pt>
                <c:pt idx="73">
                  <c:v>21.2451019287109</c:v>
                </c:pt>
                <c:pt idx="74">
                  <c:v>20.1432132720947</c:v>
                </c:pt>
                <c:pt idx="75">
                  <c:v>19.9554996490479</c:v>
                </c:pt>
                <c:pt idx="76">
                  <c:v>19.1547317504883</c:v>
                </c:pt>
                <c:pt idx="77">
                  <c:v>19.8940696716309</c:v>
                </c:pt>
                <c:pt idx="78">
                  <c:v>22.1663379669189</c:v>
                </c:pt>
                <c:pt idx="79">
                  <c:v>23.887321472168</c:v>
                </c:pt>
                <c:pt idx="80">
                  <c:v>21.0570049285889</c:v>
                </c:pt>
                <c:pt idx="81">
                  <c:v>21.0570049285889</c:v>
                </c:pt>
                <c:pt idx="82">
                  <c:v>23.2170429229736</c:v>
                </c:pt>
                <c:pt idx="83">
                  <c:v>25.8543834686279</c:v>
                </c:pt>
                <c:pt idx="84">
                  <c:v>26.235710144043</c:v>
                </c:pt>
                <c:pt idx="85">
                  <c:v>27.1351051330566</c:v>
                </c:pt>
                <c:pt idx="86">
                  <c:v>27.0586585998535</c:v>
                </c:pt>
                <c:pt idx="87">
                  <c:v>27.189567565918</c:v>
                </c:pt>
                <c:pt idx="88">
                  <c:v>26.1798992156982</c:v>
                </c:pt>
                <c:pt idx="89">
                  <c:v>28.0574111938477</c:v>
                </c:pt>
                <c:pt idx="90">
                  <c:v>27.1480407714844</c:v>
                </c:pt>
                <c:pt idx="91">
                  <c:v>25.5474872589111</c:v>
                </c:pt>
                <c:pt idx="92">
                  <c:v>26.0663948059082</c:v>
                </c:pt>
                <c:pt idx="93">
                  <c:v>25.3812980651855</c:v>
                </c:pt>
                <c:pt idx="94">
                  <c:v>24.2396545410156</c:v>
                </c:pt>
                <c:pt idx="95">
                  <c:v>22.1663398742676</c:v>
                </c:pt>
                <c:pt idx="96">
                  <c:v>21.0586833953857</c:v>
                </c:pt>
                <c:pt idx="97">
                  <c:v>20.7558975219727</c:v>
                </c:pt>
                <c:pt idx="98">
                  <c:v>20.5182571411133</c:v>
                </c:pt>
                <c:pt idx="99">
                  <c:v>20.3146362304688</c:v>
                </c:pt>
                <c:pt idx="100">
                  <c:v>20.8963813781738</c:v>
                </c:pt>
                <c:pt idx="101">
                  <c:v>21.7309303283691</c:v>
                </c:pt>
                <c:pt idx="102">
                  <c:v>23.4821395874023</c:v>
                </c:pt>
                <c:pt idx="103">
                  <c:v>24.7880382537842</c:v>
                </c:pt>
                <c:pt idx="104">
                  <c:v>26.2034130096436</c:v>
                </c:pt>
                <c:pt idx="105">
                  <c:v>27.189567565918</c:v>
                </c:pt>
                <c:pt idx="106">
                  <c:v>24.7281303405762</c:v>
                </c:pt>
                <c:pt idx="107">
                  <c:v>26.5469169616699</c:v>
                </c:pt>
                <c:pt idx="108">
                  <c:v>26.798168182373</c:v>
                </c:pt>
                <c:pt idx="109">
                  <c:v>26.798168182373</c:v>
                </c:pt>
                <c:pt idx="110">
                  <c:v>24.283332824707</c:v>
                </c:pt>
                <c:pt idx="111">
                  <c:v>25.5126934051514</c:v>
                </c:pt>
                <c:pt idx="112">
                  <c:v>27.470401763916</c:v>
                </c:pt>
                <c:pt idx="113">
                  <c:v>27.1480102539063</c:v>
                </c:pt>
                <c:pt idx="114">
                  <c:v>28.0574111938477</c:v>
                </c:pt>
                <c:pt idx="115">
                  <c:v>26.5469169616699</c:v>
                </c:pt>
                <c:pt idx="116">
                  <c:v>27.470401763916</c:v>
                </c:pt>
                <c:pt idx="117">
                  <c:v>26.4578590393066</c:v>
                </c:pt>
                <c:pt idx="118">
                  <c:v>25.5474872589111</c:v>
                </c:pt>
                <c:pt idx="119">
                  <c:v>23.887336730957</c:v>
                </c:pt>
                <c:pt idx="120">
                  <c:v>21.6980628967285</c:v>
                </c:pt>
                <c:pt idx="121">
                  <c:v>20.6253242492676</c:v>
                </c:pt>
                <c:pt idx="122">
                  <c:v>20.4839534759522</c:v>
                </c:pt>
                <c:pt idx="123">
                  <c:v>20.5450706481934</c:v>
                </c:pt>
                <c:pt idx="124">
                  <c:v>21.0475673675537</c:v>
                </c:pt>
                <c:pt idx="125">
                  <c:v>20.4839534759522</c:v>
                </c:pt>
                <c:pt idx="126">
                  <c:v>20.4300880432129</c:v>
                </c:pt>
                <c:pt idx="127">
                  <c:v>19.5639305114746</c:v>
                </c:pt>
                <c:pt idx="128">
                  <c:v>24.2396545410156</c:v>
                </c:pt>
                <c:pt idx="129">
                  <c:v>21.7311229705811</c:v>
                </c:pt>
                <c:pt idx="130">
                  <c:v>24.0571403503418</c:v>
                </c:pt>
                <c:pt idx="131">
                  <c:v>30.9695453643799</c:v>
                </c:pt>
                <c:pt idx="132">
                  <c:v>32.3428573608398</c:v>
                </c:pt>
                <c:pt idx="133">
                  <c:v>32.3428573608398</c:v>
                </c:pt>
                <c:pt idx="134">
                  <c:v>26.4578590393066</c:v>
                </c:pt>
                <c:pt idx="135">
                  <c:v>26.235710144043</c:v>
                </c:pt>
                <c:pt idx="136">
                  <c:v>27.1480407714844</c:v>
                </c:pt>
                <c:pt idx="137">
                  <c:v>26.4578590393066</c:v>
                </c:pt>
                <c:pt idx="138">
                  <c:v>26.235710144043</c:v>
                </c:pt>
                <c:pt idx="139">
                  <c:v>26.1470241546631</c:v>
                </c:pt>
                <c:pt idx="140">
                  <c:v>26.4578590393066</c:v>
                </c:pt>
                <c:pt idx="141">
                  <c:v>26.235710144043</c:v>
                </c:pt>
                <c:pt idx="142">
                  <c:v>24.7568359375</c:v>
                </c:pt>
                <c:pt idx="143">
                  <c:v>23.887336730957</c:v>
                </c:pt>
                <c:pt idx="144">
                  <c:v>21.2451019287109</c:v>
                </c:pt>
                <c:pt idx="145">
                  <c:v>20.6393775939941</c:v>
                </c:pt>
                <c:pt idx="146">
                  <c:v>19.2672214508057</c:v>
                </c:pt>
                <c:pt idx="147">
                  <c:v>13.7749576568604</c:v>
                </c:pt>
                <c:pt idx="148">
                  <c:v>14.7317390441895</c:v>
                </c:pt>
                <c:pt idx="149">
                  <c:v>14.7317390441895</c:v>
                </c:pt>
                <c:pt idx="150">
                  <c:v>18.8225421905518</c:v>
                </c:pt>
                <c:pt idx="151">
                  <c:v>19.9647369384766</c:v>
                </c:pt>
                <c:pt idx="152">
                  <c:v>21.4191074371338</c:v>
                </c:pt>
                <c:pt idx="153">
                  <c:v>24.2851066589355</c:v>
                </c:pt>
                <c:pt idx="154">
                  <c:v>25.3150672912598</c:v>
                </c:pt>
                <c:pt idx="155">
                  <c:v>25.9824352264404</c:v>
                </c:pt>
                <c:pt idx="156">
                  <c:v>22.090747833252</c:v>
                </c:pt>
                <c:pt idx="157">
                  <c:v>22.090747833252</c:v>
                </c:pt>
                <c:pt idx="158">
                  <c:v>28.0574111938477</c:v>
                </c:pt>
                <c:pt idx="159">
                  <c:v>27.470401763916</c:v>
                </c:pt>
                <c:pt idx="160">
                  <c:v>28.0574111938477</c:v>
                </c:pt>
                <c:pt idx="161">
                  <c:v>29.1135101318359</c:v>
                </c:pt>
                <c:pt idx="162">
                  <c:v>27.470401763916</c:v>
                </c:pt>
                <c:pt idx="163">
                  <c:v>26.0663948059082</c:v>
                </c:pt>
                <c:pt idx="164">
                  <c:v>28.0574111938477</c:v>
                </c:pt>
                <c:pt idx="165">
                  <c:v>30.5000648498535</c:v>
                </c:pt>
                <c:pt idx="166">
                  <c:v>25.3150672912598</c:v>
                </c:pt>
                <c:pt idx="167">
                  <c:v>24.2989482879639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'Week data'!$K$40</c:f>
              <c:strCache>
                <c:ptCount val="1"/>
                <c:pt idx="0">
                  <c:v>NYPP-West(SMP) Jan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yVal>
            <c:numRef>
              <c:f>'Week data'!$K$41:$K$208</c:f>
              <c:numCache>
                <c:formatCode>General</c:formatCode>
                <c:ptCount val="168"/>
                <c:pt idx="0">
                  <c:v>22.5998439788818</c:v>
                </c:pt>
                <c:pt idx="1">
                  <c:v>21.7898445129395</c:v>
                </c:pt>
                <c:pt idx="2">
                  <c:v>21.1591873168945</c:v>
                </c:pt>
                <c:pt idx="3">
                  <c:v>21.1591873168945</c:v>
                </c:pt>
                <c:pt idx="4">
                  <c:v>21.4512939453125</c:v>
                </c:pt>
                <c:pt idx="5">
                  <c:v>20.7914390563965</c:v>
                </c:pt>
                <c:pt idx="6">
                  <c:v>25.8584518432617</c:v>
                </c:pt>
                <c:pt idx="7">
                  <c:v>21.7929592132568</c:v>
                </c:pt>
                <c:pt idx="8">
                  <c:v>27.6515064239502</c:v>
                </c:pt>
                <c:pt idx="9">
                  <c:v>28.0072460174561</c:v>
                </c:pt>
                <c:pt idx="10">
                  <c:v>28.6515064239502</c:v>
                </c:pt>
                <c:pt idx="11">
                  <c:v>28.6515064239502</c:v>
                </c:pt>
                <c:pt idx="12">
                  <c:v>28.6515064239502</c:v>
                </c:pt>
                <c:pt idx="13">
                  <c:v>26.3058986663818</c:v>
                </c:pt>
                <c:pt idx="14">
                  <c:v>26.3839626312256</c:v>
                </c:pt>
                <c:pt idx="15">
                  <c:v>27.0704593658447</c:v>
                </c:pt>
                <c:pt idx="16">
                  <c:v>30.8396396636963</c:v>
                </c:pt>
                <c:pt idx="17">
                  <c:v>39.7189102172852</c:v>
                </c:pt>
                <c:pt idx="18">
                  <c:v>40.1985092163086</c:v>
                </c:pt>
                <c:pt idx="19">
                  <c:v>30.5795249938965</c:v>
                </c:pt>
                <c:pt idx="20">
                  <c:v>31.3687877655029</c:v>
                </c:pt>
                <c:pt idx="21">
                  <c:v>27.2010765075684</c:v>
                </c:pt>
                <c:pt idx="22">
                  <c:v>25.4431171417236</c:v>
                </c:pt>
                <c:pt idx="23">
                  <c:v>24.1790428161621</c:v>
                </c:pt>
                <c:pt idx="24">
                  <c:v>23.3829135894775</c:v>
                </c:pt>
                <c:pt idx="25">
                  <c:v>21.5188255310059</c:v>
                </c:pt>
                <c:pt idx="26">
                  <c:v>21.5188255310059</c:v>
                </c:pt>
                <c:pt idx="27">
                  <c:v>20.0830669403076</c:v>
                </c:pt>
                <c:pt idx="28">
                  <c:v>21.1263732910156</c:v>
                </c:pt>
                <c:pt idx="29">
                  <c:v>23.9852046966553</c:v>
                </c:pt>
                <c:pt idx="30">
                  <c:v>27.6515064239502</c:v>
                </c:pt>
                <c:pt idx="31">
                  <c:v>20.2658615112305</c:v>
                </c:pt>
                <c:pt idx="32">
                  <c:v>31.8230991363525</c:v>
                </c:pt>
                <c:pt idx="33">
                  <c:v>28.6515064239502</c:v>
                </c:pt>
                <c:pt idx="34">
                  <c:v>34.8679122924805</c:v>
                </c:pt>
                <c:pt idx="35">
                  <c:v>34.5063323974609</c:v>
                </c:pt>
                <c:pt idx="36">
                  <c:v>34.5063323974609</c:v>
                </c:pt>
                <c:pt idx="37">
                  <c:v>38.7241096496582</c:v>
                </c:pt>
                <c:pt idx="38">
                  <c:v>28.6515064239502</c:v>
                </c:pt>
                <c:pt idx="39">
                  <c:v>28.6515064239502</c:v>
                </c:pt>
                <c:pt idx="40">
                  <c:v>35.0688133239746</c:v>
                </c:pt>
                <c:pt idx="41">
                  <c:v>23.1559181213379</c:v>
                </c:pt>
                <c:pt idx="42">
                  <c:v>23.1559181213379</c:v>
                </c:pt>
                <c:pt idx="43">
                  <c:v>23.1559181213379</c:v>
                </c:pt>
                <c:pt idx="44">
                  <c:v>23.1559181213379</c:v>
                </c:pt>
                <c:pt idx="45">
                  <c:v>23.1559181213379</c:v>
                </c:pt>
                <c:pt idx="46">
                  <c:v>23.1559181213379</c:v>
                </c:pt>
                <c:pt idx="47">
                  <c:v>23.1559181213379</c:v>
                </c:pt>
                <c:pt idx="48">
                  <c:v>23.2356777191162</c:v>
                </c:pt>
                <c:pt idx="49">
                  <c:v>22.467903137207</c:v>
                </c:pt>
                <c:pt idx="50">
                  <c:v>22.0230121612549</c:v>
                </c:pt>
                <c:pt idx="51">
                  <c:v>22.1114349365234</c:v>
                </c:pt>
                <c:pt idx="52">
                  <c:v>22.789794921875</c:v>
                </c:pt>
                <c:pt idx="53">
                  <c:v>23.9685115814209</c:v>
                </c:pt>
                <c:pt idx="54">
                  <c:v>23.1559181213379</c:v>
                </c:pt>
                <c:pt idx="55">
                  <c:v>21.7929592132568</c:v>
                </c:pt>
                <c:pt idx="56">
                  <c:v>21.0577487945557</c:v>
                </c:pt>
                <c:pt idx="57">
                  <c:v>21.0577487945557</c:v>
                </c:pt>
                <c:pt idx="58">
                  <c:v>39.652458190918</c:v>
                </c:pt>
                <c:pt idx="59">
                  <c:v>40.8205604553223</c:v>
                </c:pt>
                <c:pt idx="60">
                  <c:v>40.8205604553223</c:v>
                </c:pt>
                <c:pt idx="61">
                  <c:v>40.1985092163086</c:v>
                </c:pt>
                <c:pt idx="62">
                  <c:v>39.8723564147949</c:v>
                </c:pt>
                <c:pt idx="63">
                  <c:v>28.3881816864014</c:v>
                </c:pt>
                <c:pt idx="64">
                  <c:v>40.8205604553223</c:v>
                </c:pt>
                <c:pt idx="65">
                  <c:v>35.0688133239746</c:v>
                </c:pt>
                <c:pt idx="66">
                  <c:v>38.7241096496582</c:v>
                </c:pt>
                <c:pt idx="67">
                  <c:v>38.0880813598633</c:v>
                </c:pt>
                <c:pt idx="68">
                  <c:v>28.3881816864014</c:v>
                </c:pt>
                <c:pt idx="69">
                  <c:v>25.8584518432617</c:v>
                </c:pt>
                <c:pt idx="70">
                  <c:v>23.079833984375</c:v>
                </c:pt>
                <c:pt idx="71">
                  <c:v>23.8947658538818</c:v>
                </c:pt>
                <c:pt idx="72">
                  <c:v>23.1010055541992</c:v>
                </c:pt>
                <c:pt idx="73">
                  <c:v>22.4477806091309</c:v>
                </c:pt>
                <c:pt idx="74">
                  <c:v>22.4958057403564</c:v>
                </c:pt>
                <c:pt idx="75">
                  <c:v>22.8293209075928</c:v>
                </c:pt>
                <c:pt idx="76">
                  <c:v>23.1654376983643</c:v>
                </c:pt>
                <c:pt idx="77">
                  <c:v>24.6886768341064</c:v>
                </c:pt>
                <c:pt idx="78">
                  <c:v>23.2069873809814</c:v>
                </c:pt>
                <c:pt idx="79">
                  <c:v>31.4946594238281</c:v>
                </c:pt>
                <c:pt idx="80">
                  <c:v>31.0851650238037</c:v>
                </c:pt>
                <c:pt idx="81">
                  <c:v>24.6742458343506</c:v>
                </c:pt>
                <c:pt idx="82">
                  <c:v>28.3416175842285</c:v>
                </c:pt>
                <c:pt idx="83">
                  <c:v>20.5048446655273</c:v>
                </c:pt>
                <c:pt idx="84">
                  <c:v>29.6773567199707</c:v>
                </c:pt>
                <c:pt idx="85">
                  <c:v>29.0483989715576</c:v>
                </c:pt>
                <c:pt idx="86">
                  <c:v>28.2630596160889</c:v>
                </c:pt>
                <c:pt idx="87">
                  <c:v>27.7291736602783</c:v>
                </c:pt>
                <c:pt idx="88">
                  <c:v>32.7755661010742</c:v>
                </c:pt>
                <c:pt idx="89">
                  <c:v>41.0008544921875</c:v>
                </c:pt>
                <c:pt idx="90">
                  <c:v>33.9297218322754</c:v>
                </c:pt>
                <c:pt idx="91">
                  <c:v>41.4290618896484</c:v>
                </c:pt>
                <c:pt idx="92">
                  <c:v>35.2397994995117</c:v>
                </c:pt>
                <c:pt idx="93">
                  <c:v>30.6272277832031</c:v>
                </c:pt>
                <c:pt idx="94">
                  <c:v>26.9562587738037</c:v>
                </c:pt>
                <c:pt idx="95">
                  <c:v>24.7125644683838</c:v>
                </c:pt>
                <c:pt idx="96">
                  <c:v>22.592622756958</c:v>
                </c:pt>
                <c:pt idx="97">
                  <c:v>21.7377071380615</c:v>
                </c:pt>
                <c:pt idx="98">
                  <c:v>21.6176128387451</c:v>
                </c:pt>
                <c:pt idx="99">
                  <c:v>21.5579795837402</c:v>
                </c:pt>
                <c:pt idx="100">
                  <c:v>21.1233386993408</c:v>
                </c:pt>
                <c:pt idx="101">
                  <c:v>22.7041625976563</c:v>
                </c:pt>
                <c:pt idx="102">
                  <c:v>21.9188709259033</c:v>
                </c:pt>
                <c:pt idx="103">
                  <c:v>27.6515064239502</c:v>
                </c:pt>
                <c:pt idx="104">
                  <c:v>28.6515064239502</c:v>
                </c:pt>
                <c:pt idx="105">
                  <c:v>27.6515064239502</c:v>
                </c:pt>
                <c:pt idx="106">
                  <c:v>36.8715133666992</c:v>
                </c:pt>
                <c:pt idx="107">
                  <c:v>30.1123199462891</c:v>
                </c:pt>
                <c:pt idx="108">
                  <c:v>30.1123199462891</c:v>
                </c:pt>
                <c:pt idx="109">
                  <c:v>30.1123199462891</c:v>
                </c:pt>
                <c:pt idx="110">
                  <c:v>26.9145984649658</c:v>
                </c:pt>
                <c:pt idx="111">
                  <c:v>28.0072803497314</c:v>
                </c:pt>
                <c:pt idx="112">
                  <c:v>31.2958641052246</c:v>
                </c:pt>
                <c:pt idx="113">
                  <c:v>150</c:v>
                </c:pt>
                <c:pt idx="114">
                  <c:v>39.3819618225098</c:v>
                </c:pt>
                <c:pt idx="115">
                  <c:v>30.9849433898926</c:v>
                </c:pt>
                <c:pt idx="116">
                  <c:v>26.5930252075195</c:v>
                </c:pt>
                <c:pt idx="117">
                  <c:v>24.5073757171631</c:v>
                </c:pt>
                <c:pt idx="118">
                  <c:v>24.1332511901855</c:v>
                </c:pt>
                <c:pt idx="119">
                  <c:v>22.6341152191162</c:v>
                </c:pt>
                <c:pt idx="120">
                  <c:v>21.6144542694092</c:v>
                </c:pt>
                <c:pt idx="121">
                  <c:v>21.7755546569824</c:v>
                </c:pt>
                <c:pt idx="122">
                  <c:v>22.592622756958</c:v>
                </c:pt>
                <c:pt idx="123">
                  <c:v>22.5152435302734</c:v>
                </c:pt>
                <c:pt idx="124">
                  <c:v>22.5368156433105</c:v>
                </c:pt>
                <c:pt idx="125">
                  <c:v>21.4828586578369</c:v>
                </c:pt>
                <c:pt idx="126">
                  <c:v>22.592622756958</c:v>
                </c:pt>
                <c:pt idx="127">
                  <c:v>24.0125331878662</c:v>
                </c:pt>
                <c:pt idx="128">
                  <c:v>28.0072364807129</c:v>
                </c:pt>
                <c:pt idx="129">
                  <c:v>37.0107307434082</c:v>
                </c:pt>
                <c:pt idx="130">
                  <c:v>38.7241096496582</c:v>
                </c:pt>
                <c:pt idx="131">
                  <c:v>26.361457824707</c:v>
                </c:pt>
                <c:pt idx="132">
                  <c:v>29.7556438446045</c:v>
                </c:pt>
                <c:pt idx="133">
                  <c:v>28.6515064239502</c:v>
                </c:pt>
                <c:pt idx="134">
                  <c:v>28.6515064239502</c:v>
                </c:pt>
                <c:pt idx="135">
                  <c:v>25.408863067627</c:v>
                </c:pt>
                <c:pt idx="136">
                  <c:v>29.7112045288086</c:v>
                </c:pt>
                <c:pt idx="137">
                  <c:v>38.2652320861816</c:v>
                </c:pt>
                <c:pt idx="138">
                  <c:v>50.7352142333984</c:v>
                </c:pt>
                <c:pt idx="139">
                  <c:v>38.7241096496582</c:v>
                </c:pt>
                <c:pt idx="140">
                  <c:v>38.7241096496582</c:v>
                </c:pt>
                <c:pt idx="141">
                  <c:v>31.4876670837402</c:v>
                </c:pt>
                <c:pt idx="142">
                  <c:v>27.2522392272949</c:v>
                </c:pt>
                <c:pt idx="143">
                  <c:v>24.501989364624</c:v>
                </c:pt>
                <c:pt idx="144">
                  <c:v>22.6112651824951</c:v>
                </c:pt>
                <c:pt idx="145">
                  <c:v>23.189567565918</c:v>
                </c:pt>
                <c:pt idx="146">
                  <c:v>23.189567565918</c:v>
                </c:pt>
                <c:pt idx="147">
                  <c:v>20.1734600067139</c:v>
                </c:pt>
                <c:pt idx="148">
                  <c:v>20.1734600067139</c:v>
                </c:pt>
                <c:pt idx="149">
                  <c:v>23.8346939086914</c:v>
                </c:pt>
                <c:pt idx="150">
                  <c:v>23.3454418182373</c:v>
                </c:pt>
                <c:pt idx="151">
                  <c:v>24.7169513702393</c:v>
                </c:pt>
                <c:pt idx="152">
                  <c:v>23.2069873809814</c:v>
                </c:pt>
                <c:pt idx="153">
                  <c:v>28.6515064239502</c:v>
                </c:pt>
                <c:pt idx="154">
                  <c:v>34.6871643066406</c:v>
                </c:pt>
                <c:pt idx="155">
                  <c:v>34.3149299621582</c:v>
                </c:pt>
                <c:pt idx="156">
                  <c:v>33.1055107116699</c:v>
                </c:pt>
                <c:pt idx="157">
                  <c:v>30.4532508850098</c:v>
                </c:pt>
                <c:pt idx="158">
                  <c:v>29.0613479614258</c:v>
                </c:pt>
                <c:pt idx="159">
                  <c:v>28.6515064239502</c:v>
                </c:pt>
                <c:pt idx="160">
                  <c:v>23.5260238647461</c:v>
                </c:pt>
                <c:pt idx="161">
                  <c:v>45.2615165710449</c:v>
                </c:pt>
                <c:pt idx="162">
                  <c:v>48.0712013244629</c:v>
                </c:pt>
                <c:pt idx="163">
                  <c:v>40.0629997253418</c:v>
                </c:pt>
                <c:pt idx="164">
                  <c:v>36.9690742492676</c:v>
                </c:pt>
                <c:pt idx="165">
                  <c:v>33.2216567993164</c:v>
                </c:pt>
                <c:pt idx="166">
                  <c:v>27.6515064239502</c:v>
                </c:pt>
                <c:pt idx="167">
                  <c:v>24.277156829834</c:v>
                </c:pt>
              </c:numCache>
            </c:numRef>
          </c:yVal>
          <c:smooth val="0"/>
        </c:ser>
        <c:axId val="91504628"/>
        <c:axId val="10741049"/>
      </c:scatterChart>
      <c:valAx>
        <c:axId val="1667746"/>
        <c:scaling>
          <c:orientation val="minMax"/>
          <c:max val="168"/>
          <c:min val="1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Hour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624292"/>
        <c:crossesAt val="0"/>
        <c:crossBetween val="midCat"/>
        <c:majorUnit val="24"/>
        <c:minorUnit val="4"/>
      </c:valAx>
      <c:valAx>
        <c:axId val="416242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67746"/>
        <c:crossesAt val="0"/>
        <c:crossBetween val="midCat"/>
      </c:valAx>
      <c:valAx>
        <c:axId val="9150462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741049"/>
        <c:crossBetween val="midCat"/>
      </c:valAx>
      <c:valAx>
        <c:axId val="10741049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04628"/>
        <c:crosses val="max"/>
        <c:crossBetween val="midCat"/>
      </c:valAx>
      <c:spPr>
        <a:solidFill>
          <a:srgbClr val="ffffff"/>
        </a:solidFill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660368413923879"/>
          <c:y val="0.187058725807791"/>
          <c:w val="0.305837735337939"/>
          <c:h val="0.3398953401445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175" strike="noStrike" u="none">
                <a:solidFill>
                  <a:srgbClr val="000000"/>
                </a:solidFill>
                <a:uFillTx/>
                <a:latin typeface="Arial"/>
              </a:rPr>
              <a:t>Supply curves -- NYPP West
Available MW Hour 62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82458011197014"/>
          <c:y val="0.270543955551573"/>
          <c:w val="0.639936017062117"/>
          <c:h val="0.585446724616901"/>
        </c:manualLayout>
      </c:layout>
      <c:scatterChart>
        <c:scatterStyle val="line"/>
        <c:varyColors val="0"/>
        <c:ser>
          <c:idx val="0"/>
          <c:order val="0"/>
          <c:tx>
            <c:strRef>
              <c:f>'Supply curves Available'!$B$1</c:f>
              <c:strCache>
                <c:ptCount val="1"/>
                <c:pt idx="0">
                  <c:v>Winter (Cost)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'Supply curves Available'!$A$2:$A$103</c:f>
              <c:numCache>
                <c:formatCode>General</c:formatCode>
                <c:ptCount val="102"/>
                <c:pt idx="0">
                  <c:v>1040.1</c:v>
                </c:pt>
                <c:pt idx="1">
                  <c:v>4240.1</c:v>
                </c:pt>
                <c:pt idx="2">
                  <c:v>4330.5</c:v>
                </c:pt>
                <c:pt idx="3">
                  <c:v>5240.5</c:v>
                </c:pt>
                <c:pt idx="4">
                  <c:v>5283.5</c:v>
                </c:pt>
                <c:pt idx="5">
                  <c:v>5299.2</c:v>
                </c:pt>
                <c:pt idx="6">
                  <c:v>5307.4</c:v>
                </c:pt>
                <c:pt idx="7">
                  <c:v>5339.4</c:v>
                </c:pt>
                <c:pt idx="8">
                  <c:v>5344.2</c:v>
                </c:pt>
                <c:pt idx="9">
                  <c:v>5396.04</c:v>
                </c:pt>
                <c:pt idx="10">
                  <c:v>6542.84</c:v>
                </c:pt>
                <c:pt idx="11">
                  <c:v>7164.84</c:v>
                </c:pt>
                <c:pt idx="12">
                  <c:v>7994.84</c:v>
                </c:pt>
                <c:pt idx="13">
                  <c:v>8479.84</c:v>
                </c:pt>
                <c:pt idx="14">
                  <c:v>8497.64</c:v>
                </c:pt>
                <c:pt idx="15">
                  <c:v>9172.64</c:v>
                </c:pt>
                <c:pt idx="16">
                  <c:v>9326.64</c:v>
                </c:pt>
                <c:pt idx="17">
                  <c:v>9475.64</c:v>
                </c:pt>
                <c:pt idx="18">
                  <c:v>9787.64</c:v>
                </c:pt>
                <c:pt idx="19">
                  <c:v>10097.64</c:v>
                </c:pt>
                <c:pt idx="20">
                  <c:v>10181.64</c:v>
                </c:pt>
                <c:pt idx="21">
                  <c:v>10289.64</c:v>
                </c:pt>
                <c:pt idx="22">
                  <c:v>10492.44</c:v>
                </c:pt>
                <c:pt idx="23">
                  <c:v>10583.44</c:v>
                </c:pt>
                <c:pt idx="24">
                  <c:v>10963.44</c:v>
                </c:pt>
                <c:pt idx="25">
                  <c:v>11055.44</c:v>
                </c:pt>
                <c:pt idx="26">
                  <c:v>11085.44</c:v>
                </c:pt>
                <c:pt idx="27">
                  <c:v>11112.84</c:v>
                </c:pt>
                <c:pt idx="28">
                  <c:v>11192.74</c:v>
                </c:pt>
                <c:pt idx="29">
                  <c:v>11242.84</c:v>
                </c:pt>
                <c:pt idx="30">
                  <c:v>11296.24</c:v>
                </c:pt>
                <c:pt idx="31">
                  <c:v>11361.24</c:v>
                </c:pt>
                <c:pt idx="32">
                  <c:v>11426.24</c:v>
                </c:pt>
                <c:pt idx="33">
                  <c:v>11606.24</c:v>
                </c:pt>
                <c:pt idx="34">
                  <c:v>11653.24</c:v>
                </c:pt>
                <c:pt idx="35">
                  <c:v>11733.24</c:v>
                </c:pt>
                <c:pt idx="36">
                  <c:v>12055.24</c:v>
                </c:pt>
                <c:pt idx="37">
                  <c:v>12097.24</c:v>
                </c:pt>
                <c:pt idx="38">
                  <c:v>12187.24</c:v>
                </c:pt>
                <c:pt idx="39">
                  <c:v>12231.24</c:v>
                </c:pt>
                <c:pt idx="40">
                  <c:v>12247.04</c:v>
                </c:pt>
                <c:pt idx="41">
                  <c:v>12280.04</c:v>
                </c:pt>
                <c:pt idx="42">
                  <c:v>12318.04</c:v>
                </c:pt>
                <c:pt idx="43">
                  <c:v>12318.54</c:v>
                </c:pt>
                <c:pt idx="44">
                  <c:v>12318.84</c:v>
                </c:pt>
                <c:pt idx="45">
                  <c:v>12343.84</c:v>
                </c:pt>
                <c:pt idx="46">
                  <c:v>12347.44</c:v>
                </c:pt>
                <c:pt idx="47">
                  <c:v>12410.94</c:v>
                </c:pt>
                <c:pt idx="48">
                  <c:v>12413.94</c:v>
                </c:pt>
                <c:pt idx="49">
                  <c:v>12416.64</c:v>
                </c:pt>
                <c:pt idx="50">
                  <c:v>12419.04</c:v>
                </c:pt>
                <c:pt idx="51">
                  <c:v>12420.64</c:v>
                </c:pt>
                <c:pt idx="52">
                  <c:v>12422.84</c:v>
                </c:pt>
                <c:pt idx="53">
                  <c:v>12429.54</c:v>
                </c:pt>
                <c:pt idx="54">
                  <c:v>12440.54</c:v>
                </c:pt>
                <c:pt idx="55">
                  <c:v>12619.54</c:v>
                </c:pt>
                <c:pt idx="56">
                  <c:v>12658.54</c:v>
                </c:pt>
                <c:pt idx="57">
                  <c:v>12713.54</c:v>
                </c:pt>
                <c:pt idx="58">
                  <c:v>12729.54</c:v>
                </c:pt>
                <c:pt idx="59">
                  <c:v>12969.54</c:v>
                </c:pt>
                <c:pt idx="60">
                  <c:v>13709.54</c:v>
                </c:pt>
                <c:pt idx="61">
                  <c:v>13729.54</c:v>
                </c:pt>
                <c:pt idx="62">
                  <c:v>13807.54</c:v>
                </c:pt>
                <c:pt idx="63">
                  <c:v>13819.94</c:v>
                </c:pt>
                <c:pt idx="64">
                  <c:v>13893.94</c:v>
                </c:pt>
                <c:pt idx="65">
                  <c:v>13937.94</c:v>
                </c:pt>
                <c:pt idx="66">
                  <c:v>14092.04</c:v>
                </c:pt>
                <c:pt idx="67">
                  <c:v>14141.04</c:v>
                </c:pt>
                <c:pt idx="68">
                  <c:v>14209.44</c:v>
                </c:pt>
                <c:pt idx="69">
                  <c:v>14288.94</c:v>
                </c:pt>
                <c:pt idx="70">
                  <c:v>14368.24</c:v>
                </c:pt>
                <c:pt idx="71">
                  <c:v>14425.04</c:v>
                </c:pt>
                <c:pt idx="72">
                  <c:v>14488.04</c:v>
                </c:pt>
                <c:pt idx="73">
                  <c:v>14545.44</c:v>
                </c:pt>
                <c:pt idx="74">
                  <c:v>14610.34</c:v>
                </c:pt>
                <c:pt idx="75">
                  <c:v>14672.14</c:v>
                </c:pt>
                <c:pt idx="76">
                  <c:v>14751.14</c:v>
                </c:pt>
                <c:pt idx="77">
                  <c:v>14789.14</c:v>
                </c:pt>
                <c:pt idx="78">
                  <c:v>14815.14</c:v>
                </c:pt>
                <c:pt idx="79">
                  <c:v>14882.94</c:v>
                </c:pt>
                <c:pt idx="80">
                  <c:v>14915.54</c:v>
                </c:pt>
                <c:pt idx="81">
                  <c:v>14975.24</c:v>
                </c:pt>
                <c:pt idx="82">
                  <c:v>15023.44</c:v>
                </c:pt>
                <c:pt idx="83">
                  <c:v>15028.04</c:v>
                </c:pt>
                <c:pt idx="84">
                  <c:v>15068.54</c:v>
                </c:pt>
                <c:pt idx="85">
                  <c:v>15131.54</c:v>
                </c:pt>
                <c:pt idx="86">
                  <c:v>15161.84</c:v>
                </c:pt>
                <c:pt idx="87">
                  <c:v>15180.84</c:v>
                </c:pt>
                <c:pt idx="88">
                  <c:v>15196.64</c:v>
                </c:pt>
                <c:pt idx="89">
                  <c:v>15214.64</c:v>
                </c:pt>
                <c:pt idx="90">
                  <c:v>15232.64</c:v>
                </c:pt>
                <c:pt idx="91">
                  <c:v>15234.64</c:v>
                </c:pt>
                <c:pt idx="92">
                  <c:v>15238.84</c:v>
                </c:pt>
                <c:pt idx="93">
                  <c:v>15246.14</c:v>
                </c:pt>
                <c:pt idx="94">
                  <c:v>15250.34</c:v>
                </c:pt>
                <c:pt idx="95">
                  <c:v>15260.34</c:v>
                </c:pt>
                <c:pt idx="96">
                  <c:v>15265.24</c:v>
                </c:pt>
                <c:pt idx="97">
                  <c:v>15265.44</c:v>
                </c:pt>
                <c:pt idx="98">
                  <c:v>15265.74</c:v>
                </c:pt>
                <c:pt idx="99">
                  <c:v>15270.74</c:v>
                </c:pt>
                <c:pt idx="100">
                  <c:v>15271.04</c:v>
                </c:pt>
                <c:pt idx="101">
                  <c:v>15285.14</c:v>
                </c:pt>
              </c:numCache>
            </c:numRef>
          </c:xVal>
          <c:yVal>
            <c:numRef>
              <c:f>'Supply curves Available'!$B$2:$B$103</c:f>
              <c:numCache>
                <c:formatCode>General</c:formatCode>
                <c:ptCount val="1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12.42</c:v>
                </c:pt>
                <c:pt idx="16">
                  <c:v>13.22</c:v>
                </c:pt>
                <c:pt idx="17">
                  <c:v>13.37</c:v>
                </c:pt>
                <c:pt idx="18">
                  <c:v>13.76</c:v>
                </c:pt>
                <c:pt idx="19">
                  <c:v>13.77</c:v>
                </c:pt>
                <c:pt idx="20">
                  <c:v>14.33</c:v>
                </c:pt>
                <c:pt idx="21">
                  <c:v>14.52</c:v>
                </c:pt>
                <c:pt idx="22">
                  <c:v>14.79</c:v>
                </c:pt>
                <c:pt idx="23">
                  <c:v>15.52</c:v>
                </c:pt>
                <c:pt idx="24">
                  <c:v>15.55</c:v>
                </c:pt>
                <c:pt idx="25">
                  <c:v>15.66</c:v>
                </c:pt>
                <c:pt idx="26">
                  <c:v>15.84</c:v>
                </c:pt>
                <c:pt idx="27">
                  <c:v>15.84</c:v>
                </c:pt>
                <c:pt idx="28">
                  <c:v>16.09</c:v>
                </c:pt>
                <c:pt idx="29">
                  <c:v>16.11</c:v>
                </c:pt>
                <c:pt idx="30">
                  <c:v>16.59</c:v>
                </c:pt>
                <c:pt idx="31">
                  <c:v>16.72</c:v>
                </c:pt>
                <c:pt idx="32">
                  <c:v>16.8</c:v>
                </c:pt>
                <c:pt idx="33">
                  <c:v>17.25</c:v>
                </c:pt>
                <c:pt idx="34">
                  <c:v>17.33</c:v>
                </c:pt>
                <c:pt idx="35">
                  <c:v>17.46</c:v>
                </c:pt>
                <c:pt idx="36">
                  <c:v>17.6</c:v>
                </c:pt>
                <c:pt idx="37">
                  <c:v>17.82</c:v>
                </c:pt>
                <c:pt idx="38">
                  <c:v>18.3</c:v>
                </c:pt>
                <c:pt idx="39">
                  <c:v>19.01</c:v>
                </c:pt>
                <c:pt idx="40">
                  <c:v>23.32</c:v>
                </c:pt>
                <c:pt idx="41">
                  <c:v>25.12</c:v>
                </c:pt>
                <c:pt idx="42">
                  <c:v>27.13</c:v>
                </c:pt>
                <c:pt idx="43">
                  <c:v>27.73</c:v>
                </c:pt>
                <c:pt idx="44">
                  <c:v>28.24</c:v>
                </c:pt>
                <c:pt idx="45">
                  <c:v>28.48</c:v>
                </c:pt>
                <c:pt idx="46">
                  <c:v>28.48</c:v>
                </c:pt>
                <c:pt idx="47">
                  <c:v>33.51</c:v>
                </c:pt>
                <c:pt idx="48">
                  <c:v>31.3</c:v>
                </c:pt>
                <c:pt idx="49">
                  <c:v>31.3</c:v>
                </c:pt>
                <c:pt idx="50">
                  <c:v>31.3</c:v>
                </c:pt>
                <c:pt idx="51">
                  <c:v>31.3</c:v>
                </c:pt>
                <c:pt idx="52">
                  <c:v>31.3</c:v>
                </c:pt>
                <c:pt idx="53">
                  <c:v>31.3</c:v>
                </c:pt>
                <c:pt idx="54">
                  <c:v>33.97</c:v>
                </c:pt>
                <c:pt idx="55">
                  <c:v>38.18</c:v>
                </c:pt>
                <c:pt idx="56">
                  <c:v>38.6</c:v>
                </c:pt>
                <c:pt idx="57">
                  <c:v>36.89</c:v>
                </c:pt>
                <c:pt idx="58">
                  <c:v>38.6</c:v>
                </c:pt>
                <c:pt idx="59">
                  <c:v>38.71</c:v>
                </c:pt>
                <c:pt idx="60">
                  <c:v>38.71</c:v>
                </c:pt>
                <c:pt idx="61">
                  <c:v>35.54</c:v>
                </c:pt>
                <c:pt idx="62">
                  <c:v>38.73</c:v>
                </c:pt>
                <c:pt idx="63">
                  <c:v>36.51</c:v>
                </c:pt>
                <c:pt idx="64">
                  <c:v>36.51</c:v>
                </c:pt>
                <c:pt idx="65">
                  <c:v>40.14</c:v>
                </c:pt>
                <c:pt idx="66">
                  <c:v>50.08</c:v>
                </c:pt>
                <c:pt idx="67">
                  <c:v>27.55</c:v>
                </c:pt>
                <c:pt idx="68">
                  <c:v>37.11</c:v>
                </c:pt>
                <c:pt idx="69">
                  <c:v>37.12</c:v>
                </c:pt>
                <c:pt idx="70">
                  <c:v>37.12</c:v>
                </c:pt>
                <c:pt idx="71">
                  <c:v>37.12</c:v>
                </c:pt>
                <c:pt idx="72">
                  <c:v>37.12</c:v>
                </c:pt>
                <c:pt idx="73">
                  <c:v>37.12</c:v>
                </c:pt>
                <c:pt idx="74">
                  <c:v>37.12</c:v>
                </c:pt>
                <c:pt idx="75">
                  <c:v>37.12</c:v>
                </c:pt>
                <c:pt idx="76">
                  <c:v>37.17</c:v>
                </c:pt>
                <c:pt idx="77">
                  <c:v>37.57</c:v>
                </c:pt>
                <c:pt idx="78">
                  <c:v>37.6</c:v>
                </c:pt>
                <c:pt idx="79">
                  <c:v>37.95</c:v>
                </c:pt>
                <c:pt idx="80">
                  <c:v>40.28</c:v>
                </c:pt>
                <c:pt idx="81">
                  <c:v>40.43</c:v>
                </c:pt>
                <c:pt idx="82">
                  <c:v>40.56</c:v>
                </c:pt>
                <c:pt idx="83">
                  <c:v>50.82</c:v>
                </c:pt>
                <c:pt idx="84">
                  <c:v>45.19</c:v>
                </c:pt>
                <c:pt idx="85">
                  <c:v>41.38</c:v>
                </c:pt>
                <c:pt idx="86">
                  <c:v>45.9</c:v>
                </c:pt>
                <c:pt idx="87">
                  <c:v>45.8</c:v>
                </c:pt>
                <c:pt idx="88">
                  <c:v>46.13</c:v>
                </c:pt>
                <c:pt idx="89">
                  <c:v>48.65</c:v>
                </c:pt>
                <c:pt idx="91">
                  <c:v>46.5</c:v>
                </c:pt>
                <c:pt idx="92">
                  <c:v>46.57</c:v>
                </c:pt>
                <c:pt idx="93">
                  <c:v>46.57</c:v>
                </c:pt>
                <c:pt idx="94">
                  <c:v>44.82</c:v>
                </c:pt>
                <c:pt idx="95">
                  <c:v>46.48</c:v>
                </c:pt>
                <c:pt idx="96">
                  <c:v>46.48</c:v>
                </c:pt>
                <c:pt idx="97">
                  <c:v>46.5</c:v>
                </c:pt>
                <c:pt idx="98">
                  <c:v>46.5</c:v>
                </c:pt>
                <c:pt idx="99">
                  <c:v>48.08</c:v>
                </c:pt>
                <c:pt idx="100">
                  <c:v>50.7</c:v>
                </c:pt>
                <c:pt idx="101">
                  <c:v>50.72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'Supply curves Available'!$D$1</c:f>
              <c:strCache>
                <c:ptCount val="1"/>
                <c:pt idx="0">
                  <c:v>Summer (Cost)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'Supply curves Available'!$C$2:$C$103</c:f>
              <c:numCache>
                <c:formatCode>General</c:formatCode>
                <c:ptCount val="102"/>
                <c:pt idx="0">
                  <c:v>1040.1</c:v>
                </c:pt>
                <c:pt idx="1">
                  <c:v>4240.1</c:v>
                </c:pt>
                <c:pt idx="2">
                  <c:v>4328.4</c:v>
                </c:pt>
                <c:pt idx="3">
                  <c:v>5236.4</c:v>
                </c:pt>
                <c:pt idx="4">
                  <c:v>5275.4</c:v>
                </c:pt>
                <c:pt idx="5">
                  <c:v>5293</c:v>
                </c:pt>
                <c:pt idx="6">
                  <c:v>5302.3</c:v>
                </c:pt>
                <c:pt idx="7">
                  <c:v>5338.3</c:v>
                </c:pt>
                <c:pt idx="8">
                  <c:v>5343.7</c:v>
                </c:pt>
                <c:pt idx="9">
                  <c:v>5727.7</c:v>
                </c:pt>
                <c:pt idx="10">
                  <c:v>5779.54</c:v>
                </c:pt>
                <c:pt idx="11">
                  <c:v>6916.04</c:v>
                </c:pt>
                <c:pt idx="12">
                  <c:v>7533.34</c:v>
                </c:pt>
                <c:pt idx="13">
                  <c:v>8018.34</c:v>
                </c:pt>
                <c:pt idx="14">
                  <c:v>8036.14</c:v>
                </c:pt>
                <c:pt idx="15">
                  <c:v>8711.14</c:v>
                </c:pt>
                <c:pt idx="16">
                  <c:v>8860.14</c:v>
                </c:pt>
                <c:pt idx="17">
                  <c:v>9017.14</c:v>
                </c:pt>
                <c:pt idx="18">
                  <c:v>9328.14</c:v>
                </c:pt>
                <c:pt idx="19">
                  <c:v>9637.14</c:v>
                </c:pt>
                <c:pt idx="20">
                  <c:v>9720.14</c:v>
                </c:pt>
                <c:pt idx="21">
                  <c:v>9928.14</c:v>
                </c:pt>
                <c:pt idx="22">
                  <c:v>10132.14</c:v>
                </c:pt>
                <c:pt idx="23">
                  <c:v>10225.14</c:v>
                </c:pt>
                <c:pt idx="24">
                  <c:v>10612.14</c:v>
                </c:pt>
                <c:pt idx="25">
                  <c:v>10704.14</c:v>
                </c:pt>
                <c:pt idx="26">
                  <c:v>10734.14</c:v>
                </c:pt>
                <c:pt idx="27">
                  <c:v>10814.04</c:v>
                </c:pt>
                <c:pt idx="28">
                  <c:v>10894.04</c:v>
                </c:pt>
                <c:pt idx="29">
                  <c:v>10962.04</c:v>
                </c:pt>
                <c:pt idx="30">
                  <c:v>11014.84</c:v>
                </c:pt>
                <c:pt idx="31">
                  <c:v>11079.84</c:v>
                </c:pt>
                <c:pt idx="32">
                  <c:v>11264.44</c:v>
                </c:pt>
                <c:pt idx="33">
                  <c:v>11311.44</c:v>
                </c:pt>
                <c:pt idx="34">
                  <c:v>11391.44</c:v>
                </c:pt>
                <c:pt idx="35">
                  <c:v>11716.44</c:v>
                </c:pt>
                <c:pt idx="36">
                  <c:v>11759.44</c:v>
                </c:pt>
                <c:pt idx="37">
                  <c:v>11844.44</c:v>
                </c:pt>
                <c:pt idx="38">
                  <c:v>11891.44</c:v>
                </c:pt>
                <c:pt idx="39">
                  <c:v>11914.94</c:v>
                </c:pt>
                <c:pt idx="40">
                  <c:v>11953.94</c:v>
                </c:pt>
                <c:pt idx="41">
                  <c:v>12008.94</c:v>
                </c:pt>
                <c:pt idx="42">
                  <c:v>12024.94</c:v>
                </c:pt>
                <c:pt idx="43">
                  <c:v>12104.94</c:v>
                </c:pt>
                <c:pt idx="44">
                  <c:v>12344.94</c:v>
                </c:pt>
                <c:pt idx="45">
                  <c:v>13084.94</c:v>
                </c:pt>
                <c:pt idx="46">
                  <c:v>13097.94</c:v>
                </c:pt>
                <c:pt idx="47">
                  <c:v>13161.44</c:v>
                </c:pt>
                <c:pt idx="48">
                  <c:v>13196.44</c:v>
                </c:pt>
                <c:pt idx="49">
                  <c:v>13363.54</c:v>
                </c:pt>
                <c:pt idx="50">
                  <c:v>13404.74</c:v>
                </c:pt>
                <c:pt idx="51">
                  <c:v>13448.74</c:v>
                </c:pt>
                <c:pt idx="52">
                  <c:v>13598.14</c:v>
                </c:pt>
                <c:pt idx="53">
                  <c:v>13677.44</c:v>
                </c:pt>
                <c:pt idx="54">
                  <c:v>13756.94</c:v>
                </c:pt>
                <c:pt idx="55">
                  <c:v>13836.54</c:v>
                </c:pt>
                <c:pt idx="56">
                  <c:v>13915.84</c:v>
                </c:pt>
                <c:pt idx="57">
                  <c:v>13957.34</c:v>
                </c:pt>
                <c:pt idx="58">
                  <c:v>13983.84</c:v>
                </c:pt>
                <c:pt idx="59">
                  <c:v>13984.34</c:v>
                </c:pt>
                <c:pt idx="60">
                  <c:v>13985.84</c:v>
                </c:pt>
                <c:pt idx="61">
                  <c:v>14042.14</c:v>
                </c:pt>
                <c:pt idx="62">
                  <c:v>14102.04</c:v>
                </c:pt>
                <c:pt idx="63">
                  <c:v>14164.44</c:v>
                </c:pt>
                <c:pt idx="64">
                  <c:v>14219.94</c:v>
                </c:pt>
                <c:pt idx="65">
                  <c:v>14271.04</c:v>
                </c:pt>
                <c:pt idx="66">
                  <c:v>14325.14</c:v>
                </c:pt>
                <c:pt idx="67">
                  <c:v>15144.64</c:v>
                </c:pt>
                <c:pt idx="68">
                  <c:v>15169.64</c:v>
                </c:pt>
                <c:pt idx="69">
                  <c:v>15173.24</c:v>
                </c:pt>
                <c:pt idx="70">
                  <c:v>15222.24</c:v>
                </c:pt>
                <c:pt idx="71">
                  <c:v>15254.84</c:v>
                </c:pt>
                <c:pt idx="72">
                  <c:v>15300.84</c:v>
                </c:pt>
                <c:pt idx="73">
                  <c:v>15303.24</c:v>
                </c:pt>
                <c:pt idx="74">
                  <c:v>15309.24</c:v>
                </c:pt>
                <c:pt idx="75">
                  <c:v>15310.84</c:v>
                </c:pt>
                <c:pt idx="76">
                  <c:v>15313.54</c:v>
                </c:pt>
                <c:pt idx="77">
                  <c:v>15314.44</c:v>
                </c:pt>
                <c:pt idx="78">
                  <c:v>15317.44</c:v>
                </c:pt>
                <c:pt idx="79">
                  <c:v>15357.84</c:v>
                </c:pt>
                <c:pt idx="80">
                  <c:v>15362.04</c:v>
                </c:pt>
                <c:pt idx="81">
                  <c:v>15420.74</c:v>
                </c:pt>
                <c:pt idx="82">
                  <c:v>15439.74</c:v>
                </c:pt>
                <c:pt idx="83">
                  <c:v>15455.54</c:v>
                </c:pt>
                <c:pt idx="84">
                  <c:v>15459.54</c:v>
                </c:pt>
                <c:pt idx="85">
                  <c:v>15463.64</c:v>
                </c:pt>
                <c:pt idx="86">
                  <c:v>15473.64</c:v>
                </c:pt>
                <c:pt idx="87">
                  <c:v>15475.64</c:v>
                </c:pt>
                <c:pt idx="88">
                  <c:v>15480.64</c:v>
                </c:pt>
                <c:pt idx="89">
                  <c:v>15500.64</c:v>
                </c:pt>
                <c:pt idx="90">
                  <c:v>15513.14</c:v>
                </c:pt>
                <c:pt idx="91">
                  <c:v>15550.94</c:v>
                </c:pt>
                <c:pt idx="92">
                  <c:v>15551.14</c:v>
                </c:pt>
                <c:pt idx="93">
                  <c:v>15565.24</c:v>
                </c:pt>
                <c:pt idx="94">
                  <c:v>15597.64</c:v>
                </c:pt>
                <c:pt idx="95">
                  <c:v>15605.84</c:v>
                </c:pt>
                <c:pt idx="96">
                  <c:v>15620.84</c:v>
                </c:pt>
                <c:pt idx="97">
                  <c:v>15634.84</c:v>
                </c:pt>
                <c:pt idx="98">
                  <c:v>15641.84</c:v>
                </c:pt>
                <c:pt idx="99">
                  <c:v>15646.04</c:v>
                </c:pt>
              </c:numCache>
            </c:numRef>
          </c:xVal>
          <c:yVal>
            <c:numRef>
              <c:f>'Supply curves Available'!$D$2:$D$103</c:f>
              <c:numCache>
                <c:formatCode>General</c:formatCode>
                <c:ptCount val="1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12.42</c:v>
                </c:pt>
                <c:pt idx="16">
                  <c:v>13.24</c:v>
                </c:pt>
                <c:pt idx="17">
                  <c:v>13.35</c:v>
                </c:pt>
                <c:pt idx="18">
                  <c:v>13.77</c:v>
                </c:pt>
                <c:pt idx="19">
                  <c:v>13.77</c:v>
                </c:pt>
                <c:pt idx="20">
                  <c:v>14.34</c:v>
                </c:pt>
                <c:pt idx="21">
                  <c:v>14.47</c:v>
                </c:pt>
                <c:pt idx="22">
                  <c:v>14.79</c:v>
                </c:pt>
                <c:pt idx="23">
                  <c:v>15.51</c:v>
                </c:pt>
                <c:pt idx="24">
                  <c:v>15.54</c:v>
                </c:pt>
                <c:pt idx="25">
                  <c:v>15.66</c:v>
                </c:pt>
                <c:pt idx="26">
                  <c:v>15.84</c:v>
                </c:pt>
                <c:pt idx="27">
                  <c:v>16.09</c:v>
                </c:pt>
                <c:pt idx="28">
                  <c:v>16.59</c:v>
                </c:pt>
                <c:pt idx="29">
                  <c:v>16.69</c:v>
                </c:pt>
                <c:pt idx="30">
                  <c:v>16.6</c:v>
                </c:pt>
                <c:pt idx="31">
                  <c:v>16.8</c:v>
                </c:pt>
                <c:pt idx="32">
                  <c:v>17.24</c:v>
                </c:pt>
                <c:pt idx="33">
                  <c:v>17.33</c:v>
                </c:pt>
                <c:pt idx="34">
                  <c:v>17.46</c:v>
                </c:pt>
                <c:pt idx="35">
                  <c:v>17.6</c:v>
                </c:pt>
                <c:pt idx="36">
                  <c:v>17.81</c:v>
                </c:pt>
                <c:pt idx="37">
                  <c:v>18.33</c:v>
                </c:pt>
                <c:pt idx="38">
                  <c:v>18.97</c:v>
                </c:pt>
                <c:pt idx="39">
                  <c:v>23.32</c:v>
                </c:pt>
                <c:pt idx="40">
                  <c:v>24.94</c:v>
                </c:pt>
                <c:pt idx="41">
                  <c:v>24.94</c:v>
                </c:pt>
                <c:pt idx="42">
                  <c:v>24.94</c:v>
                </c:pt>
                <c:pt idx="43">
                  <c:v>24.94</c:v>
                </c:pt>
                <c:pt idx="44">
                  <c:v>25</c:v>
                </c:pt>
                <c:pt idx="45">
                  <c:v>25</c:v>
                </c:pt>
                <c:pt idx="46">
                  <c:v>24.3</c:v>
                </c:pt>
                <c:pt idx="47">
                  <c:v>24.7</c:v>
                </c:pt>
                <c:pt idx="48">
                  <c:v>25.08</c:v>
                </c:pt>
                <c:pt idx="49">
                  <c:v>24.79</c:v>
                </c:pt>
                <c:pt idx="50">
                  <c:v>25.43</c:v>
                </c:pt>
                <c:pt idx="51">
                  <c:v>25.77</c:v>
                </c:pt>
                <c:pt idx="52">
                  <c:v>26.49</c:v>
                </c:pt>
                <c:pt idx="53">
                  <c:v>27.22</c:v>
                </c:pt>
                <c:pt idx="54">
                  <c:v>27.22</c:v>
                </c:pt>
                <c:pt idx="55">
                  <c:v>27.22</c:v>
                </c:pt>
                <c:pt idx="56">
                  <c:v>27.22</c:v>
                </c:pt>
                <c:pt idx="57">
                  <c:v>27.22</c:v>
                </c:pt>
                <c:pt idx="58">
                  <c:v>27.48</c:v>
                </c:pt>
                <c:pt idx="59">
                  <c:v>27.73</c:v>
                </c:pt>
                <c:pt idx="60">
                  <c:v>28.24</c:v>
                </c:pt>
                <c:pt idx="61">
                  <c:v>27.25</c:v>
                </c:pt>
                <c:pt idx="62">
                  <c:v>27.51</c:v>
                </c:pt>
                <c:pt idx="63">
                  <c:v>27.54</c:v>
                </c:pt>
                <c:pt idx="64">
                  <c:v>27.61</c:v>
                </c:pt>
                <c:pt idx="65">
                  <c:v>27.65</c:v>
                </c:pt>
                <c:pt idx="66">
                  <c:v>27.79</c:v>
                </c:pt>
                <c:pt idx="67">
                  <c:v>28.17</c:v>
                </c:pt>
                <c:pt idx="68">
                  <c:v>28.48</c:v>
                </c:pt>
                <c:pt idx="69">
                  <c:v>28.48</c:v>
                </c:pt>
                <c:pt idx="70">
                  <c:v>20.55</c:v>
                </c:pt>
                <c:pt idx="71">
                  <c:v>29.42</c:v>
                </c:pt>
                <c:pt idx="72">
                  <c:v>29.8</c:v>
                </c:pt>
                <c:pt idx="73">
                  <c:v>31.3</c:v>
                </c:pt>
                <c:pt idx="74">
                  <c:v>31.3</c:v>
                </c:pt>
                <c:pt idx="75">
                  <c:v>31.3</c:v>
                </c:pt>
                <c:pt idx="76">
                  <c:v>31.3</c:v>
                </c:pt>
                <c:pt idx="77">
                  <c:v>31.3</c:v>
                </c:pt>
                <c:pt idx="78">
                  <c:v>31.3</c:v>
                </c:pt>
                <c:pt idx="79">
                  <c:v>31.82</c:v>
                </c:pt>
                <c:pt idx="80">
                  <c:v>36.07</c:v>
                </c:pt>
                <c:pt idx="81">
                  <c:v>29.63</c:v>
                </c:pt>
                <c:pt idx="82">
                  <c:v>32.42</c:v>
                </c:pt>
                <c:pt idx="83">
                  <c:v>32.65</c:v>
                </c:pt>
                <c:pt idx="84">
                  <c:v>32.9</c:v>
                </c:pt>
                <c:pt idx="85">
                  <c:v>33.74</c:v>
                </c:pt>
                <c:pt idx="86">
                  <c:v>33.74</c:v>
                </c:pt>
                <c:pt idx="87">
                  <c:v>33.76</c:v>
                </c:pt>
                <c:pt idx="88">
                  <c:v>34.85</c:v>
                </c:pt>
                <c:pt idx="89">
                  <c:v>35.54</c:v>
                </c:pt>
                <c:pt idx="90">
                  <c:v>36.51</c:v>
                </c:pt>
                <c:pt idx="91">
                  <c:v>36.51</c:v>
                </c:pt>
                <c:pt idx="92">
                  <c:v>36.68</c:v>
                </c:pt>
                <c:pt idx="93">
                  <c:v>36.7</c:v>
                </c:pt>
                <c:pt idx="94">
                  <c:v>36.74</c:v>
                </c:pt>
                <c:pt idx="95">
                  <c:v>40.88</c:v>
                </c:pt>
                <c:pt idx="96">
                  <c:v>49.52</c:v>
                </c:pt>
                <c:pt idx="97">
                  <c:v>50.76</c:v>
                </c:pt>
                <c:pt idx="98">
                  <c:v>46.79</c:v>
                </c:pt>
                <c:pt idx="99">
                  <c:v>46.79</c:v>
                </c:pt>
              </c:numCache>
            </c:numRef>
          </c:yVal>
          <c:smooth val="0"/>
        </c:ser>
        <c:axId val="45175664"/>
        <c:axId val="18194007"/>
      </c:scatterChart>
      <c:valAx>
        <c:axId val="4517566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Cum 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194007"/>
        <c:crossesAt val="0"/>
        <c:crossBetween val="midCat"/>
      </c:valAx>
      <c:valAx>
        <c:axId val="181940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mills/kWh average commitment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175664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4846707544655"/>
          <c:y val="0.47611793171431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175" strike="noStrike" u="none">
                <a:solidFill>
                  <a:srgbClr val="000000"/>
                </a:solidFill>
                <a:uFillTx/>
                <a:latin typeface="Arial"/>
              </a:rPr>
              <a:t>Supply curves -- NYPP West
Actual Dispatch MW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82458011197014"/>
          <c:y val="0.321175732592526"/>
          <c:w val="0.494161556918155"/>
          <c:h val="0.534635720046599"/>
        </c:manualLayout>
      </c:layout>
      <c:scatterChart>
        <c:scatterStyle val="line"/>
        <c:varyColors val="0"/>
        <c:ser>
          <c:idx val="0"/>
          <c:order val="0"/>
          <c:tx>
            <c:strRef>
              <c:f>'Supply curves Actual'!$B$1</c:f>
              <c:strCache>
                <c:ptCount val="1"/>
                <c:pt idx="0">
                  <c:v>Winter (Cost)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'Supply curves Actual'!$A$2:$A$103</c:f>
              <c:numCache>
                <c:formatCode>General</c:formatCode>
                <c:ptCount val="102"/>
                <c:pt idx="0">
                  <c:v>0</c:v>
                </c:pt>
                <c:pt idx="1">
                  <c:v>2510.01</c:v>
                </c:pt>
                <c:pt idx="2">
                  <c:v>2600.41</c:v>
                </c:pt>
                <c:pt idx="3">
                  <c:v>3229</c:v>
                </c:pt>
                <c:pt idx="4">
                  <c:v>3238.4</c:v>
                </c:pt>
                <c:pt idx="5">
                  <c:v>3254.1</c:v>
                </c:pt>
                <c:pt idx="6">
                  <c:v>3262.3</c:v>
                </c:pt>
                <c:pt idx="7">
                  <c:v>3294.3</c:v>
                </c:pt>
                <c:pt idx="8">
                  <c:v>3299.1</c:v>
                </c:pt>
                <c:pt idx="9">
                  <c:v>3350.94</c:v>
                </c:pt>
                <c:pt idx="10">
                  <c:v>4497.74</c:v>
                </c:pt>
                <c:pt idx="11">
                  <c:v>5119.74</c:v>
                </c:pt>
                <c:pt idx="12">
                  <c:v>5949.74</c:v>
                </c:pt>
                <c:pt idx="13">
                  <c:v>6434.74</c:v>
                </c:pt>
                <c:pt idx="14">
                  <c:v>6452.54</c:v>
                </c:pt>
                <c:pt idx="15">
                  <c:v>7127.54</c:v>
                </c:pt>
                <c:pt idx="16">
                  <c:v>7281.54</c:v>
                </c:pt>
                <c:pt idx="17">
                  <c:v>7430.54</c:v>
                </c:pt>
                <c:pt idx="18">
                  <c:v>7742.54</c:v>
                </c:pt>
                <c:pt idx="19">
                  <c:v>8052.54</c:v>
                </c:pt>
                <c:pt idx="20">
                  <c:v>8136.54</c:v>
                </c:pt>
                <c:pt idx="21">
                  <c:v>8244.54</c:v>
                </c:pt>
                <c:pt idx="22">
                  <c:v>8447.34</c:v>
                </c:pt>
                <c:pt idx="23">
                  <c:v>8538.34</c:v>
                </c:pt>
                <c:pt idx="24">
                  <c:v>8918.34</c:v>
                </c:pt>
                <c:pt idx="25">
                  <c:v>9010.34</c:v>
                </c:pt>
                <c:pt idx="26">
                  <c:v>9040.34</c:v>
                </c:pt>
                <c:pt idx="27">
                  <c:v>9067.74</c:v>
                </c:pt>
                <c:pt idx="28">
                  <c:v>9147.64</c:v>
                </c:pt>
                <c:pt idx="29">
                  <c:v>9197.74</c:v>
                </c:pt>
                <c:pt idx="30">
                  <c:v>9251.14</c:v>
                </c:pt>
                <c:pt idx="31">
                  <c:v>9316.14</c:v>
                </c:pt>
                <c:pt idx="32">
                  <c:v>9381.14</c:v>
                </c:pt>
                <c:pt idx="33">
                  <c:v>9561.14</c:v>
                </c:pt>
                <c:pt idx="34">
                  <c:v>9608.14</c:v>
                </c:pt>
                <c:pt idx="35">
                  <c:v>9688.14</c:v>
                </c:pt>
                <c:pt idx="36">
                  <c:v>10010.14</c:v>
                </c:pt>
                <c:pt idx="37">
                  <c:v>10052.14</c:v>
                </c:pt>
                <c:pt idx="38">
                  <c:v>10142.14</c:v>
                </c:pt>
                <c:pt idx="39">
                  <c:v>10186.14</c:v>
                </c:pt>
                <c:pt idx="40">
                  <c:v>10201.94</c:v>
                </c:pt>
                <c:pt idx="41">
                  <c:v>10234.94</c:v>
                </c:pt>
                <c:pt idx="42">
                  <c:v>10272.94</c:v>
                </c:pt>
                <c:pt idx="43">
                  <c:v>10273.44</c:v>
                </c:pt>
                <c:pt idx="44">
                  <c:v>10273.74</c:v>
                </c:pt>
                <c:pt idx="45">
                  <c:v>10298.74</c:v>
                </c:pt>
                <c:pt idx="46">
                  <c:v>10302.34</c:v>
                </c:pt>
                <c:pt idx="47">
                  <c:v>10302.34</c:v>
                </c:pt>
                <c:pt idx="48">
                  <c:v>10305.34</c:v>
                </c:pt>
                <c:pt idx="49">
                  <c:v>10308.04</c:v>
                </c:pt>
                <c:pt idx="50">
                  <c:v>10310.44</c:v>
                </c:pt>
                <c:pt idx="51">
                  <c:v>10312.04</c:v>
                </c:pt>
                <c:pt idx="52">
                  <c:v>10314.24</c:v>
                </c:pt>
                <c:pt idx="53">
                  <c:v>10320.94</c:v>
                </c:pt>
                <c:pt idx="54">
                  <c:v>10320.94</c:v>
                </c:pt>
                <c:pt idx="55">
                  <c:v>10320.94</c:v>
                </c:pt>
                <c:pt idx="56">
                  <c:v>10320.94</c:v>
                </c:pt>
                <c:pt idx="57">
                  <c:v>10320.94</c:v>
                </c:pt>
                <c:pt idx="58">
                  <c:v>10320.94</c:v>
                </c:pt>
                <c:pt idx="59">
                  <c:v>10320.94</c:v>
                </c:pt>
                <c:pt idx="60">
                  <c:v>10320.94</c:v>
                </c:pt>
                <c:pt idx="61">
                  <c:v>10320.94</c:v>
                </c:pt>
                <c:pt idx="62">
                  <c:v>10320.94</c:v>
                </c:pt>
                <c:pt idx="63">
                  <c:v>10320.94</c:v>
                </c:pt>
                <c:pt idx="64">
                  <c:v>10320.94</c:v>
                </c:pt>
                <c:pt idx="65">
                  <c:v>10320.94</c:v>
                </c:pt>
                <c:pt idx="66">
                  <c:v>10320.94</c:v>
                </c:pt>
                <c:pt idx="67">
                  <c:v>10369.94</c:v>
                </c:pt>
                <c:pt idx="68">
                  <c:v>10369.94</c:v>
                </c:pt>
                <c:pt idx="69">
                  <c:v>10369.94</c:v>
                </c:pt>
                <c:pt idx="70">
                  <c:v>10369.94</c:v>
                </c:pt>
                <c:pt idx="71">
                  <c:v>10369.94</c:v>
                </c:pt>
                <c:pt idx="72">
                  <c:v>10369.94</c:v>
                </c:pt>
                <c:pt idx="73">
                  <c:v>10369.94</c:v>
                </c:pt>
                <c:pt idx="74">
                  <c:v>10369.94</c:v>
                </c:pt>
                <c:pt idx="75">
                  <c:v>10369.94</c:v>
                </c:pt>
                <c:pt idx="76">
                  <c:v>10369.94</c:v>
                </c:pt>
                <c:pt idx="77">
                  <c:v>10369.94</c:v>
                </c:pt>
                <c:pt idx="78">
                  <c:v>10369.94</c:v>
                </c:pt>
                <c:pt idx="79">
                  <c:v>10369.94</c:v>
                </c:pt>
                <c:pt idx="80">
                  <c:v>10369.94</c:v>
                </c:pt>
                <c:pt idx="81">
                  <c:v>10369.94</c:v>
                </c:pt>
                <c:pt idx="82">
                  <c:v>10369.94</c:v>
                </c:pt>
                <c:pt idx="83">
                  <c:v>10369.94</c:v>
                </c:pt>
                <c:pt idx="84">
                  <c:v>10369.94</c:v>
                </c:pt>
                <c:pt idx="85">
                  <c:v>10369.94</c:v>
                </c:pt>
                <c:pt idx="86">
                  <c:v>10369.94</c:v>
                </c:pt>
                <c:pt idx="87">
                  <c:v>10369.94</c:v>
                </c:pt>
                <c:pt idx="88">
                  <c:v>10369.94</c:v>
                </c:pt>
                <c:pt idx="89">
                  <c:v>10369.94</c:v>
                </c:pt>
                <c:pt idx="90">
                  <c:v>10369.94</c:v>
                </c:pt>
                <c:pt idx="91">
                  <c:v>10369.94</c:v>
                </c:pt>
                <c:pt idx="92">
                  <c:v>10369.94</c:v>
                </c:pt>
                <c:pt idx="93">
                  <c:v>10369.94</c:v>
                </c:pt>
                <c:pt idx="94">
                  <c:v>10369.94</c:v>
                </c:pt>
                <c:pt idx="95">
                  <c:v>10369.94</c:v>
                </c:pt>
                <c:pt idx="96">
                  <c:v>10369.94</c:v>
                </c:pt>
                <c:pt idx="97">
                  <c:v>10369.94</c:v>
                </c:pt>
                <c:pt idx="98">
                  <c:v>10369.94</c:v>
                </c:pt>
                <c:pt idx="99">
                  <c:v>10369.94</c:v>
                </c:pt>
                <c:pt idx="100">
                  <c:v>10369.94</c:v>
                </c:pt>
                <c:pt idx="101">
                  <c:v>10369.94</c:v>
                </c:pt>
              </c:numCache>
            </c:numRef>
          </c:xVal>
          <c:yVal>
            <c:numRef>
              <c:f>'Supply curves Actual'!$B$2:$B$103</c:f>
              <c:numCache>
                <c:formatCode>General</c:formatCode>
                <c:ptCount val="1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12.42</c:v>
                </c:pt>
                <c:pt idx="16">
                  <c:v>13.22</c:v>
                </c:pt>
                <c:pt idx="17">
                  <c:v>13.37</c:v>
                </c:pt>
                <c:pt idx="18">
                  <c:v>13.76</c:v>
                </c:pt>
                <c:pt idx="19">
                  <c:v>13.77</c:v>
                </c:pt>
                <c:pt idx="20">
                  <c:v>14.33</c:v>
                </c:pt>
                <c:pt idx="21">
                  <c:v>14.52</c:v>
                </c:pt>
                <c:pt idx="22">
                  <c:v>14.79</c:v>
                </c:pt>
                <c:pt idx="23">
                  <c:v>15.52</c:v>
                </c:pt>
                <c:pt idx="24">
                  <c:v>15.55</c:v>
                </c:pt>
                <c:pt idx="25">
                  <c:v>15.66</c:v>
                </c:pt>
                <c:pt idx="26">
                  <c:v>15.84</c:v>
                </c:pt>
                <c:pt idx="27">
                  <c:v>15.84</c:v>
                </c:pt>
                <c:pt idx="28">
                  <c:v>16.09</c:v>
                </c:pt>
                <c:pt idx="29">
                  <c:v>16.11</c:v>
                </c:pt>
                <c:pt idx="30">
                  <c:v>16.59</c:v>
                </c:pt>
                <c:pt idx="31">
                  <c:v>16.72</c:v>
                </c:pt>
                <c:pt idx="32">
                  <c:v>16.8</c:v>
                </c:pt>
                <c:pt idx="33">
                  <c:v>17.25</c:v>
                </c:pt>
                <c:pt idx="34">
                  <c:v>17.33</c:v>
                </c:pt>
                <c:pt idx="35">
                  <c:v>17.46</c:v>
                </c:pt>
                <c:pt idx="36">
                  <c:v>17.6</c:v>
                </c:pt>
                <c:pt idx="37">
                  <c:v>17.82</c:v>
                </c:pt>
                <c:pt idx="38">
                  <c:v>18.3</c:v>
                </c:pt>
                <c:pt idx="39">
                  <c:v>19.01</c:v>
                </c:pt>
                <c:pt idx="40">
                  <c:v>23.32</c:v>
                </c:pt>
                <c:pt idx="41">
                  <c:v>25.12</c:v>
                </c:pt>
                <c:pt idx="42">
                  <c:v>27.13</c:v>
                </c:pt>
                <c:pt idx="43">
                  <c:v>27.73</c:v>
                </c:pt>
                <c:pt idx="44">
                  <c:v>28.24</c:v>
                </c:pt>
                <c:pt idx="45">
                  <c:v>28.48</c:v>
                </c:pt>
                <c:pt idx="46">
                  <c:v>28.48</c:v>
                </c:pt>
                <c:pt idx="47">
                  <c:v>33.51</c:v>
                </c:pt>
                <c:pt idx="48">
                  <c:v>31.3</c:v>
                </c:pt>
                <c:pt idx="49">
                  <c:v>31.3</c:v>
                </c:pt>
                <c:pt idx="50">
                  <c:v>31.3</c:v>
                </c:pt>
                <c:pt idx="51">
                  <c:v>31.3</c:v>
                </c:pt>
                <c:pt idx="52">
                  <c:v>31.3</c:v>
                </c:pt>
                <c:pt idx="53">
                  <c:v>31.3</c:v>
                </c:pt>
                <c:pt idx="54">
                  <c:v>33.97</c:v>
                </c:pt>
                <c:pt idx="55">
                  <c:v>38.18</c:v>
                </c:pt>
                <c:pt idx="56">
                  <c:v>38.6</c:v>
                </c:pt>
                <c:pt idx="57">
                  <c:v>36.89</c:v>
                </c:pt>
                <c:pt idx="58">
                  <c:v>38.6</c:v>
                </c:pt>
                <c:pt idx="59">
                  <c:v>38.71</c:v>
                </c:pt>
                <c:pt idx="60">
                  <c:v>38.71</c:v>
                </c:pt>
                <c:pt idx="61">
                  <c:v>35.54</c:v>
                </c:pt>
                <c:pt idx="62">
                  <c:v>38.73</c:v>
                </c:pt>
                <c:pt idx="63">
                  <c:v>36.51</c:v>
                </c:pt>
                <c:pt idx="64">
                  <c:v>36.51</c:v>
                </c:pt>
                <c:pt idx="65">
                  <c:v>40.14</c:v>
                </c:pt>
                <c:pt idx="66">
                  <c:v>50.08</c:v>
                </c:pt>
                <c:pt idx="67">
                  <c:v>27.55</c:v>
                </c:pt>
                <c:pt idx="68">
                  <c:v>37.11</c:v>
                </c:pt>
                <c:pt idx="69">
                  <c:v>37.12</c:v>
                </c:pt>
                <c:pt idx="70">
                  <c:v>37.12</c:v>
                </c:pt>
                <c:pt idx="71">
                  <c:v>37.12</c:v>
                </c:pt>
                <c:pt idx="72">
                  <c:v>37.12</c:v>
                </c:pt>
                <c:pt idx="73">
                  <c:v>37.12</c:v>
                </c:pt>
                <c:pt idx="74">
                  <c:v>37.12</c:v>
                </c:pt>
                <c:pt idx="75">
                  <c:v>37.12</c:v>
                </c:pt>
                <c:pt idx="76">
                  <c:v>37.17</c:v>
                </c:pt>
                <c:pt idx="77">
                  <c:v>37.57</c:v>
                </c:pt>
                <c:pt idx="78">
                  <c:v>37.6</c:v>
                </c:pt>
                <c:pt idx="79">
                  <c:v>37.95</c:v>
                </c:pt>
                <c:pt idx="80">
                  <c:v>40.28</c:v>
                </c:pt>
                <c:pt idx="81">
                  <c:v>40.43</c:v>
                </c:pt>
                <c:pt idx="82">
                  <c:v>40.56</c:v>
                </c:pt>
                <c:pt idx="83">
                  <c:v>50.82</c:v>
                </c:pt>
                <c:pt idx="84">
                  <c:v>45.19</c:v>
                </c:pt>
                <c:pt idx="85">
                  <c:v>41.38</c:v>
                </c:pt>
                <c:pt idx="86">
                  <c:v>45.9</c:v>
                </c:pt>
                <c:pt idx="87">
                  <c:v>45.8</c:v>
                </c:pt>
                <c:pt idx="88">
                  <c:v>46.13</c:v>
                </c:pt>
                <c:pt idx="89">
                  <c:v>48.65</c:v>
                </c:pt>
                <c:pt idx="91">
                  <c:v>46.5</c:v>
                </c:pt>
                <c:pt idx="92">
                  <c:v>46.57</c:v>
                </c:pt>
                <c:pt idx="93">
                  <c:v>46.57</c:v>
                </c:pt>
                <c:pt idx="94">
                  <c:v>44.82</c:v>
                </c:pt>
                <c:pt idx="95">
                  <c:v>46.48</c:v>
                </c:pt>
                <c:pt idx="96">
                  <c:v>46.48</c:v>
                </c:pt>
                <c:pt idx="97">
                  <c:v>46.5</c:v>
                </c:pt>
                <c:pt idx="98">
                  <c:v>46.5</c:v>
                </c:pt>
                <c:pt idx="99">
                  <c:v>48.08</c:v>
                </c:pt>
                <c:pt idx="100">
                  <c:v>50.7</c:v>
                </c:pt>
                <c:pt idx="101">
                  <c:v>50.72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'Supply curves Actual'!$D$1</c:f>
              <c:strCache>
                <c:ptCount val="1"/>
                <c:pt idx="0">
                  <c:v>Summer (Cost)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'Supply curves Actual'!$C$2:$C$103</c:f>
              <c:numCache>
                <c:formatCode>General</c:formatCode>
                <c:ptCount val="102"/>
                <c:pt idx="0">
                  <c:v>1040.1</c:v>
                </c:pt>
                <c:pt idx="1">
                  <c:v>4240.1</c:v>
                </c:pt>
                <c:pt idx="2">
                  <c:v>4328.4</c:v>
                </c:pt>
                <c:pt idx="3">
                  <c:v>5236.4</c:v>
                </c:pt>
                <c:pt idx="4">
                  <c:v>5275.4</c:v>
                </c:pt>
                <c:pt idx="5">
                  <c:v>5293</c:v>
                </c:pt>
                <c:pt idx="6">
                  <c:v>5302.3</c:v>
                </c:pt>
                <c:pt idx="7">
                  <c:v>5338.3</c:v>
                </c:pt>
                <c:pt idx="8">
                  <c:v>5343.7</c:v>
                </c:pt>
                <c:pt idx="9">
                  <c:v>5727.7</c:v>
                </c:pt>
                <c:pt idx="10">
                  <c:v>5779.54</c:v>
                </c:pt>
                <c:pt idx="11">
                  <c:v>6916.04</c:v>
                </c:pt>
                <c:pt idx="12">
                  <c:v>7533.34</c:v>
                </c:pt>
                <c:pt idx="13">
                  <c:v>8018.34</c:v>
                </c:pt>
                <c:pt idx="14">
                  <c:v>8036.14</c:v>
                </c:pt>
                <c:pt idx="15">
                  <c:v>8711.14</c:v>
                </c:pt>
                <c:pt idx="16">
                  <c:v>8860.14</c:v>
                </c:pt>
                <c:pt idx="17">
                  <c:v>9017.14</c:v>
                </c:pt>
                <c:pt idx="18">
                  <c:v>9328.14</c:v>
                </c:pt>
                <c:pt idx="19">
                  <c:v>9637.14</c:v>
                </c:pt>
                <c:pt idx="20">
                  <c:v>9720.14</c:v>
                </c:pt>
                <c:pt idx="21">
                  <c:v>9928.14</c:v>
                </c:pt>
                <c:pt idx="22">
                  <c:v>10132.14</c:v>
                </c:pt>
                <c:pt idx="23">
                  <c:v>10225.14</c:v>
                </c:pt>
                <c:pt idx="24">
                  <c:v>10612.14</c:v>
                </c:pt>
                <c:pt idx="25">
                  <c:v>10704.14</c:v>
                </c:pt>
                <c:pt idx="26">
                  <c:v>10734.14</c:v>
                </c:pt>
                <c:pt idx="27">
                  <c:v>10814.04</c:v>
                </c:pt>
                <c:pt idx="28">
                  <c:v>10894.04</c:v>
                </c:pt>
                <c:pt idx="29">
                  <c:v>10962.04</c:v>
                </c:pt>
                <c:pt idx="30">
                  <c:v>11014.84</c:v>
                </c:pt>
                <c:pt idx="31">
                  <c:v>11079.84</c:v>
                </c:pt>
                <c:pt idx="32">
                  <c:v>11264.44</c:v>
                </c:pt>
                <c:pt idx="33">
                  <c:v>11311.44</c:v>
                </c:pt>
                <c:pt idx="34">
                  <c:v>11391.44</c:v>
                </c:pt>
                <c:pt idx="35">
                  <c:v>11716.44</c:v>
                </c:pt>
                <c:pt idx="36">
                  <c:v>11759.44</c:v>
                </c:pt>
                <c:pt idx="37">
                  <c:v>11844.44</c:v>
                </c:pt>
                <c:pt idx="38">
                  <c:v>11891.44</c:v>
                </c:pt>
                <c:pt idx="39">
                  <c:v>11914.94</c:v>
                </c:pt>
                <c:pt idx="40">
                  <c:v>11953.94</c:v>
                </c:pt>
                <c:pt idx="41">
                  <c:v>12008.94</c:v>
                </c:pt>
                <c:pt idx="42">
                  <c:v>12024.94</c:v>
                </c:pt>
                <c:pt idx="43">
                  <c:v>12104.94</c:v>
                </c:pt>
                <c:pt idx="44">
                  <c:v>12344.94</c:v>
                </c:pt>
                <c:pt idx="45">
                  <c:v>13084.94</c:v>
                </c:pt>
                <c:pt idx="46">
                  <c:v>13097.94</c:v>
                </c:pt>
                <c:pt idx="47">
                  <c:v>13161.44</c:v>
                </c:pt>
                <c:pt idx="48">
                  <c:v>13196.44</c:v>
                </c:pt>
                <c:pt idx="49">
                  <c:v>13363.54</c:v>
                </c:pt>
                <c:pt idx="50">
                  <c:v>13404.74</c:v>
                </c:pt>
                <c:pt idx="51">
                  <c:v>13448.74</c:v>
                </c:pt>
                <c:pt idx="52">
                  <c:v>13598.14</c:v>
                </c:pt>
                <c:pt idx="53">
                  <c:v>13598.14</c:v>
                </c:pt>
                <c:pt idx="54">
                  <c:v>13598.14</c:v>
                </c:pt>
                <c:pt idx="55">
                  <c:v>13598.14</c:v>
                </c:pt>
                <c:pt idx="56">
                  <c:v>13598.14</c:v>
                </c:pt>
                <c:pt idx="57">
                  <c:v>13598.14</c:v>
                </c:pt>
                <c:pt idx="58">
                  <c:v>13598.14</c:v>
                </c:pt>
                <c:pt idx="59">
                  <c:v>13598.14</c:v>
                </c:pt>
                <c:pt idx="60">
                  <c:v>13598.14</c:v>
                </c:pt>
                <c:pt idx="61">
                  <c:v>13598.14</c:v>
                </c:pt>
                <c:pt idx="62">
                  <c:v>13598.14</c:v>
                </c:pt>
                <c:pt idx="63">
                  <c:v>13598.14</c:v>
                </c:pt>
                <c:pt idx="64">
                  <c:v>13598.14</c:v>
                </c:pt>
                <c:pt idx="65">
                  <c:v>13598.14</c:v>
                </c:pt>
                <c:pt idx="66">
                  <c:v>13598.14</c:v>
                </c:pt>
                <c:pt idx="67">
                  <c:v>14358.92</c:v>
                </c:pt>
                <c:pt idx="68">
                  <c:v>14358.92</c:v>
                </c:pt>
                <c:pt idx="69">
                  <c:v>14358.92</c:v>
                </c:pt>
                <c:pt idx="70">
                  <c:v>14407.92</c:v>
                </c:pt>
                <c:pt idx="71">
                  <c:v>14407.92</c:v>
                </c:pt>
                <c:pt idx="72">
                  <c:v>14407.92</c:v>
                </c:pt>
                <c:pt idx="73">
                  <c:v>14407.92</c:v>
                </c:pt>
                <c:pt idx="74">
                  <c:v>14407.92</c:v>
                </c:pt>
                <c:pt idx="75">
                  <c:v>14407.92</c:v>
                </c:pt>
                <c:pt idx="76">
                  <c:v>14407.92</c:v>
                </c:pt>
                <c:pt idx="77">
                  <c:v>14407.92</c:v>
                </c:pt>
                <c:pt idx="78">
                  <c:v>14407.92</c:v>
                </c:pt>
                <c:pt idx="79">
                  <c:v>14407.92</c:v>
                </c:pt>
                <c:pt idx="80">
                  <c:v>14407.92</c:v>
                </c:pt>
                <c:pt idx="81">
                  <c:v>14407.92</c:v>
                </c:pt>
                <c:pt idx="82">
                  <c:v>14407.92</c:v>
                </c:pt>
                <c:pt idx="83">
                  <c:v>14407.92</c:v>
                </c:pt>
                <c:pt idx="84">
                  <c:v>14407.92</c:v>
                </c:pt>
                <c:pt idx="85">
                  <c:v>14407.92</c:v>
                </c:pt>
                <c:pt idx="86">
                  <c:v>14407.92</c:v>
                </c:pt>
                <c:pt idx="87">
                  <c:v>14407.92</c:v>
                </c:pt>
                <c:pt idx="88">
                  <c:v>14407.92</c:v>
                </c:pt>
                <c:pt idx="89">
                  <c:v>14407.92</c:v>
                </c:pt>
                <c:pt idx="90">
                  <c:v>14407.92</c:v>
                </c:pt>
                <c:pt idx="91">
                  <c:v>14407.92</c:v>
                </c:pt>
                <c:pt idx="92">
                  <c:v>14407.92</c:v>
                </c:pt>
                <c:pt idx="93">
                  <c:v>14407.92</c:v>
                </c:pt>
                <c:pt idx="94">
                  <c:v>14407.92</c:v>
                </c:pt>
                <c:pt idx="95">
                  <c:v>14407.92</c:v>
                </c:pt>
                <c:pt idx="96">
                  <c:v>14407.92</c:v>
                </c:pt>
                <c:pt idx="97">
                  <c:v>14407.92</c:v>
                </c:pt>
                <c:pt idx="98">
                  <c:v>14407.92</c:v>
                </c:pt>
                <c:pt idx="99">
                  <c:v>14407.92</c:v>
                </c:pt>
              </c:numCache>
            </c:numRef>
          </c:xVal>
          <c:yVal>
            <c:numRef>
              <c:f>'Supply curves Actual'!$D$2:$D$103</c:f>
              <c:numCache>
                <c:formatCode>General</c:formatCode>
                <c:ptCount val="1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12.42</c:v>
                </c:pt>
                <c:pt idx="16">
                  <c:v>13.24</c:v>
                </c:pt>
                <c:pt idx="17">
                  <c:v>13.35</c:v>
                </c:pt>
                <c:pt idx="18">
                  <c:v>13.77</c:v>
                </c:pt>
                <c:pt idx="19">
                  <c:v>13.77</c:v>
                </c:pt>
                <c:pt idx="20">
                  <c:v>14.34</c:v>
                </c:pt>
                <c:pt idx="21">
                  <c:v>14.47</c:v>
                </c:pt>
                <c:pt idx="22">
                  <c:v>14.79</c:v>
                </c:pt>
                <c:pt idx="23">
                  <c:v>15.51</c:v>
                </c:pt>
                <c:pt idx="24">
                  <c:v>15.54</c:v>
                </c:pt>
                <c:pt idx="25">
                  <c:v>15.66</c:v>
                </c:pt>
                <c:pt idx="26">
                  <c:v>15.84</c:v>
                </c:pt>
                <c:pt idx="27">
                  <c:v>16.09</c:v>
                </c:pt>
                <c:pt idx="28">
                  <c:v>16.59</c:v>
                </c:pt>
                <c:pt idx="29">
                  <c:v>16.69</c:v>
                </c:pt>
                <c:pt idx="30">
                  <c:v>16.6</c:v>
                </c:pt>
                <c:pt idx="31">
                  <c:v>16.8</c:v>
                </c:pt>
                <c:pt idx="32">
                  <c:v>17.24</c:v>
                </c:pt>
                <c:pt idx="33">
                  <c:v>17.33</c:v>
                </c:pt>
                <c:pt idx="34">
                  <c:v>17.46</c:v>
                </c:pt>
                <c:pt idx="35">
                  <c:v>17.6</c:v>
                </c:pt>
                <c:pt idx="36">
                  <c:v>17.81</c:v>
                </c:pt>
                <c:pt idx="37">
                  <c:v>18.33</c:v>
                </c:pt>
                <c:pt idx="38">
                  <c:v>18.97</c:v>
                </c:pt>
                <c:pt idx="39">
                  <c:v>23.32</c:v>
                </c:pt>
                <c:pt idx="40">
                  <c:v>24.94</c:v>
                </c:pt>
                <c:pt idx="41">
                  <c:v>24.94</c:v>
                </c:pt>
                <c:pt idx="42">
                  <c:v>24.94</c:v>
                </c:pt>
                <c:pt idx="43">
                  <c:v>24.94</c:v>
                </c:pt>
                <c:pt idx="44">
                  <c:v>25</c:v>
                </c:pt>
                <c:pt idx="45">
                  <c:v>25</c:v>
                </c:pt>
                <c:pt idx="46">
                  <c:v>24.3</c:v>
                </c:pt>
                <c:pt idx="47">
                  <c:v>24.7</c:v>
                </c:pt>
                <c:pt idx="48">
                  <c:v>25.08</c:v>
                </c:pt>
                <c:pt idx="49">
                  <c:v>24.79</c:v>
                </c:pt>
                <c:pt idx="50">
                  <c:v>25.43</c:v>
                </c:pt>
                <c:pt idx="51">
                  <c:v>25.77</c:v>
                </c:pt>
                <c:pt idx="52">
                  <c:v>26.49</c:v>
                </c:pt>
                <c:pt idx="53">
                  <c:v>27.22</c:v>
                </c:pt>
                <c:pt idx="54">
                  <c:v>27.22</c:v>
                </c:pt>
                <c:pt idx="55">
                  <c:v>27.22</c:v>
                </c:pt>
                <c:pt idx="56">
                  <c:v>27.22</c:v>
                </c:pt>
                <c:pt idx="57">
                  <c:v>27.22</c:v>
                </c:pt>
                <c:pt idx="58">
                  <c:v>27.48</c:v>
                </c:pt>
                <c:pt idx="59">
                  <c:v>27.73</c:v>
                </c:pt>
                <c:pt idx="60">
                  <c:v>28.24</c:v>
                </c:pt>
                <c:pt idx="61">
                  <c:v>27.25</c:v>
                </c:pt>
                <c:pt idx="62">
                  <c:v>27.51</c:v>
                </c:pt>
                <c:pt idx="63">
                  <c:v>27.54</c:v>
                </c:pt>
                <c:pt idx="64">
                  <c:v>27.61</c:v>
                </c:pt>
                <c:pt idx="65">
                  <c:v>27.65</c:v>
                </c:pt>
                <c:pt idx="66">
                  <c:v>27.79</c:v>
                </c:pt>
                <c:pt idx="67">
                  <c:v>28.17</c:v>
                </c:pt>
                <c:pt idx="68">
                  <c:v>28.48</c:v>
                </c:pt>
                <c:pt idx="69">
                  <c:v>28.48</c:v>
                </c:pt>
                <c:pt idx="70">
                  <c:v>20.55</c:v>
                </c:pt>
                <c:pt idx="71">
                  <c:v>29.42</c:v>
                </c:pt>
                <c:pt idx="72">
                  <c:v>29.8</c:v>
                </c:pt>
                <c:pt idx="73">
                  <c:v>31.3</c:v>
                </c:pt>
                <c:pt idx="74">
                  <c:v>31.3</c:v>
                </c:pt>
                <c:pt idx="75">
                  <c:v>31.3</c:v>
                </c:pt>
                <c:pt idx="76">
                  <c:v>31.3</c:v>
                </c:pt>
                <c:pt idx="77">
                  <c:v>31.3</c:v>
                </c:pt>
                <c:pt idx="78">
                  <c:v>31.3</c:v>
                </c:pt>
                <c:pt idx="79">
                  <c:v>31.82</c:v>
                </c:pt>
                <c:pt idx="80">
                  <c:v>36.07</c:v>
                </c:pt>
                <c:pt idx="81">
                  <c:v>29.63</c:v>
                </c:pt>
                <c:pt idx="82">
                  <c:v>32.42</c:v>
                </c:pt>
                <c:pt idx="83">
                  <c:v>32.65</c:v>
                </c:pt>
                <c:pt idx="84">
                  <c:v>32.9</c:v>
                </c:pt>
                <c:pt idx="85">
                  <c:v>33.74</c:v>
                </c:pt>
                <c:pt idx="86">
                  <c:v>33.74</c:v>
                </c:pt>
                <c:pt idx="87">
                  <c:v>33.76</c:v>
                </c:pt>
                <c:pt idx="88">
                  <c:v>34.85</c:v>
                </c:pt>
                <c:pt idx="89">
                  <c:v>35.54</c:v>
                </c:pt>
                <c:pt idx="90">
                  <c:v>36.51</c:v>
                </c:pt>
                <c:pt idx="91">
                  <c:v>36.51</c:v>
                </c:pt>
                <c:pt idx="92">
                  <c:v>36.68</c:v>
                </c:pt>
                <c:pt idx="93">
                  <c:v>36.7</c:v>
                </c:pt>
                <c:pt idx="94">
                  <c:v>36.74</c:v>
                </c:pt>
                <c:pt idx="95">
                  <c:v>40.88</c:v>
                </c:pt>
                <c:pt idx="96">
                  <c:v>49.52</c:v>
                </c:pt>
                <c:pt idx="97">
                  <c:v>50.76</c:v>
                </c:pt>
                <c:pt idx="98">
                  <c:v>46.79</c:v>
                </c:pt>
                <c:pt idx="99">
                  <c:v>46.79</c:v>
                </c:pt>
              </c:numCache>
            </c:numRef>
          </c:yVal>
          <c:smooth val="0"/>
        </c:ser>
        <c:axId val="79428552"/>
        <c:axId val="23935650"/>
      </c:scatterChart>
      <c:valAx>
        <c:axId val="794285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Cum 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935650"/>
        <c:crossesAt val="0"/>
        <c:crossBetween val="midCat"/>
      </c:valAx>
      <c:valAx>
        <c:axId val="239356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mills/kWh average commitment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28552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79338842975207"/>
          <c:y val="0.43337216596469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169560</xdr:colOff>
      <xdr:row>8</xdr:row>
      <xdr:rowOff>98640</xdr:rowOff>
    </xdr:from>
    <xdr:to>
      <xdr:col>7</xdr:col>
      <xdr:colOff>120240</xdr:colOff>
      <xdr:row>25</xdr:row>
      <xdr:rowOff>54720</xdr:rowOff>
    </xdr:to>
    <xdr:graphicFrame>
      <xdr:nvGraphicFramePr>
        <xdr:cNvPr id="0" name="Chart 1"/>
        <xdr:cNvGraphicFramePr/>
      </xdr:nvGraphicFramePr>
      <xdr:xfrm>
        <a:off x="807840" y="1587240"/>
        <a:ext cx="3779640" cy="3118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598320</xdr:colOff>
      <xdr:row>2</xdr:row>
      <xdr:rowOff>174960</xdr:rowOff>
    </xdr:from>
    <xdr:to>
      <xdr:col>9</xdr:col>
      <xdr:colOff>170280</xdr:colOff>
      <xdr:row>26</xdr:row>
      <xdr:rowOff>43560</xdr:rowOff>
    </xdr:to>
    <xdr:graphicFrame>
      <xdr:nvGraphicFramePr>
        <xdr:cNvPr id="1" name="ASAP"/>
        <xdr:cNvGraphicFramePr/>
      </xdr:nvGraphicFramePr>
      <xdr:xfrm>
        <a:off x="598320" y="547200"/>
        <a:ext cx="5315400" cy="433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418680</xdr:colOff>
      <xdr:row>0</xdr:row>
      <xdr:rowOff>76320</xdr:rowOff>
    </xdr:from>
    <xdr:to>
      <xdr:col>15</xdr:col>
      <xdr:colOff>150120</xdr:colOff>
      <xdr:row>21</xdr:row>
      <xdr:rowOff>186120</xdr:rowOff>
    </xdr:to>
    <xdr:graphicFrame>
      <xdr:nvGraphicFramePr>
        <xdr:cNvPr id="2" name="Chart 1"/>
        <xdr:cNvGraphicFramePr/>
      </xdr:nvGraphicFramePr>
      <xdr:xfrm>
        <a:off x="2971440" y="76320"/>
        <a:ext cx="6751440" cy="4016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418680</xdr:colOff>
      <xdr:row>0</xdr:row>
      <xdr:rowOff>76320</xdr:rowOff>
    </xdr:from>
    <xdr:to>
      <xdr:col>15</xdr:col>
      <xdr:colOff>150120</xdr:colOff>
      <xdr:row>21</xdr:row>
      <xdr:rowOff>186120</xdr:rowOff>
    </xdr:to>
    <xdr:graphicFrame>
      <xdr:nvGraphicFramePr>
        <xdr:cNvPr id="3" name="Chart 1"/>
        <xdr:cNvGraphicFramePr/>
      </xdr:nvGraphicFramePr>
      <xdr:xfrm>
        <a:off x="2971440" y="76320"/>
        <a:ext cx="6751440" cy="4016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sheetData>
    <row r="1" customFormat="false" ht="14.65" hidden="false" customHeight="false" outlineLevel="0" collapsed="false">
      <c r="A1" s="1" t="s">
        <v>0</v>
      </c>
    </row>
    <row r="2" customFormat="false" ht="14.65" hidden="false" customHeight="false" outlineLevel="0" collapsed="false">
      <c r="T2" s="2" t="s">
        <v>1</v>
      </c>
    </row>
    <row r="3" customFormat="false" ht="14.65" hidden="false" customHeight="false" outlineLevel="0" collapsed="false">
      <c r="A3" s="2" t="s">
        <v>2</v>
      </c>
      <c r="Q3" s="3" t="n">
        <v>35977</v>
      </c>
      <c r="R3" s="2" t="n">
        <v>1.938</v>
      </c>
      <c r="S3" s="2" t="n">
        <v>0.662</v>
      </c>
      <c r="T3" s="2" t="n">
        <f aca="false">+R3+S3</f>
        <v>2.6</v>
      </c>
    </row>
    <row r="4" customFormat="false" ht="14.65" hidden="false" customHeight="false" outlineLevel="0" collapsed="false">
      <c r="A4" s="2" t="s">
        <v>3</v>
      </c>
      <c r="Q4" s="3" t="n">
        <v>36008</v>
      </c>
      <c r="R4" s="2" t="n">
        <v>1.97325996958448</v>
      </c>
      <c r="S4" s="2" t="n">
        <v>0.659586898094761</v>
      </c>
      <c r="T4" s="2" t="n">
        <f aca="false">+R4+S4</f>
        <v>2.63284686767924</v>
      </c>
    </row>
    <row r="5" customFormat="false" ht="14.65" hidden="false" customHeight="false" outlineLevel="0" collapsed="false">
      <c r="A5" s="2" t="s">
        <v>4</v>
      </c>
      <c r="Q5" s="3" t="n">
        <v>36039</v>
      </c>
      <c r="R5" s="2" t="n">
        <v>2.02653394128534</v>
      </c>
      <c r="S5" s="2" t="n">
        <v>0.659673807639528</v>
      </c>
      <c r="T5" s="2" t="n">
        <f aca="false">+R5+S5</f>
        <v>2.68620774892487</v>
      </c>
    </row>
    <row r="6" customFormat="false" ht="14.65" hidden="false" customHeight="false" outlineLevel="0" collapsed="false">
      <c r="Q6" s="3" t="n">
        <v>36069</v>
      </c>
      <c r="R6" s="2" t="n">
        <v>2.09082626663964</v>
      </c>
      <c r="S6" s="2" t="n">
        <v>0.657259740278585</v>
      </c>
      <c r="T6" s="2" t="n">
        <f aca="false">+R6+S6</f>
        <v>2.74808600691822</v>
      </c>
    </row>
    <row r="7" customFormat="false" ht="14.65" hidden="false" customHeight="false" outlineLevel="0" collapsed="false">
      <c r="A7" s="2" t="s">
        <v>5</v>
      </c>
      <c r="Q7" s="3" t="n">
        <v>36100</v>
      </c>
      <c r="R7" s="2" t="n">
        <v>2.30621510053251</v>
      </c>
      <c r="S7" s="2" t="n">
        <v>1.01253348448542</v>
      </c>
      <c r="T7" s="2" t="n">
        <f aca="false">+R7+S7</f>
        <v>3.31874858501793</v>
      </c>
    </row>
    <row r="8" customFormat="false" ht="14.65" hidden="false" customHeight="false" outlineLevel="0" collapsed="false">
      <c r="A8" s="2" t="s">
        <v>6</v>
      </c>
      <c r="Q8" s="3" t="n">
        <v>36130</v>
      </c>
      <c r="R8" s="2" t="n">
        <v>2.51865868196693</v>
      </c>
      <c r="S8" s="2" t="n">
        <v>1.37790743149323</v>
      </c>
      <c r="T8" s="2" t="n">
        <f aca="false">+R8+S8</f>
        <v>3.89656611346017</v>
      </c>
    </row>
    <row r="9" customFormat="false" ht="14.65" hidden="false" customHeight="false" outlineLevel="0" collapsed="false">
      <c r="Q9" s="3" t="n">
        <v>36161</v>
      </c>
      <c r="R9" s="2" t="n">
        <v>2.57403404581834</v>
      </c>
      <c r="S9" s="2" t="n">
        <v>1.62328274584656</v>
      </c>
      <c r="T9" s="2" t="n">
        <f aca="false">+R9+S9</f>
        <v>4.1973167916649</v>
      </c>
    </row>
    <row r="10" customFormat="false" ht="14.65" hidden="false" customHeight="false" outlineLevel="0" collapsed="false">
      <c r="Q10" s="3" t="n">
        <v>36192</v>
      </c>
      <c r="R10" s="2" t="n">
        <v>2.47928555237427</v>
      </c>
      <c r="S10" s="2" t="n">
        <v>1.61098510155284</v>
      </c>
      <c r="T10" s="2" t="n">
        <f aca="false">+R10+S10</f>
        <v>4.09027065392711</v>
      </c>
    </row>
    <row r="11" customFormat="false" ht="14.65" hidden="false" customHeight="false" outlineLevel="0" collapsed="false">
      <c r="Q11" s="3" t="n">
        <v>36220</v>
      </c>
      <c r="R11" s="2" t="n">
        <v>2.37950677246009</v>
      </c>
      <c r="S11" s="2" t="n">
        <v>1.11817798268318</v>
      </c>
      <c r="T11" s="2" t="n">
        <f aca="false">+R11+S11</f>
        <v>3.49768475514326</v>
      </c>
    </row>
    <row r="12" customFormat="false" ht="14.65" hidden="false" customHeight="false" outlineLevel="0" collapsed="false">
      <c r="Q12" s="3" t="n">
        <v>36251</v>
      </c>
      <c r="R12" s="2" t="n">
        <v>2.28771114705971</v>
      </c>
      <c r="S12" s="2" t="n">
        <v>0.715347752548869</v>
      </c>
      <c r="T12" s="2" t="n">
        <f aca="false">+R12+S12</f>
        <v>3.00305889960858</v>
      </c>
    </row>
    <row r="13" customFormat="false" ht="14.65" hidden="false" customHeight="false" outlineLevel="0" collapsed="false">
      <c r="Q13" s="3" t="n">
        <v>36281</v>
      </c>
      <c r="R13" s="2" t="n">
        <v>2.25797303159144</v>
      </c>
      <c r="S13" s="2" t="n">
        <v>0.665376088466746</v>
      </c>
      <c r="T13" s="2" t="n">
        <f aca="false">+R13+S13</f>
        <v>2.92334912005819</v>
      </c>
    </row>
    <row r="14" customFormat="false" ht="14.65" hidden="false" customHeight="false" outlineLevel="0" collapsed="false">
      <c r="Q14" s="3" t="n">
        <v>36312</v>
      </c>
      <c r="R14" s="2" t="n">
        <v>2.25827055024871</v>
      </c>
      <c r="S14" s="2" t="n">
        <v>0.662960134928889</v>
      </c>
      <c r="T14" s="2" t="n">
        <f aca="false">+R14+S14</f>
        <v>2.9212306851776</v>
      </c>
    </row>
    <row r="15" customFormat="false" ht="14.65" hidden="false" customHeight="false" outlineLevel="0" collapsed="false">
      <c r="Q15" s="3" t="n">
        <v>36342</v>
      </c>
      <c r="R15" s="2" t="n">
        <v>2.26157285503685</v>
      </c>
      <c r="S15" s="2" t="n">
        <v>0.660543533169532</v>
      </c>
      <c r="T15" s="2" t="n">
        <f aca="false">+R15+S15</f>
        <v>2.92211638820638</v>
      </c>
    </row>
    <row r="16" customFormat="false" ht="14.65" hidden="false" customHeight="false" outlineLevel="0" collapsed="false">
      <c r="Q16" s="3" t="n">
        <v>36373</v>
      </c>
      <c r="R16" s="2" t="n">
        <v>2.27288970511823</v>
      </c>
      <c r="S16" s="2" t="n">
        <v>0.663134854468166</v>
      </c>
      <c r="T16" s="2" t="n">
        <f aca="false">+R16+S16</f>
        <v>2.9360245595864</v>
      </c>
    </row>
    <row r="17" customFormat="false" ht="14.65" hidden="false" customHeight="false" outlineLevel="0" collapsed="false">
      <c r="Q17" s="3" t="n">
        <v>36404</v>
      </c>
      <c r="R17" s="2" t="n">
        <v>2.28420949823281</v>
      </c>
      <c r="S17" s="2" t="n">
        <v>0.66322223150444</v>
      </c>
      <c r="T17" s="2" t="n">
        <f aca="false">+R17+S17</f>
        <v>2.94743172973725</v>
      </c>
    </row>
    <row r="18" customFormat="false" ht="14.65" hidden="false" customHeight="false" outlineLevel="0" collapsed="false">
      <c r="Q18" s="3" t="n">
        <v>36434</v>
      </c>
      <c r="R18" s="2" t="n">
        <v>2.3105619091301</v>
      </c>
      <c r="S18" s="2" t="n">
        <v>0.675834348529164</v>
      </c>
      <c r="T18" s="2" t="n">
        <f aca="false">+R18+S18</f>
        <v>2.98639625765926</v>
      </c>
    </row>
    <row r="19" customFormat="false" ht="14.65" hidden="false" customHeight="false" outlineLevel="0" collapsed="false">
      <c r="Q19" s="3" t="n">
        <v>36465</v>
      </c>
      <c r="R19" s="2" t="n">
        <v>2.43111959336237</v>
      </c>
      <c r="S19" s="2" t="n">
        <v>0.96403011080569</v>
      </c>
      <c r="T19" s="2" t="n">
        <f aca="false">+R19+S19</f>
        <v>3.39514970416806</v>
      </c>
    </row>
    <row r="20" customFormat="false" ht="14.65" hidden="false" customHeight="false" outlineLevel="0" collapsed="false">
      <c r="Q20" s="3" t="n">
        <v>36495</v>
      </c>
      <c r="R20" s="2" t="n">
        <v>2.5617314311482</v>
      </c>
      <c r="S20" s="2" t="n">
        <v>1.32997559042788</v>
      </c>
      <c r="T20" s="2" t="n">
        <f aca="false">+R20+S20</f>
        <v>3.89170702157609</v>
      </c>
    </row>
    <row r="21" customFormat="false" ht="14.65" hidden="false" customHeight="false" outlineLevel="0" collapsed="false">
      <c r="Q21" s="3" t="n">
        <v>36526</v>
      </c>
      <c r="R21" s="2" t="n">
        <v>2.57971803639019</v>
      </c>
      <c r="S21" s="2" t="n">
        <v>1.62623500000968</v>
      </c>
      <c r="T21" s="2" t="n">
        <f aca="false">+R21+S21</f>
        <v>4.20595303639987</v>
      </c>
    </row>
    <row r="22" customFormat="false" ht="14.65" hidden="false" customHeight="false" outlineLevel="0" collapsed="false">
      <c r="Q22" s="3" t="n">
        <v>36557</v>
      </c>
      <c r="R22" s="2" t="n">
        <v>2.46432122082001</v>
      </c>
      <c r="S22" s="2" t="n">
        <v>1.61429589129418</v>
      </c>
      <c r="T22" s="2" t="n">
        <f aca="false">+R22+S22</f>
        <v>4.07861711211419</v>
      </c>
    </row>
    <row r="23" customFormat="false" ht="14.65" hidden="false" customHeight="false" outlineLevel="0" collapsed="false">
      <c r="Q23" s="3" t="n">
        <v>36586</v>
      </c>
      <c r="R23" s="2" t="n">
        <v>2.34482577455217</v>
      </c>
      <c r="S23" s="2" t="n">
        <v>1.12074043225279</v>
      </c>
      <c r="T23" s="2" t="n">
        <f aca="false">+R23+S23</f>
        <v>3.46556620680496</v>
      </c>
    </row>
    <row r="24" customFormat="false" ht="14.65" hidden="false" customHeight="false" outlineLevel="0" collapsed="false">
      <c r="Q24" s="3" t="n">
        <v>36617</v>
      </c>
      <c r="R24" s="2" t="n">
        <v>2.24029785793978</v>
      </c>
      <c r="S24" s="2" t="n">
        <v>0.72970275211569</v>
      </c>
      <c r="T24" s="2" t="n">
        <f aca="false">+R24+S24</f>
        <v>2.97000061005547</v>
      </c>
    </row>
    <row r="25" customFormat="false" ht="14.65" hidden="false" customHeight="false" outlineLevel="0" collapsed="false">
      <c r="Q25" s="3" t="n">
        <v>36647</v>
      </c>
      <c r="R25" s="2" t="n">
        <v>2.22606054884811</v>
      </c>
      <c r="S25" s="2" t="n">
        <v>0.677256581054602</v>
      </c>
      <c r="T25" s="2" t="n">
        <f aca="false">+R25+S25</f>
        <v>2.90331712990272</v>
      </c>
    </row>
    <row r="26" customFormat="false" ht="14.65" hidden="false" customHeight="false" outlineLevel="0" collapsed="false">
      <c r="Q26" s="3" t="n">
        <v>36678</v>
      </c>
      <c r="R26" s="2" t="n">
        <v>2.22888821828267</v>
      </c>
      <c r="S26" s="2" t="n">
        <v>0.664949977694063</v>
      </c>
      <c r="T26" s="2" t="n">
        <f aca="false">+R26+S26</f>
        <v>2.89383819597673</v>
      </c>
    </row>
    <row r="27" customFormat="false" ht="14.65" hidden="false" customHeight="false" outlineLevel="0" collapsed="false">
      <c r="Q27" s="3" t="n">
        <v>36708</v>
      </c>
      <c r="R27" s="2" t="n">
        <v>2.23272249224223</v>
      </c>
      <c r="S27" s="2" t="n">
        <v>0.66519454989395</v>
      </c>
      <c r="T27" s="2" t="n">
        <f aca="false">+R27+S27</f>
        <v>2.89791704213618</v>
      </c>
    </row>
    <row r="28" customFormat="false" ht="14.65" hidden="false" customHeight="false" outlineLevel="0" collapsed="false">
      <c r="Q28" s="3" t="n">
        <v>36739</v>
      </c>
      <c r="R28" s="2" t="n">
        <v>2.24661123705303</v>
      </c>
      <c r="S28" s="2" t="n">
        <v>0.667952200009726</v>
      </c>
      <c r="T28" s="2" t="n">
        <f aca="false">+R28+S28</f>
        <v>2.91456343706275</v>
      </c>
    </row>
    <row r="29" customFormat="false" ht="14.65" hidden="false" customHeight="false" outlineLevel="0" collapsed="false">
      <c r="A29" s="2" t="s">
        <v>7</v>
      </c>
      <c r="Q29" s="3" t="n">
        <v>36770</v>
      </c>
      <c r="R29" s="2" t="n">
        <v>2.25145981242496</v>
      </c>
      <c r="S29" s="2" t="n">
        <v>0.668197876443226</v>
      </c>
      <c r="T29" s="2" t="n">
        <f aca="false">+R29+S29</f>
        <v>2.91965768886818</v>
      </c>
    </row>
    <row r="30" customFormat="false" ht="14.65" hidden="false" customHeight="false" outlineLevel="0" collapsed="false">
      <c r="A30" s="2" t="s">
        <v>8</v>
      </c>
      <c r="Q30" s="3" t="n">
        <v>36800</v>
      </c>
      <c r="R30" s="2" t="n">
        <v>2.27341254133564</v>
      </c>
      <c r="S30" s="2" t="n">
        <v>0.683532664529898</v>
      </c>
      <c r="T30" s="2" t="n">
        <f aca="false">+R30+S30</f>
        <v>2.95694520586554</v>
      </c>
    </row>
    <row r="31" customFormat="false" ht="14.65" hidden="false" customHeight="false" outlineLevel="0" collapsed="false">
      <c r="A31" s="2" t="s">
        <v>9</v>
      </c>
      <c r="Q31" s="3" t="n">
        <v>36831</v>
      </c>
      <c r="R31" s="2" t="n">
        <v>2.40204941688312</v>
      </c>
      <c r="S31" s="2" t="n">
        <v>0.978128208299286</v>
      </c>
      <c r="T31" s="2" t="n">
        <f aca="false">+R31+S31</f>
        <v>3.38017762518241</v>
      </c>
    </row>
    <row r="32" customFormat="false" ht="14.65" hidden="false" customHeight="false" outlineLevel="0" collapsed="false">
      <c r="A32" s="2" t="s">
        <v>10</v>
      </c>
      <c r="Q32" s="3" t="n">
        <v>36861</v>
      </c>
      <c r="R32" s="2" t="n">
        <v>2.5428607099438</v>
      </c>
      <c r="S32" s="2" t="n">
        <v>1.34592429500984</v>
      </c>
      <c r="T32" s="2" t="n">
        <f aca="false">+R32+S32</f>
        <v>3.88878500495364</v>
      </c>
    </row>
    <row r="33" customFormat="false" ht="14.65" hidden="false" customHeight="false" outlineLevel="0" collapsed="false">
      <c r="A33" s="2" t="s">
        <v>11</v>
      </c>
      <c r="Q33" s="3" t="n">
        <v>36892</v>
      </c>
      <c r="R33" s="2" t="n">
        <v>2.56382815276691</v>
      </c>
      <c r="S33" s="2" t="n">
        <v>1.64342794395742</v>
      </c>
      <c r="T33" s="2" t="n">
        <f aca="false">+R33+S33</f>
        <v>4.20725609672434</v>
      </c>
    </row>
    <row r="34" customFormat="false" ht="14.65" hidden="false" customHeight="false" outlineLevel="0" collapsed="false">
      <c r="A34" s="2" t="s">
        <v>12</v>
      </c>
      <c r="Q34" s="3" t="n">
        <v>36923</v>
      </c>
      <c r="R34" s="2" t="n">
        <v>2.44680475091677</v>
      </c>
      <c r="S34" s="2" t="n">
        <v>1.6313710556236</v>
      </c>
      <c r="T34" s="2" t="n">
        <f aca="false">+R34+S34</f>
        <v>4.07817580654037</v>
      </c>
    </row>
    <row r="35" customFormat="false" ht="14.65" hidden="false" customHeight="false" outlineLevel="0" collapsed="false">
      <c r="Q35" s="3" t="n">
        <v>36951</v>
      </c>
      <c r="R35" s="2" t="n">
        <v>2.35590402743361</v>
      </c>
      <c r="S35" s="2" t="n">
        <v>1.13563038448147</v>
      </c>
      <c r="T35" s="2" t="n">
        <f aca="false">+R35+S35</f>
        <v>3.49153441191508</v>
      </c>
    </row>
    <row r="36" customFormat="false" ht="14.65" hidden="false" customHeight="false" outlineLevel="0" collapsed="false">
      <c r="A36" s="2" t="s">
        <v>13</v>
      </c>
      <c r="Q36" s="3" t="n">
        <v>36982</v>
      </c>
      <c r="R36" s="2" t="n">
        <v>2.25587201906698</v>
      </c>
      <c r="S36" s="2" t="n">
        <v>0.727765682648059</v>
      </c>
      <c r="T36" s="2" t="n">
        <f aca="false">+R36+S36</f>
        <v>2.98363770171503</v>
      </c>
    </row>
    <row r="37" customFormat="false" ht="14.65" hidden="false" customHeight="false" outlineLevel="0" collapsed="false">
      <c r="A37" s="2" t="s">
        <v>14</v>
      </c>
      <c r="Q37" s="3" t="n">
        <v>37012</v>
      </c>
      <c r="R37" s="2" t="n">
        <v>2.24450626909555</v>
      </c>
      <c r="S37" s="2" t="n">
        <v>0.675066013997966</v>
      </c>
      <c r="T37" s="2" t="n">
        <f aca="false">+R37+S37</f>
        <v>2.91957228309352</v>
      </c>
    </row>
    <row r="38" customFormat="false" ht="14.65" hidden="false" customHeight="false" outlineLevel="0" collapsed="false">
      <c r="A38" s="2" t="s">
        <v>15</v>
      </c>
      <c r="Q38" s="3" t="n">
        <v>37043</v>
      </c>
      <c r="R38" s="2" t="n">
        <v>2.24725386874177</v>
      </c>
      <c r="S38" s="2" t="n">
        <v>0.662677644418017</v>
      </c>
      <c r="T38" s="2" t="n">
        <f aca="false">+R38+S38</f>
        <v>2.90993151315978</v>
      </c>
    </row>
    <row r="39" customFormat="false" ht="14.65" hidden="false" customHeight="false" outlineLevel="0" collapsed="false">
      <c r="A39" s="2" t="s">
        <v>16</v>
      </c>
      <c r="Q39" s="3" t="n">
        <v>37073</v>
      </c>
      <c r="R39" s="2" t="n">
        <v>2.24193125907417</v>
      </c>
      <c r="S39" s="2" t="n">
        <v>0.662893266071887</v>
      </c>
      <c r="T39" s="2" t="n">
        <f aca="false">+R39+S39</f>
        <v>2.90482452514606</v>
      </c>
    </row>
    <row r="40" customFormat="false" ht="14.65" hidden="false" customHeight="false" outlineLevel="0" collapsed="false">
      <c r="A40" s="2" t="s">
        <v>17</v>
      </c>
      <c r="Q40" s="3" t="n">
        <v>37104</v>
      </c>
      <c r="R40" s="2" t="n">
        <v>2.25578161472159</v>
      </c>
      <c r="S40" s="2" t="n">
        <v>0.665632203538652</v>
      </c>
      <c r="T40" s="2" t="n">
        <f aca="false">+R40+S40</f>
        <v>2.92141381826024</v>
      </c>
    </row>
    <row r="41" customFormat="false" ht="14.65" hidden="false" customHeight="false" outlineLevel="0" collapsed="false">
      <c r="Q41" s="3" t="n">
        <v>37135</v>
      </c>
      <c r="R41" s="2" t="n">
        <v>2.26055410625427</v>
      </c>
      <c r="S41" s="2" t="n">
        <v>0.665848786545194</v>
      </c>
      <c r="T41" s="2" t="n">
        <f aca="false">+R41+S41</f>
        <v>2.92640289279946</v>
      </c>
    </row>
    <row r="42" customFormat="false" ht="14.65" hidden="false" customHeight="false" outlineLevel="0" collapsed="false">
      <c r="A42" s="2" t="s">
        <v>18</v>
      </c>
      <c r="Q42" s="3" t="n">
        <v>37165</v>
      </c>
      <c r="R42" s="2" t="n">
        <v>2.28249870273366</v>
      </c>
      <c r="S42" s="2" t="n">
        <v>0.681214767696396</v>
      </c>
      <c r="T42" s="2" t="n">
        <f aca="false">+R42+S42</f>
        <v>2.96371347043006</v>
      </c>
    </row>
    <row r="43" customFormat="false" ht="14.65" hidden="false" customHeight="false" outlineLevel="0" collapsed="false">
      <c r="A43" s="2" t="s">
        <v>19</v>
      </c>
      <c r="Q43" s="3" t="n">
        <v>37196</v>
      </c>
      <c r="R43" s="2" t="n">
        <v>2.41154742298532</v>
      </c>
      <c r="S43" s="2" t="n">
        <v>0.97694443151521</v>
      </c>
      <c r="T43" s="2" t="n">
        <f aca="false">+R43+S43</f>
        <v>3.38849185450053</v>
      </c>
    </row>
    <row r="44" customFormat="false" ht="14.65" hidden="false" customHeight="false" outlineLevel="0" collapsed="false">
      <c r="A44" s="2" t="s">
        <v>20</v>
      </c>
      <c r="Q44" s="3" t="n">
        <v>37226</v>
      </c>
      <c r="R44" s="2" t="n">
        <v>2.55280723144313</v>
      </c>
      <c r="S44" s="2" t="n">
        <v>1.34613587976336</v>
      </c>
      <c r="T44" s="2" t="n">
        <f aca="false">+R44+S44</f>
        <v>3.8989431112065</v>
      </c>
    </row>
    <row r="45" customFormat="false" ht="14.65" hidden="false" customHeight="false" outlineLevel="0" collapsed="false">
      <c r="A45" s="2" t="s">
        <v>21</v>
      </c>
      <c r="Q45" s="3" t="n">
        <v>37257</v>
      </c>
      <c r="R45" s="2" t="n">
        <v>2.59915778683146</v>
      </c>
      <c r="S45" s="2" t="n">
        <v>1.64481902729475</v>
      </c>
      <c r="T45" s="2" t="n">
        <f aca="false">+R45+S45</f>
        <v>4.24397681412621</v>
      </c>
    </row>
    <row r="46" customFormat="false" ht="14.65" hidden="false" customHeight="false" outlineLevel="0" collapsed="false">
      <c r="Q46" s="3" t="n">
        <v>37288</v>
      </c>
      <c r="R46" s="2" t="n">
        <v>2.48170993806255</v>
      </c>
      <c r="S46" s="2" t="n">
        <v>1.63273051956071</v>
      </c>
      <c r="T46" s="2" t="n">
        <f aca="false">+R46+S46</f>
        <v>4.11444045762327</v>
      </c>
    </row>
    <row r="47" customFormat="false" ht="14.65" hidden="false" customHeight="false" outlineLevel="0" collapsed="false">
      <c r="A47" s="2" t="s">
        <v>22</v>
      </c>
      <c r="Q47" s="3" t="n">
        <v>37316</v>
      </c>
      <c r="R47" s="2" t="n">
        <v>2.39048529345036</v>
      </c>
      <c r="S47" s="2" t="n">
        <v>1.13505057099082</v>
      </c>
      <c r="T47" s="2" t="n">
        <f aca="false">+R47+S47</f>
        <v>3.52553586444118</v>
      </c>
    </row>
    <row r="48" customFormat="false" ht="14.65" hidden="false" customHeight="false" outlineLevel="0" collapsed="false">
      <c r="A48" s="2" t="s">
        <v>23</v>
      </c>
      <c r="Q48" s="3" t="n">
        <v>37347</v>
      </c>
      <c r="R48" s="2" t="n">
        <v>2.29009132516904</v>
      </c>
      <c r="S48" s="2" t="n">
        <v>0.728113437233373</v>
      </c>
      <c r="T48" s="2" t="n">
        <f aca="false">+R48+S48</f>
        <v>3.01820476240241</v>
      </c>
    </row>
    <row r="49" customFormat="false" ht="14.65" hidden="false" customHeight="false" outlineLevel="0" collapsed="false">
      <c r="A49" s="2" t="s">
        <v>24</v>
      </c>
      <c r="Q49" s="3" t="n">
        <v>37377</v>
      </c>
      <c r="R49" s="2" t="n">
        <v>2.27871303064975</v>
      </c>
      <c r="S49" s="2" t="n">
        <v>0.675211724319584</v>
      </c>
      <c r="T49" s="2" t="n">
        <f aca="false">+R49+S49</f>
        <v>2.95392475496933</v>
      </c>
    </row>
    <row r="50" customFormat="false" ht="14.65" hidden="false" customHeight="false" outlineLevel="0" collapsed="false">
      <c r="A50" s="2" t="s">
        <v>25</v>
      </c>
      <c r="Q50" s="3" t="n">
        <v>37408</v>
      </c>
      <c r="R50" s="2" t="n">
        <v>2.28150395344199</v>
      </c>
      <c r="S50" s="2" t="n">
        <v>0.66278044275534</v>
      </c>
      <c r="T50" s="2" t="n">
        <f aca="false">+R50+S50</f>
        <v>2.94428439619733</v>
      </c>
    </row>
    <row r="51" customFormat="false" ht="14.65" hidden="false" customHeight="false" outlineLevel="0" collapsed="false">
      <c r="A51" s="2" t="s">
        <v>26</v>
      </c>
      <c r="Q51" s="3" t="n">
        <v>37438</v>
      </c>
      <c r="R51" s="2" t="n">
        <v>2.27619256007887</v>
      </c>
      <c r="S51" s="2" t="n">
        <v>0.663003128870325</v>
      </c>
      <c r="T51" s="2" t="n">
        <f aca="false">+R51+S51</f>
        <v>2.9391956889492</v>
      </c>
    </row>
    <row r="52" customFormat="false" ht="14.65" hidden="false" customHeight="false" outlineLevel="0" collapsed="false">
      <c r="A52" s="2" t="s">
        <v>27</v>
      </c>
      <c r="Q52" s="3" t="n">
        <v>37469</v>
      </c>
      <c r="R52" s="2" t="n">
        <v>2.29013065081676</v>
      </c>
      <c r="S52" s="2" t="n">
        <v>0.665759220171066</v>
      </c>
      <c r="T52" s="2" t="n">
        <f aca="false">+R52+S52</f>
        <v>2.95588987098782</v>
      </c>
    </row>
    <row r="53" customFormat="false" ht="14.65" hidden="false" customHeight="false" outlineLevel="0" collapsed="false">
      <c r="A53" s="2" t="s">
        <v>28</v>
      </c>
      <c r="Q53" s="3" t="n">
        <v>37500</v>
      </c>
      <c r="R53" s="2" t="n">
        <v>2.29495479713388</v>
      </c>
      <c r="S53" s="2" t="n">
        <v>0.665982907118797</v>
      </c>
      <c r="T53" s="2" t="n">
        <f aca="false">+R53+S53</f>
        <v>2.96093770425267</v>
      </c>
    </row>
    <row r="54" customFormat="false" ht="14.65" hidden="false" customHeight="false" outlineLevel="0" collapsed="false">
      <c r="Q54" s="3" t="n">
        <v>37530</v>
      </c>
      <c r="R54" s="2" t="n">
        <v>2.31702015094924</v>
      </c>
      <c r="S54" s="2" t="n">
        <v>0.68141686715006</v>
      </c>
      <c r="T54" s="2" t="n">
        <f aca="false">+R54+S54</f>
        <v>2.9984370180993</v>
      </c>
    </row>
    <row r="55" customFormat="false" ht="14.65" hidden="false" customHeight="false" outlineLevel="0" collapsed="false">
      <c r="A55" s="2" t="s">
        <v>29</v>
      </c>
      <c r="Q55" s="3" t="n">
        <v>37561</v>
      </c>
      <c r="R55" s="2" t="n">
        <v>2.44662158553525</v>
      </c>
      <c r="S55" s="2" t="n">
        <v>0.978344328046746</v>
      </c>
      <c r="T55" s="2" t="n">
        <f aca="false">+R55+S55</f>
        <v>3.424965913582</v>
      </c>
    </row>
    <row r="56" customFormat="false" ht="14.65" hidden="false" customHeight="false" outlineLevel="0" collapsed="false">
      <c r="A56" s="2" t="s">
        <v>30</v>
      </c>
      <c r="Q56" s="3" t="n">
        <v>37591</v>
      </c>
      <c r="R56" s="2" t="n">
        <v>2.58848618396898</v>
      </c>
      <c r="S56" s="2" t="n">
        <v>1.34903660587486</v>
      </c>
      <c r="T56" s="2" t="n">
        <f aca="false">+R56+S56</f>
        <v>3.93752278984383</v>
      </c>
    </row>
    <row r="57" customFormat="false" ht="14.65" hidden="false" customHeight="false" outlineLevel="0" collapsed="false">
      <c r="Q57" s="3" t="n">
        <v>37622</v>
      </c>
      <c r="R57" s="2" t="n">
        <v>2.64560107133899</v>
      </c>
      <c r="S57" s="2" t="n">
        <v>1.64918608610522</v>
      </c>
      <c r="T57" s="2" t="n">
        <f aca="false">+R57+S57</f>
        <v>4.29478715744421</v>
      </c>
    </row>
    <row r="58" customFormat="false" ht="14.65" hidden="false" customHeight="false" outlineLevel="0" collapsed="false">
      <c r="Q58" s="3" t="n">
        <v>37653</v>
      </c>
      <c r="R58" s="2" t="n">
        <v>2.52807175639971</v>
      </c>
      <c r="S58" s="2" t="n">
        <v>1.63730480968917</v>
      </c>
      <c r="T58" s="2" t="n">
        <f aca="false">+R58+S58</f>
        <v>4.16537656608888</v>
      </c>
    </row>
    <row r="59" customFormat="false" ht="14.65" hidden="false" customHeight="false" outlineLevel="0" collapsed="false">
      <c r="Q59" s="3" t="n">
        <v>37681</v>
      </c>
      <c r="R59" s="2" t="n">
        <v>2.43684683284338</v>
      </c>
      <c r="S59" s="2" t="n">
        <v>1.13763554185495</v>
      </c>
      <c r="T59" s="2" t="n">
        <f aca="false">+R59+S59</f>
        <v>3.57448237469832</v>
      </c>
    </row>
    <row r="60" customFormat="false" ht="14.65" hidden="false" customHeight="false" outlineLevel="0" collapsed="false">
      <c r="Q60" s="3" t="n">
        <v>37712</v>
      </c>
      <c r="R60" s="2" t="n">
        <v>2.33638081781177</v>
      </c>
      <c r="S60" s="2" t="n">
        <v>0.728975216001324</v>
      </c>
      <c r="T60" s="2" t="n">
        <f aca="false">+R60+S60</f>
        <v>3.0653560338131</v>
      </c>
    </row>
    <row r="61" customFormat="false" ht="14.65" hidden="false" customHeight="false" outlineLevel="0" collapsed="false">
      <c r="Q61" s="3" t="n">
        <v>37742</v>
      </c>
      <c r="R61" s="2" t="n">
        <v>2.32532889014791</v>
      </c>
      <c r="S61" s="2" t="n">
        <v>0.675932216755592</v>
      </c>
      <c r="T61" s="2" t="n">
        <f aca="false">+R61+S61</f>
        <v>3.0012611069035</v>
      </c>
    </row>
    <row r="62" customFormat="false" ht="14.65" hidden="false" customHeight="false" outlineLevel="0" collapsed="false">
      <c r="Q62" s="3" t="n">
        <v>37773</v>
      </c>
      <c r="R62" s="2" t="n">
        <v>2.32851336581927</v>
      </c>
      <c r="S62" s="2" t="n">
        <v>0.663544892707239</v>
      </c>
      <c r="T62" s="2" t="n">
        <f aca="false">+R62+S62</f>
        <v>2.99205825852651</v>
      </c>
    </row>
    <row r="63" customFormat="false" ht="14.65" hidden="false" customHeight="false" outlineLevel="0" collapsed="false">
      <c r="Q63" s="3" t="n">
        <v>37803</v>
      </c>
      <c r="R63" s="2" t="n">
        <v>2.32355474257411</v>
      </c>
      <c r="S63" s="2" t="n">
        <v>0.663872783592602</v>
      </c>
      <c r="T63" s="2" t="n">
        <f aca="false">+R63+S63</f>
        <v>2.98742752616671</v>
      </c>
    </row>
    <row r="64" customFormat="false" ht="14.65" hidden="false" customHeight="false" outlineLevel="0" collapsed="false">
      <c r="Q64" s="3" t="n">
        <v>37834</v>
      </c>
      <c r="R64" s="2" t="n">
        <v>2.33794619598119</v>
      </c>
      <c r="S64" s="2" t="n">
        <v>0.666747618853896</v>
      </c>
      <c r="T64" s="2" t="n">
        <f aca="false">+R64+S64</f>
        <v>3.00469381483509</v>
      </c>
    </row>
    <row r="65" customFormat="false" ht="14.65" hidden="false" customHeight="false" outlineLevel="0" collapsed="false">
      <c r="Q65" s="3" t="n">
        <v>37865</v>
      </c>
      <c r="R65" s="2" t="n">
        <v>2.34317835806307</v>
      </c>
      <c r="S65" s="2" t="n">
        <v>0.667077092367236</v>
      </c>
      <c r="T65" s="2" t="n">
        <f aca="false">+R65+S65</f>
        <v>3.0102554504303</v>
      </c>
    </row>
    <row r="66" customFormat="false" ht="14.65" hidden="false" customHeight="false" outlineLevel="0" collapsed="false">
      <c r="Q66" s="3" t="n">
        <v>37895</v>
      </c>
      <c r="R66" s="2" t="n">
        <v>2.36575035990955</v>
      </c>
      <c r="S66" s="2" t="n">
        <v>0.682702528430795</v>
      </c>
      <c r="T66" s="2" t="n">
        <f aca="false">+R66+S66</f>
        <v>3.04845288834035</v>
      </c>
    </row>
    <row r="67" customFormat="false" ht="14.65" hidden="false" customHeight="false" outlineLevel="0" collapsed="false">
      <c r="Q67" s="3" t="n">
        <v>37926</v>
      </c>
      <c r="R67" s="2" t="n">
        <v>2.49648782853746</v>
      </c>
      <c r="S67" s="2" t="n">
        <v>0.981455370270957</v>
      </c>
      <c r="T67" s="2" t="n">
        <f aca="false">+R67+S67</f>
        <v>3.47794319880841</v>
      </c>
    </row>
    <row r="68" customFormat="false" ht="14.65" hidden="false" customHeight="false" outlineLevel="0" collapsed="false">
      <c r="Q68" s="3" t="n">
        <v>37956</v>
      </c>
      <c r="R68" s="2" t="n">
        <v>2.63960266365393</v>
      </c>
      <c r="S68" s="2" t="n">
        <v>1.35450608455869</v>
      </c>
      <c r="T68" s="2" t="n">
        <f aca="false">+R68+S68</f>
        <v>3.99410874821261</v>
      </c>
    </row>
    <row r="69" customFormat="false" ht="14.65" hidden="false" customHeight="false" outlineLevel="0" collapsed="false">
      <c r="Q69" s="3" t="n">
        <v>37987</v>
      </c>
      <c r="R69" s="2" t="n">
        <v>2.70763514280313</v>
      </c>
      <c r="S69" s="2" t="n">
        <v>1.65665190555514</v>
      </c>
      <c r="T69" s="2" t="n">
        <f aca="false">+R69+S69</f>
        <v>4.36428704835827</v>
      </c>
    </row>
    <row r="70" customFormat="false" ht="14.65" hidden="false" customHeight="false" outlineLevel="0" collapsed="false">
      <c r="Q70" s="3" t="n">
        <v>38018</v>
      </c>
      <c r="R70" s="2" t="n">
        <v>2.58974737868968</v>
      </c>
      <c r="S70" s="2" t="n">
        <v>1.64490860536742</v>
      </c>
      <c r="T70" s="2" t="n">
        <f aca="false">+R70+S70</f>
        <v>4.2346559840571</v>
      </c>
    </row>
    <row r="71" customFormat="false" ht="14.65" hidden="false" customHeight="false" outlineLevel="0" collapsed="false">
      <c r="Q71" s="3" t="n">
        <v>38047</v>
      </c>
      <c r="R71" s="2" t="n">
        <v>2.49830027447939</v>
      </c>
      <c r="S71" s="2" t="n">
        <v>1.14228465271939</v>
      </c>
      <c r="T71" s="2" t="n">
        <f aca="false">+R71+S71</f>
        <v>3.64058492719878</v>
      </c>
    </row>
    <row r="72" customFormat="false" ht="14.65" hidden="false" customHeight="false" outlineLevel="0" collapsed="false">
      <c r="Q72" s="3" t="n">
        <v>38078</v>
      </c>
      <c r="R72" s="2" t="n">
        <v>2.3975288090138</v>
      </c>
      <c r="S72" s="2" t="n">
        <v>0.731128610345865</v>
      </c>
      <c r="T72" s="2" t="n">
        <f aca="false">+R72+S72</f>
        <v>3.12865741935967</v>
      </c>
    </row>
    <row r="73" customFormat="false" ht="14.65" hidden="false" customHeight="false" outlineLevel="0" collapsed="false">
      <c r="Q73" s="3" t="n">
        <v>38108</v>
      </c>
      <c r="R73" s="2" t="n">
        <v>2.38673497043931</v>
      </c>
      <c r="S73" s="2" t="n">
        <v>0.677828635963458</v>
      </c>
      <c r="T73" s="2" t="n">
        <f aca="false">+R73+S73</f>
        <v>3.06456360640276</v>
      </c>
    </row>
    <row r="74" customFormat="false" ht="14.65" hidden="false" customHeight="false" outlineLevel="0" collapsed="false">
      <c r="Q74" s="3" t="n">
        <v>38139</v>
      </c>
      <c r="R74" s="2" t="n">
        <v>2.3902704297608</v>
      </c>
      <c r="S74" s="2" t="n">
        <v>0.665443910899975</v>
      </c>
      <c r="T74" s="2" t="n">
        <f aca="false">+R74+S74</f>
        <v>3.05571434066078</v>
      </c>
    </row>
    <row r="75" customFormat="false" ht="14.65" hidden="false" customHeight="false" outlineLevel="0" collapsed="false">
      <c r="Q75" s="3" t="n">
        <v>38169</v>
      </c>
      <c r="R75" s="2" t="n">
        <v>2.38560787872562</v>
      </c>
      <c r="S75" s="2" t="n">
        <v>0.665858322832957</v>
      </c>
      <c r="T75" s="2" t="n">
        <f aca="false">+R75+S75</f>
        <v>3.05146620155858</v>
      </c>
    </row>
    <row r="76" customFormat="false" ht="14.65" hidden="false" customHeight="false" outlineLevel="0" collapsed="false">
      <c r="Q76" s="3" t="n">
        <v>38200</v>
      </c>
      <c r="R76" s="2" t="n">
        <v>2.40042925828743</v>
      </c>
      <c r="S76" s="2" t="n">
        <v>0.66883755401855</v>
      </c>
      <c r="T76" s="2" t="n">
        <f aca="false">+R76+S76</f>
        <v>3.06926681230598</v>
      </c>
    </row>
    <row r="77" customFormat="false" ht="14.65" hidden="false" customHeight="false" outlineLevel="0" collapsed="false">
      <c r="Q77" s="3" t="n">
        <v>38231</v>
      </c>
      <c r="R77" s="2" t="n">
        <v>2.40603000315955</v>
      </c>
      <c r="S77" s="2" t="n">
        <v>0.669254079377144</v>
      </c>
      <c r="T77" s="2" t="n">
        <f aca="false">+R77+S77</f>
        <v>3.07528408253669</v>
      </c>
    </row>
    <row r="78" customFormat="false" ht="14.65" hidden="false" customHeight="false" outlineLevel="0" collapsed="false">
      <c r="Q78" s="3" t="n">
        <v>38261</v>
      </c>
      <c r="R78" s="2" t="n">
        <v>2.42909753630384</v>
      </c>
      <c r="S78" s="2" t="n">
        <v>0.685077402416347</v>
      </c>
      <c r="T78" s="2" t="n">
        <f aca="false">+R78+S78</f>
        <v>3.11417493872019</v>
      </c>
    </row>
    <row r="79" customFormat="false" ht="14.65" hidden="false" customHeight="false" outlineLevel="0" collapsed="false">
      <c r="Q79" s="3" t="n">
        <v>38292</v>
      </c>
      <c r="R79" s="2" t="n">
        <v>2.56113353962811</v>
      </c>
      <c r="S79" s="2" t="n">
        <v>0.986118632132092</v>
      </c>
      <c r="T79" s="2" t="n">
        <f aca="false">+R79+S79</f>
        <v>3.5472521717602</v>
      </c>
    </row>
    <row r="80" customFormat="false" ht="14.65" hidden="false" customHeight="false" outlineLevel="0" collapsed="false">
      <c r="Q80" s="3" t="n">
        <v>38322</v>
      </c>
      <c r="R80" s="2" t="n">
        <v>2.70567364112348</v>
      </c>
      <c r="S80" s="2" t="n">
        <v>1.36209226061119</v>
      </c>
      <c r="T80" s="2" t="n">
        <f aca="false">+R80+S80</f>
        <v>4.06776590173467</v>
      </c>
    </row>
    <row r="81" customFormat="false" ht="14.65" hidden="false" customHeight="false" outlineLevel="0" collapsed="false">
      <c r="Q81" s="3" t="n">
        <v>38353</v>
      </c>
      <c r="R81" s="2" t="n">
        <v>2.78481359174267</v>
      </c>
      <c r="S81" s="2" t="n">
        <v>1.66666874051266</v>
      </c>
      <c r="T81" s="2" t="n">
        <f aca="false">+R81+S81</f>
        <v>4.45148233225533</v>
      </c>
    </row>
    <row r="82" customFormat="false" ht="14.65" hidden="false" customHeight="false" outlineLevel="0" collapsed="false">
      <c r="Q82" s="3" t="n">
        <v>38384</v>
      </c>
      <c r="R82" s="2" t="n">
        <v>2.66633162071168</v>
      </c>
      <c r="S82" s="2" t="n">
        <v>1.65499996696936</v>
      </c>
      <c r="T82" s="2" t="n">
        <f aca="false">+R82+S82</f>
        <v>4.32133158768104</v>
      </c>
    </row>
    <row r="83" customFormat="false" ht="14.65" hidden="false" customHeight="false" outlineLevel="0" collapsed="false">
      <c r="Q83" s="3" t="n">
        <v>38412</v>
      </c>
      <c r="R83" s="2" t="n">
        <v>2.57447288290054</v>
      </c>
      <c r="S83" s="2" t="n">
        <v>1.14861890632212</v>
      </c>
      <c r="T83" s="2" t="n">
        <f aca="false">+R83+S83</f>
        <v>3.72309178922265</v>
      </c>
    </row>
    <row r="84" customFormat="false" ht="14.65" hidden="false" customHeight="false" outlineLevel="0" collapsed="false">
      <c r="Q84" s="3" t="n">
        <v>38443</v>
      </c>
      <c r="R84" s="2" t="n">
        <v>2.4731977428662</v>
      </c>
      <c r="S84" s="2" t="n">
        <v>0.734327269775118</v>
      </c>
      <c r="T84" s="2" t="n">
        <f aca="false">+R84+S84</f>
        <v>3.20752501264132</v>
      </c>
    </row>
    <row r="85" customFormat="false" ht="14.65" hidden="false" customHeight="false" outlineLevel="0" collapsed="false">
      <c r="Q85" s="3" t="n">
        <v>38473</v>
      </c>
      <c r="R85" s="2" t="n">
        <v>2.46260001091088</v>
      </c>
      <c r="S85" s="2" t="n">
        <v>0.680672551213632</v>
      </c>
      <c r="T85" s="2" t="n">
        <f aca="false">+R85+S85</f>
        <v>3.14327256212451</v>
      </c>
    </row>
    <row r="86" customFormat="false" ht="14.65" hidden="false" customHeight="false" outlineLevel="0" collapsed="false">
      <c r="Q86" s="3" t="n">
        <v>38504</v>
      </c>
      <c r="R86" s="2" t="n">
        <v>2.46644556652974</v>
      </c>
      <c r="S86" s="2" t="n">
        <v>0.668253886744029</v>
      </c>
      <c r="T86" s="2" t="n">
        <f aca="false">+R86+S86</f>
        <v>3.13469945327377</v>
      </c>
    </row>
    <row r="87" customFormat="false" ht="14.65" hidden="false" customHeight="false" outlineLevel="0" collapsed="false">
      <c r="Q87" s="3" t="n">
        <v>38534</v>
      </c>
      <c r="R87" s="2" t="n">
        <v>2.46202662334133</v>
      </c>
      <c r="S87" s="2" t="n">
        <v>0.668736870403797</v>
      </c>
      <c r="T87" s="2" t="n">
        <f aca="false">+R87+S87</f>
        <v>3.13076349374513</v>
      </c>
    </row>
    <row r="88" customFormat="false" ht="14.65" hidden="false" customHeight="false" outlineLevel="0" collapsed="false">
      <c r="Q88" s="3" t="n">
        <v>38565</v>
      </c>
      <c r="R88" s="2" t="n">
        <v>2.47725252940616</v>
      </c>
      <c r="S88" s="2" t="n">
        <v>0.671806061732485</v>
      </c>
      <c r="T88" s="2" t="n">
        <f aca="false">+R88+S88</f>
        <v>3.14905859113865</v>
      </c>
    </row>
    <row r="89" customFormat="false" ht="14.65" hidden="false" customHeight="false" outlineLevel="0" collapsed="false">
      <c r="Q89" s="3" t="n">
        <v>38596</v>
      </c>
      <c r="R89" s="2" t="n">
        <v>2.48318333944842</v>
      </c>
      <c r="S89" s="2" t="n">
        <v>0.67229161274354</v>
      </c>
      <c r="T89" s="2" t="n">
        <f aca="false">+R89+S89</f>
        <v>3.15547495219196</v>
      </c>
    </row>
    <row r="90" customFormat="false" ht="14.65" hidden="false" customHeight="false" outlineLevel="0" collapsed="false">
      <c r="Q90" s="3" t="n">
        <v>38626</v>
      </c>
      <c r="R90" s="2" t="n">
        <v>2.50673069368299</v>
      </c>
      <c r="S90" s="2" t="n">
        <v>0.688315101633202</v>
      </c>
      <c r="T90" s="2" t="n">
        <f aca="false">+R90+S90</f>
        <v>3.19504579531619</v>
      </c>
    </row>
    <row r="91" customFormat="false" ht="14.65" hidden="false" customHeight="false" outlineLevel="0" collapsed="false">
      <c r="Q91" s="3" t="n">
        <v>38657</v>
      </c>
      <c r="R91" s="2" t="n">
        <v>2.64018909413864</v>
      </c>
      <c r="S91" s="2" t="n">
        <v>0.992014512403095</v>
      </c>
      <c r="T91" s="2" t="n">
        <f aca="false">+R91+S91</f>
        <v>3.63220360654174</v>
      </c>
    </row>
    <row r="92" customFormat="false" ht="14.65" hidden="false" customHeight="false" outlineLevel="0" collapsed="false">
      <c r="Q92" s="3" t="n">
        <v>38687</v>
      </c>
      <c r="R92" s="2" t="n">
        <v>2.78628714435545</v>
      </c>
      <c r="S92" s="2" t="n">
        <v>1.37135949547204</v>
      </c>
      <c r="T92" s="2" t="n">
        <f aca="false">+R92+S92</f>
        <v>4.15764663982749</v>
      </c>
    </row>
    <row r="93" customFormat="false" ht="14.65" hidden="false" customHeight="false" outlineLevel="0" collapsed="false">
      <c r="Q93" s="3" t="n">
        <v>38718</v>
      </c>
      <c r="R93" s="2" t="n">
        <v>2.87682310030716</v>
      </c>
      <c r="S93" s="2" t="n">
        <v>1.67875241905329</v>
      </c>
      <c r="T93" s="2" t="n">
        <f aca="false">+R93+S93</f>
        <v>4.55557551936045</v>
      </c>
    </row>
    <row r="94" customFormat="false" ht="14.65" hidden="false" customHeight="false" outlineLevel="0" collapsed="false">
      <c r="Q94" s="3" t="n">
        <v>38749</v>
      </c>
      <c r="R94" s="2" t="n">
        <v>2.75761935660617</v>
      </c>
      <c r="S94" s="2" t="n">
        <v>1.66714403077415</v>
      </c>
      <c r="T94" s="2" t="n">
        <f aca="false">+R94+S94</f>
        <v>4.42476338738032</v>
      </c>
    </row>
    <row r="95" customFormat="false" ht="14.65" hidden="false" customHeight="false" outlineLevel="0" collapsed="false">
      <c r="Q95" s="3" t="n">
        <v>38777</v>
      </c>
      <c r="R95" s="2" t="n">
        <v>2.66525505223906</v>
      </c>
      <c r="S95" s="2" t="n">
        <v>1.15636504802569</v>
      </c>
      <c r="T95" s="2" t="n">
        <f aca="false">+R95+S95</f>
        <v>3.82162010026475</v>
      </c>
    </row>
    <row r="96" customFormat="false" ht="14.65" hidden="false" customHeight="false" outlineLevel="0" collapsed="false">
      <c r="Q96" s="3" t="n">
        <v>38808</v>
      </c>
      <c r="R96" s="2" t="n">
        <v>2.56337030906556</v>
      </c>
      <c r="S96" s="2" t="n">
        <v>0.741014884309654</v>
      </c>
      <c r="T96" s="2" t="n">
        <f aca="false">+R96+S96</f>
        <v>3.30438519337521</v>
      </c>
    </row>
    <row r="97" customFormat="false" ht="14.65" hidden="false" customHeight="false" outlineLevel="0" collapsed="false">
      <c r="Q97" s="3" t="n">
        <v>38838</v>
      </c>
      <c r="R97" s="2" t="n">
        <v>2.55297767964056</v>
      </c>
      <c r="S97" s="2" t="n">
        <v>0.68693952661075</v>
      </c>
      <c r="T97" s="2" t="n">
        <f aca="false">+R97+S97</f>
        <v>3.23991720625131</v>
      </c>
    </row>
    <row r="98" customFormat="false" ht="14.65" hidden="false" customHeight="false" outlineLevel="0" collapsed="false">
      <c r="Q98" s="3" t="n">
        <v>38869</v>
      </c>
      <c r="R98" s="2" t="n">
        <v>2.55716071315138</v>
      </c>
      <c r="S98" s="2" t="n">
        <v>0.67447329042354</v>
      </c>
      <c r="T98" s="2" t="n">
        <f aca="false">+R98+S98</f>
        <v>3.23163400357492</v>
      </c>
    </row>
    <row r="99" customFormat="false" ht="14.65" hidden="false" customHeight="false" outlineLevel="0" collapsed="false">
      <c r="Q99" s="3" t="n">
        <v>38899</v>
      </c>
      <c r="R99" s="2" t="n">
        <v>2.5530023433924</v>
      </c>
      <c r="S99" s="2" t="n">
        <v>0.675027591407799</v>
      </c>
      <c r="T99" s="2" t="n">
        <f aca="false">+R99+S99</f>
        <v>3.2280299348002</v>
      </c>
    </row>
    <row r="100" customFormat="false" ht="14.65" hidden="false" customHeight="false" outlineLevel="0" collapsed="false">
      <c r="Q100" s="3" t="n">
        <v>38930</v>
      </c>
      <c r="R100" s="2" t="n">
        <v>2.56867476957176</v>
      </c>
      <c r="S100" s="2" t="n">
        <v>0.678192789771081</v>
      </c>
      <c r="T100" s="2" t="n">
        <f aca="false">+R100+S100</f>
        <v>3.24686755934284</v>
      </c>
    </row>
    <row r="101" customFormat="false" ht="14.65" hidden="false" customHeight="false" outlineLevel="0" collapsed="false">
      <c r="Q101" s="3" t="n">
        <v>38961</v>
      </c>
      <c r="R101" s="2" t="n">
        <v>2.57496591770261</v>
      </c>
      <c r="S101" s="2" t="n">
        <v>0.678750147543769</v>
      </c>
      <c r="T101" s="2" t="n">
        <f aca="false">+R101+S101</f>
        <v>3.25371606524638</v>
      </c>
    </row>
    <row r="102" customFormat="false" ht="14.65" hidden="false" customHeight="false" outlineLevel="0" collapsed="false">
      <c r="Q102" s="3" t="n">
        <v>38991</v>
      </c>
      <c r="R102" s="2" t="n">
        <v>2.59904586446661</v>
      </c>
      <c r="S102" s="2" t="n">
        <v>0.69499636898916</v>
      </c>
      <c r="T102" s="2" t="n">
        <f aca="false">+R102+S102</f>
        <v>3.29404223345577</v>
      </c>
    </row>
    <row r="103" customFormat="false" ht="14.65" hidden="false" customHeight="false" outlineLevel="0" collapsed="false">
      <c r="Q103" s="3" t="n">
        <v>39022</v>
      </c>
      <c r="R103" s="2" t="n">
        <v>2.73411949602617</v>
      </c>
      <c r="S103" s="2" t="n">
        <v>1.00174286282429</v>
      </c>
      <c r="T103" s="2" t="n">
        <f aca="false">+R103+S103</f>
        <v>3.73586235885046</v>
      </c>
    </row>
    <row r="104" customFormat="false" ht="14.65" hidden="false" customHeight="false" outlineLevel="0" collapsed="false">
      <c r="Q104" s="3" t="n">
        <v>39052</v>
      </c>
      <c r="R104" s="2" t="n">
        <v>2.88198474879662</v>
      </c>
      <c r="S104" s="2" t="n">
        <v>1.38494505194806</v>
      </c>
      <c r="T104" s="2" t="n">
        <f aca="false">+R104+S104</f>
        <v>4.26692980074468</v>
      </c>
    </row>
    <row r="105" customFormat="false" ht="14.65" hidden="false" customHeight="false" outlineLevel="0" collapsed="false">
      <c r="Q105" s="3" t="n">
        <v>39083</v>
      </c>
      <c r="R105" s="2" t="n">
        <v>2.98416634907744</v>
      </c>
      <c r="S105" s="2" t="n">
        <v>1.6955014007232</v>
      </c>
      <c r="T105" s="2" t="n">
        <f aca="false">+R105+S105</f>
        <v>4.67966774980064</v>
      </c>
    </row>
    <row r="106" customFormat="false" ht="14.65" hidden="false" customHeight="false" outlineLevel="0" collapsed="false">
      <c r="Q106" s="3" t="n">
        <v>39114</v>
      </c>
      <c r="R106" s="2" t="n">
        <v>2.86403759067214</v>
      </c>
      <c r="S106" s="2" t="n">
        <v>1.68389458198368</v>
      </c>
      <c r="T106" s="2" t="n">
        <f aca="false">+R106+S106</f>
        <v>4.54793217265582</v>
      </c>
    </row>
    <row r="107" customFormat="false" ht="14.65" hidden="false" customHeight="false" outlineLevel="0" collapsed="false">
      <c r="Q107" s="3" t="n">
        <v>39142</v>
      </c>
      <c r="R107" s="2" t="n">
        <v>2.77100311827973</v>
      </c>
      <c r="S107" s="2" t="n">
        <v>1.16806499906257</v>
      </c>
      <c r="T107" s="2" t="n">
        <f aca="false">+R107+S107</f>
        <v>3.9390681173423</v>
      </c>
    </row>
    <row r="108" customFormat="false" ht="14.65" hidden="false" customHeight="false" outlineLevel="0" collapsed="false">
      <c r="Q108" s="3" t="n">
        <v>39173</v>
      </c>
      <c r="R108" s="2" t="n">
        <v>2.6683382772634</v>
      </c>
      <c r="S108" s="2" t="n">
        <v>0.748564560051829</v>
      </c>
      <c r="T108" s="2" t="n">
        <f aca="false">+R108+S108</f>
        <v>3.41690283731523</v>
      </c>
    </row>
    <row r="109" customFormat="false" ht="14.65" hidden="false" customHeight="false" outlineLevel="0" collapsed="false">
      <c r="Q109" s="3" t="n">
        <v>39203</v>
      </c>
      <c r="R109" s="2" t="n">
        <v>2.65808986671963</v>
      </c>
      <c r="S109" s="2" t="n">
        <v>0.693986645725099</v>
      </c>
      <c r="T109" s="2" t="n">
        <f aca="false">+R109+S109</f>
        <v>3.35207651244473</v>
      </c>
    </row>
    <row r="110" customFormat="false" ht="14.65" hidden="false" customHeight="false" outlineLevel="0" collapsed="false">
      <c r="Q110" s="3" t="n">
        <v>39234</v>
      </c>
      <c r="R110" s="2" t="n">
        <v>2.66256628464962</v>
      </c>
      <c r="S110" s="2" t="n">
        <v>0.681440026174172</v>
      </c>
      <c r="T110" s="2" t="n">
        <f aca="false">+R110+S110</f>
        <v>3.3440063108238</v>
      </c>
    </row>
    <row r="111" customFormat="false" ht="14.65" hidden="false" customHeight="false" outlineLevel="0" collapsed="false">
      <c r="Q111" s="3" t="n">
        <v>39264</v>
      </c>
      <c r="R111" s="2" t="n">
        <v>2.6586152167169</v>
      </c>
      <c r="S111" s="2" t="n">
        <v>0.682047599213256</v>
      </c>
      <c r="T111" s="2" t="n">
        <f aca="false">+R111+S111</f>
        <v>3.34066281593015</v>
      </c>
    </row>
    <row r="112" customFormat="false" ht="14.65" hidden="false" customHeight="false" outlineLevel="0" collapsed="false">
      <c r="Q112" s="3" t="n">
        <v>39295</v>
      </c>
      <c r="R112" s="2" t="n">
        <v>2.67470206321859</v>
      </c>
      <c r="S112" s="2" t="n">
        <v>0.685293487203342</v>
      </c>
      <c r="T112" s="2" t="n">
        <f aca="false">+R112+S112</f>
        <v>3.35999555042193</v>
      </c>
    </row>
    <row r="113" customFormat="false" ht="14.65" hidden="false" customHeight="false" outlineLevel="0" collapsed="false">
      <c r="Q113" s="3" t="n">
        <v>39326</v>
      </c>
      <c r="R113" s="2" t="n">
        <v>2.68131103207114</v>
      </c>
      <c r="S113" s="2" t="n">
        <v>0.685904495994566</v>
      </c>
      <c r="T113" s="2" t="n">
        <f aca="false">+R113+S113</f>
        <v>3.3672155280657</v>
      </c>
    </row>
    <row r="114" customFormat="false" ht="14.65" hidden="false" customHeight="false" outlineLevel="0" collapsed="false">
      <c r="Q114" s="3" t="n">
        <v>39356</v>
      </c>
      <c r="R114" s="2" t="n">
        <v>2.70589851713518</v>
      </c>
      <c r="S114" s="2" t="n">
        <v>0.702370923686065</v>
      </c>
      <c r="T114" s="2" t="n">
        <f aca="false">+R114+S114</f>
        <v>3.40826944082124</v>
      </c>
    </row>
    <row r="115" customFormat="false" ht="14.65" hidden="false" customHeight="false" outlineLevel="0" collapsed="false">
      <c r="Q115" s="3" t="n">
        <v>39387</v>
      </c>
      <c r="R115" s="2" t="n">
        <v>2.84266872167733</v>
      </c>
      <c r="S115" s="2" t="n">
        <v>1.01244286067927</v>
      </c>
      <c r="T115" s="2" t="n">
        <f aca="false">+R115+S115</f>
        <v>3.8551115823566</v>
      </c>
    </row>
    <row r="116" customFormat="false" ht="14.65" hidden="false" customHeight="false" outlineLevel="0" collapsed="false">
      <c r="Q116" s="3" t="n">
        <v>39417</v>
      </c>
      <c r="R116" s="2" t="n">
        <v>2.99238719158387</v>
      </c>
      <c r="S116" s="2" t="n">
        <v>1.39983576336655</v>
      </c>
      <c r="T116" s="2" t="n">
        <f aca="false">+R116+S116</f>
        <v>4.39222295495042</v>
      </c>
    </row>
    <row r="117" customFormat="false" ht="14.65" hidden="false" customHeight="false" outlineLevel="0" collapsed="false">
      <c r="Q117" s="3" t="n">
        <v>39448</v>
      </c>
      <c r="R117" s="2" t="n">
        <v>3.11180695830001</v>
      </c>
      <c r="S117" s="2" t="n">
        <v>1.71382556252422</v>
      </c>
      <c r="T117" s="2" t="n">
        <f aca="false">+R117+S117</f>
        <v>4.82563252082424</v>
      </c>
    </row>
    <row r="118" customFormat="false" ht="14.65" hidden="false" customHeight="false" outlineLevel="0" collapsed="false">
      <c r="Q118" s="3" t="n">
        <v>39479</v>
      </c>
      <c r="R118" s="2" t="n">
        <v>2.99062967893872</v>
      </c>
      <c r="S118" s="2" t="n">
        <v>1.7021870591902</v>
      </c>
      <c r="T118" s="2" t="n">
        <f aca="false">+R118+S118</f>
        <v>4.69281673812893</v>
      </c>
    </row>
    <row r="119" customFormat="false" ht="14.65" hidden="false" customHeight="false" outlineLevel="0" collapsed="false">
      <c r="Q119" s="3" t="n">
        <v>39508</v>
      </c>
      <c r="R119" s="2" t="n">
        <v>2.89682924157499</v>
      </c>
      <c r="S119" s="2" t="n">
        <v>1.18081895770945</v>
      </c>
      <c r="T119" s="2" t="n">
        <f aca="false">+R119+S119</f>
        <v>4.07764819928444</v>
      </c>
    </row>
    <row r="120" customFormat="false" ht="14.65" hidden="false" customHeight="false" outlineLevel="0" collapsed="false">
      <c r="Q120" s="3" t="n">
        <v>39539</v>
      </c>
      <c r="R120" s="2" t="n">
        <v>2.79328247973878</v>
      </c>
      <c r="S120" s="2" t="n">
        <v>0.756779728148407</v>
      </c>
      <c r="T120" s="2" t="n">
        <f aca="false">+R120+S120</f>
        <v>3.55006220788719</v>
      </c>
    </row>
    <row r="121" customFormat="false" ht="14.65" hidden="false" customHeight="false" outlineLevel="0" collapsed="false">
      <c r="Q121" s="3" t="n">
        <v>39569</v>
      </c>
      <c r="R121" s="2" t="n">
        <v>2.78316018451914</v>
      </c>
      <c r="S121" s="2" t="n">
        <v>0.701641491471855</v>
      </c>
      <c r="T121" s="2" t="n">
        <f aca="false">+R121+S121</f>
        <v>3.48480167599099</v>
      </c>
    </row>
    <row r="122" customFormat="false" ht="14.65" hidden="false" customHeight="false" outlineLevel="0" collapsed="false">
      <c r="Q122" s="3" t="n">
        <v>39600</v>
      </c>
      <c r="R122" s="2" t="n">
        <v>2.78792490878342</v>
      </c>
      <c r="S122" s="2" t="n">
        <v>0.688994429328828</v>
      </c>
      <c r="T122" s="2" t="n">
        <f aca="false">+R122+S122</f>
        <v>3.47691933811225</v>
      </c>
    </row>
    <row r="123" customFormat="false" ht="14.65" hidden="false" customHeight="false" outlineLevel="0" collapsed="false">
      <c r="Q123" s="3" t="n">
        <v>39630</v>
      </c>
      <c r="R123" s="2" t="n">
        <v>2.78416884381803</v>
      </c>
      <c r="S123" s="2" t="n">
        <v>0.689646723564421</v>
      </c>
      <c r="T123" s="2" t="n">
        <f aca="false">+R123+S123</f>
        <v>3.47381556738246</v>
      </c>
    </row>
    <row r="124" customFormat="false" ht="14.65" hidden="false" customHeight="false" outlineLevel="0" collapsed="false">
      <c r="Q124" s="3" t="n">
        <v>39661</v>
      </c>
      <c r="R124" s="2" t="n">
        <v>2.80067471837862</v>
      </c>
      <c r="S124" s="2" t="n">
        <v>0.692966944604539</v>
      </c>
      <c r="T124" s="2" t="n">
        <f aca="false">+R124+S124</f>
        <v>3.49364166298316</v>
      </c>
    </row>
    <row r="125" customFormat="false" ht="14.65" hidden="false" customHeight="false" outlineLevel="0" collapsed="false">
      <c r="Q125" s="3" t="n">
        <v>39692</v>
      </c>
      <c r="R125" s="2" t="n">
        <v>2.80759794665695</v>
      </c>
      <c r="S125" s="2" t="n">
        <v>0.693622999754161</v>
      </c>
      <c r="T125" s="2" t="n">
        <f aca="false">+R125+S125</f>
        <v>3.50122094641111</v>
      </c>
    </row>
    <row r="126" customFormat="false" ht="14.65" hidden="false" customHeight="false" outlineLevel="0" collapsed="false">
      <c r="Q126" s="3" t="n">
        <v>39722</v>
      </c>
      <c r="R126" s="2" t="n">
        <v>2.83270383592799</v>
      </c>
      <c r="S126" s="2" t="n">
        <v>0.710313848669489</v>
      </c>
      <c r="T126" s="2" t="n">
        <f aca="false">+R126+S126</f>
        <v>3.54301768459748</v>
      </c>
    </row>
    <row r="127" customFormat="false" ht="14.65" hidden="false" customHeight="false" outlineLevel="0" collapsed="false">
      <c r="Q127" s="3" t="n">
        <v>39753</v>
      </c>
      <c r="R127" s="2" t="n">
        <v>2.97127017200089</v>
      </c>
      <c r="S127" s="2" t="n">
        <v>1.02394870529523</v>
      </c>
      <c r="T127" s="2" t="n">
        <f aca="false">+R127+S127</f>
        <v>3.99521887729612</v>
      </c>
    </row>
    <row r="128" customFormat="false" ht="14.65" hidden="false" customHeight="false" outlineLevel="0" collapsed="false">
      <c r="Q128" s="3" t="n">
        <v>39783</v>
      </c>
      <c r="R128" s="2" t="n">
        <v>3.12294797771265</v>
      </c>
      <c r="S128" s="2" t="n">
        <v>1.41582209414819</v>
      </c>
      <c r="T128" s="2" t="n">
        <f aca="false">+R128+S128</f>
        <v>4.53877007186084</v>
      </c>
    </row>
    <row r="129" customFormat="false" ht="14.65" hidden="false" customHeight="false" outlineLevel="0" collapsed="false">
      <c r="Q129" s="3" t="n">
        <v>39814</v>
      </c>
      <c r="R129" s="2" t="n">
        <v>3.2601373866492</v>
      </c>
      <c r="S129" s="2" t="n">
        <v>1.73352257619591</v>
      </c>
      <c r="T129" s="2" t="n">
        <f aca="false">+R129+S129</f>
        <v>4.99365996284512</v>
      </c>
    </row>
    <row r="130" customFormat="false" ht="14.65" hidden="false" customHeight="false" outlineLevel="0" collapsed="false">
      <c r="Q130" s="3" t="n">
        <v>39845</v>
      </c>
      <c r="R130" s="2" t="n">
        <v>3.13790002250422</v>
      </c>
      <c r="S130" s="2" t="n">
        <v>1.72187434545418</v>
      </c>
      <c r="T130" s="2" t="n">
        <f aca="false">+R130+S130</f>
        <v>4.8597743679584</v>
      </c>
    </row>
    <row r="131" customFormat="false" ht="14.65" hidden="false" customHeight="false" outlineLevel="0" collapsed="false">
      <c r="Q131" s="3" t="n">
        <v>39873</v>
      </c>
      <c r="R131" s="2" t="n">
        <v>3.0433406047232</v>
      </c>
      <c r="S131" s="2" t="n">
        <v>1.19456221406713</v>
      </c>
      <c r="T131" s="2" t="n">
        <f aca="false">+R131+S131</f>
        <v>4.23790281879033</v>
      </c>
    </row>
    <row r="132" customFormat="false" ht="14.65" hidden="false" customHeight="false" outlineLevel="0" collapsed="false">
      <c r="Q132" s="3" t="n">
        <v>39904</v>
      </c>
      <c r="R132" s="2" t="n">
        <v>2.93890717784702</v>
      </c>
      <c r="S132" s="2" t="n">
        <v>0.765642850577049</v>
      </c>
      <c r="T132" s="2" t="n">
        <f aca="false">+R132+S132</f>
        <v>3.70455002842406</v>
      </c>
    </row>
    <row r="133" customFormat="false" ht="14.65" hidden="false" customHeight="false" outlineLevel="0" collapsed="false">
      <c r="Q133" s="3" t="n">
        <v>39934</v>
      </c>
      <c r="R133" s="2" t="n">
        <v>2.92898421788967</v>
      </c>
      <c r="S133" s="2" t="n">
        <v>0.709909993273883</v>
      </c>
      <c r="T133" s="2" t="n">
        <f aca="false">+R133+S133</f>
        <v>3.63889421116355</v>
      </c>
    </row>
    <row r="134" customFormat="false" ht="14.65" hidden="false" customHeight="false" outlineLevel="0" collapsed="false">
      <c r="Q134" s="3" t="n">
        <v>39965</v>
      </c>
      <c r="R134" s="2" t="n">
        <v>2.93412345502629</v>
      </c>
      <c r="S134" s="2" t="n">
        <v>0.697164111421965</v>
      </c>
      <c r="T134" s="2" t="n">
        <f aca="false">+R134+S134</f>
        <v>3.63128756644826</v>
      </c>
    </row>
    <row r="135" customFormat="false" ht="14.65" hidden="false" customHeight="false" outlineLevel="0" collapsed="false">
      <c r="Q135" s="3" t="n">
        <v>39995</v>
      </c>
      <c r="R135" s="2" t="n">
        <v>2.9306410739966</v>
      </c>
      <c r="S135" s="2" t="n">
        <v>0.697874411069487</v>
      </c>
      <c r="T135" s="2" t="n">
        <f aca="false">+R135+S135</f>
        <v>3.62851548506608</v>
      </c>
    </row>
    <row r="136" customFormat="false" ht="14.65" hidden="false" customHeight="false" outlineLevel="0" collapsed="false">
      <c r="Q136" s="3" t="n">
        <v>40026</v>
      </c>
      <c r="R136" s="2" t="n">
        <v>2.9476634249013</v>
      </c>
      <c r="S136" s="2" t="n">
        <v>0.701284759880364</v>
      </c>
      <c r="T136" s="2" t="n">
        <f aca="false">+R136+S136</f>
        <v>3.64894818478166</v>
      </c>
    </row>
    <row r="137" customFormat="false" ht="14.65" hidden="false" customHeight="false" outlineLevel="0" collapsed="false">
      <c r="Q137" s="3" t="n">
        <v>40057</v>
      </c>
      <c r="R137" s="2" t="n">
        <v>2.95498994744631</v>
      </c>
      <c r="S137" s="2" t="n">
        <v>0.701999257815062</v>
      </c>
      <c r="T137" s="2" t="n">
        <f aca="false">+R137+S137</f>
        <v>3.65698920526137</v>
      </c>
    </row>
    <row r="138" customFormat="false" ht="14.65" hidden="false" customHeight="false" outlineLevel="0" collapsed="false">
      <c r="Q138" s="3" t="n">
        <v>40087</v>
      </c>
      <c r="R138" s="2" t="n">
        <v>2.98072117416561</v>
      </c>
      <c r="S138" s="2" t="n">
        <v>0.718943455619981</v>
      </c>
      <c r="T138" s="2" t="n">
        <f aca="false">+R138+S138</f>
        <v>3.69966462978559</v>
      </c>
    </row>
    <row r="139" customFormat="false" ht="14.65" hidden="false" customHeight="false" outlineLevel="0" collapsed="false">
      <c r="Q139" s="3" t="n">
        <v>40118</v>
      </c>
      <c r="R139" s="2" t="n">
        <v>3.12130334595662</v>
      </c>
      <c r="S139" s="2" t="n">
        <v>1.03646332480239</v>
      </c>
      <c r="T139" s="2" t="n">
        <f aca="false">+R139+S139</f>
        <v>4.15776667075901</v>
      </c>
    </row>
    <row r="140" customFormat="false" ht="14.65" hidden="false" customHeight="false" outlineLevel="0" collapsed="false">
      <c r="Q140" s="3" t="n">
        <v>40148</v>
      </c>
      <c r="R140" s="2" t="n">
        <v>3.27517853211744</v>
      </c>
      <c r="S140" s="2" t="n">
        <v>1.43322940068165</v>
      </c>
      <c r="T140" s="2" t="n">
        <f aca="false">+R140+S140</f>
        <v>4.70840793279909</v>
      </c>
    </row>
    <row r="141" customFormat="false" ht="14.65" hidden="false" customHeight="false" outlineLevel="0" collapsed="false">
      <c r="Q141" s="3" t="n">
        <v>40179</v>
      </c>
      <c r="R141" s="2" t="n">
        <v>3.43066290279816</v>
      </c>
      <c r="S141" s="2" t="n">
        <v>1.75494524322196</v>
      </c>
      <c r="T141" s="2" t="n">
        <f aca="false">+R141+S141</f>
        <v>5.18560814602013</v>
      </c>
    </row>
    <row r="142" customFormat="false" ht="14.65" hidden="false" customHeight="false" outlineLevel="0" collapsed="false">
      <c r="Q142" s="3" t="n">
        <v>40210</v>
      </c>
      <c r="R142" s="2" t="n">
        <v>3.30725358375178</v>
      </c>
      <c r="S142" s="2" t="n">
        <v>1.7432616212647</v>
      </c>
      <c r="T142" s="2" t="n">
        <f aca="false">+R142+S142</f>
        <v>5.05051520501648</v>
      </c>
    </row>
    <row r="143" customFormat="false" ht="14.65" hidden="false" customHeight="false" outlineLevel="0" collapsed="false">
      <c r="Q143" s="3" t="n">
        <v>40238</v>
      </c>
      <c r="R143" s="2" t="n">
        <v>3.21185249297649</v>
      </c>
      <c r="S143" s="2" t="n">
        <v>1.20947510063998</v>
      </c>
      <c r="T143" s="2" t="n">
        <f aca="false">+R143+S143</f>
        <v>4.42132759361646</v>
      </c>
    </row>
    <row r="144" customFormat="false" ht="14.65" hidden="false" customHeight="false" outlineLevel="0" collapsed="false">
      <c r="Q144" s="3" t="n">
        <v>40269</v>
      </c>
      <c r="R144" s="2" t="n">
        <v>3.10644174379063</v>
      </c>
      <c r="S144" s="2" t="n">
        <v>0.775249394174178</v>
      </c>
      <c r="T144" s="2" t="n">
        <f aca="false">+R144+S144</f>
        <v>3.88169113796481</v>
      </c>
    </row>
    <row r="145" customFormat="false" ht="14.65" hidden="false" customHeight="false" outlineLevel="0" collapsed="false">
      <c r="Q145" s="3" t="n">
        <v>40299</v>
      </c>
      <c r="R145" s="2" t="n">
        <v>3.09672024069068</v>
      </c>
      <c r="S145" s="2" t="n">
        <v>0.718862019970257</v>
      </c>
      <c r="T145" s="2" t="n">
        <f aca="false">+R145+S145</f>
        <v>3.81558226066093</v>
      </c>
    </row>
    <row r="146" customFormat="false" ht="14.65" hidden="false" customHeight="false" outlineLevel="0" collapsed="false">
      <c r="Q146" s="3" t="n">
        <v>40330</v>
      </c>
      <c r="R146" s="2" t="n">
        <v>3.10225073290804</v>
      </c>
      <c r="S146" s="2" t="n">
        <v>0.705999375375133</v>
      </c>
      <c r="T146" s="2" t="n">
        <f aca="false">+R146+S146</f>
        <v>3.80825010828317</v>
      </c>
    </row>
    <row r="147" customFormat="false" ht="14.65" hidden="false" customHeight="false" outlineLevel="0" collapsed="false">
      <c r="Q147" s="3" t="n">
        <v>40360</v>
      </c>
      <c r="R147" s="2" t="n">
        <v>3.09905061280888</v>
      </c>
      <c r="S147" s="2" t="n">
        <v>0.706762688222541</v>
      </c>
      <c r="T147" s="2" t="n">
        <f aca="false">+R147+S147</f>
        <v>3.80581330103142</v>
      </c>
    </row>
    <row r="148" customFormat="false" ht="14.65" hidden="false" customHeight="false" outlineLevel="0" collapsed="false">
      <c r="Q148" s="3" t="n">
        <v>40391</v>
      </c>
      <c r="R148" s="2" t="n">
        <v>3.11661739581867</v>
      </c>
      <c r="S148" s="2" t="n">
        <v>0.710260701257624</v>
      </c>
      <c r="T148" s="2" t="n">
        <f aca="false">+R148+S148</f>
        <v>3.8268780970763</v>
      </c>
    </row>
    <row r="149" customFormat="false" ht="14.65" hidden="false" customHeight="false" outlineLevel="0" collapsed="false">
      <c r="Q149" s="3" t="n">
        <v>40422</v>
      </c>
      <c r="R149" s="2" t="n">
        <v>3.12436595132307</v>
      </c>
      <c r="S149" s="2" t="n">
        <v>0.711028621368022</v>
      </c>
      <c r="T149" s="2" t="n">
        <f aca="false">+R149+S149</f>
        <v>3.83539457269109</v>
      </c>
    </row>
    <row r="150" customFormat="false" ht="14.65" hidden="false" customHeight="false" outlineLevel="0" collapsed="false">
      <c r="Q150" s="3" t="n">
        <v>40452</v>
      </c>
      <c r="R150" s="2" t="n">
        <v>3.15075818898992</v>
      </c>
      <c r="S150" s="2" t="n">
        <v>0.728236110116105</v>
      </c>
      <c r="T150" s="2" t="n">
        <f aca="false">+R150+S150</f>
        <v>3.87899429910602</v>
      </c>
    </row>
    <row r="151" customFormat="false" ht="14.65" hidden="false" customHeight="false" outlineLevel="0" collapsed="false">
      <c r="Q151" s="3" t="n">
        <v>40483</v>
      </c>
      <c r="R151" s="2" t="n">
        <v>3.29349652611099</v>
      </c>
      <c r="S151" s="2" t="n">
        <v>1.04992544153505</v>
      </c>
      <c r="T151" s="2" t="n">
        <f aca="false">+R151+S151</f>
        <v>4.34342196764604</v>
      </c>
    </row>
    <row r="152" customFormat="false" ht="14.65" hidden="false" customHeight="false" outlineLevel="0" collapsed="false">
      <c r="Q152" s="3" t="n">
        <v>40513</v>
      </c>
      <c r="R152" s="2" t="n">
        <v>3.44971927526558</v>
      </c>
      <c r="S152" s="2" t="n">
        <v>1.45193533330184</v>
      </c>
      <c r="T152" s="2" t="n">
        <f aca="false">+R152+S152</f>
        <v>4.90165460856742</v>
      </c>
    </row>
    <row r="153" customFormat="false" ht="14.65" hidden="false" customHeight="false" outlineLevel="0" collapsed="false">
      <c r="Q153" s="3" t="n">
        <v>40544</v>
      </c>
      <c r="R153" s="2" t="n">
        <v>3.62433307004118</v>
      </c>
      <c r="S153" s="2" t="n">
        <v>1.77807845092736</v>
      </c>
      <c r="T153" s="2" t="n">
        <f aca="false">+R153+S153</f>
        <v>5.40241152096855</v>
      </c>
    </row>
    <row r="154" customFormat="false" ht="14.65" hidden="false" customHeight="false" outlineLevel="0" collapsed="false">
      <c r="Q154" s="3" t="n">
        <v>40575</v>
      </c>
      <c r="R154" s="2" t="n">
        <v>3.49990701692641</v>
      </c>
      <c r="S154" s="2" t="n">
        <v>1.76646769696711</v>
      </c>
      <c r="T154" s="2" t="n">
        <f aca="false">+R154+S154</f>
        <v>5.26637471389352</v>
      </c>
    </row>
    <row r="155" customFormat="false" ht="14.65" hidden="false" customHeight="false" outlineLevel="0" collapsed="false">
      <c r="Q155" s="3" t="n">
        <v>40603</v>
      </c>
      <c r="R155" s="2" t="n">
        <v>3.40383382771861</v>
      </c>
      <c r="S155" s="2" t="n">
        <v>1.22573290687276</v>
      </c>
      <c r="T155" s="2" t="n">
        <f aca="false">+R155+S155</f>
        <v>4.62956673459137</v>
      </c>
    </row>
    <row r="156" customFormat="false" ht="14.65" hidden="false" customHeight="false" outlineLevel="0" collapsed="false">
      <c r="Q156" s="3" t="n">
        <v>40634</v>
      </c>
      <c r="R156" s="2" t="n">
        <v>3.29759056119862</v>
      </c>
      <c r="S156" s="2" t="n">
        <v>0.810602499063049</v>
      </c>
      <c r="T156" s="2" t="n">
        <f aca="false">+R156+S156</f>
        <v>4.10819306026167</v>
      </c>
    </row>
    <row r="157" customFormat="false" ht="14.65" hidden="false" customHeight="false" outlineLevel="0" collapsed="false">
      <c r="Q157" s="3" t="n">
        <v>40664</v>
      </c>
      <c r="R157" s="2" t="n">
        <v>3.28832053742066</v>
      </c>
      <c r="S157" s="2" t="n">
        <v>0.728712162106493</v>
      </c>
      <c r="T157" s="2" t="n">
        <f aca="false">+R157+S157</f>
        <v>4.01703269952715</v>
      </c>
    </row>
    <row r="158" customFormat="false" ht="14.65" hidden="false" customHeight="false" outlineLevel="0" collapsed="false">
      <c r="Q158" s="3" t="n">
        <v>40695</v>
      </c>
      <c r="R158" s="2" t="n">
        <v>3.2945112223329</v>
      </c>
      <c r="S158" s="2" t="n">
        <v>0.715765198404764</v>
      </c>
      <c r="T158" s="2" t="n">
        <f aca="false">+R158+S158</f>
        <v>4.01027642073767</v>
      </c>
    </row>
    <row r="159" customFormat="false" ht="14.65" hidden="false" customHeight="false" outlineLevel="0" collapsed="false">
      <c r="Q159" s="3" t="n">
        <v>40725</v>
      </c>
      <c r="R159" s="2" t="n">
        <v>3.29185110125569</v>
      </c>
      <c r="S159" s="2" t="n">
        <v>0.716631111208758</v>
      </c>
      <c r="T159" s="2" t="n">
        <f aca="false">+R159+S159</f>
        <v>4.00848221246444</v>
      </c>
    </row>
    <row r="160" customFormat="false" ht="14.65" hidden="false" customHeight="false" outlineLevel="0" collapsed="false">
      <c r="Q160" s="3" t="n">
        <v>40756</v>
      </c>
      <c r="R160" s="2" t="n">
        <v>3.31024999016429</v>
      </c>
      <c r="S160" s="2" t="n">
        <v>0.720270475246802</v>
      </c>
      <c r="T160" s="2" t="n">
        <f aca="false">+R160+S160</f>
        <v>4.03052046541109</v>
      </c>
    </row>
    <row r="161" customFormat="false" ht="14.65" hidden="false" customHeight="false" outlineLevel="0" collapsed="false">
      <c r="Q161" s="3" t="n">
        <v>40787</v>
      </c>
      <c r="R161" s="2" t="n">
        <v>3.31869585066245</v>
      </c>
      <c r="S161" s="2" t="n">
        <v>0.721141838409254</v>
      </c>
      <c r="T161" s="2" t="n">
        <f aca="false">+R161+S161</f>
        <v>4.0398376890717</v>
      </c>
    </row>
    <row r="162" customFormat="false" ht="14.65" hidden="false" customHeight="false" outlineLevel="0" collapsed="false">
      <c r="Q162" s="3" t="n">
        <v>40817</v>
      </c>
      <c r="R162" s="2" t="n">
        <v>3.34605528826021</v>
      </c>
      <c r="S162" s="2" t="n">
        <v>0.738688949850136</v>
      </c>
      <c r="T162" s="2" t="n">
        <f aca="false">+R162+S162</f>
        <v>4.08474423811034</v>
      </c>
    </row>
    <row r="163" customFormat="false" ht="14.65" hidden="false" customHeight="false" outlineLevel="0" collapsed="false">
      <c r="Q163" s="3" t="n">
        <v>40848</v>
      </c>
      <c r="R163" s="2" t="n">
        <v>3.49145312422727</v>
      </c>
      <c r="S163" s="2" t="n">
        <v>1.0651324959788</v>
      </c>
      <c r="T163" s="2" t="n">
        <f aca="false">+R163+S163</f>
        <v>4.55658562020608</v>
      </c>
    </row>
    <row r="164" customFormat="false" ht="14.65" hidden="false" customHeight="false" outlineLevel="0" collapsed="false">
      <c r="Q164" s="3" t="n">
        <v>40878</v>
      </c>
      <c r="R164" s="2" t="n">
        <v>3.65056991053964</v>
      </c>
      <c r="S164" s="2" t="n">
        <v>1.4731542801384</v>
      </c>
      <c r="T164" s="2" t="n">
        <f aca="false">+R164+S164</f>
        <v>5.12372419067803</v>
      </c>
    </row>
    <row r="165" customFormat="false" ht="14.65" hidden="false" customHeight="false" outlineLevel="0" collapsed="false">
      <c r="Q165" s="3" t="n">
        <v>40909</v>
      </c>
      <c r="R165" s="2" t="n">
        <v>3.84477384536708</v>
      </c>
      <c r="S165" s="2" t="n">
        <v>1.80412051885042</v>
      </c>
      <c r="T165" s="2" t="n">
        <f aca="false">+R165+S165</f>
        <v>5.6488943642175</v>
      </c>
    </row>
    <row r="166" customFormat="false" ht="14.65" hidden="false" customHeight="false" outlineLevel="0" collapsed="false">
      <c r="Q166" s="3" t="n">
        <v>40940</v>
      </c>
      <c r="R166" s="2" t="n">
        <v>3.71884493917547</v>
      </c>
      <c r="S166" s="2" t="n">
        <v>1.79239612643648</v>
      </c>
      <c r="T166" s="2" t="n">
        <f aca="false">+R166+S166</f>
        <v>5.51124106561196</v>
      </c>
    </row>
    <row r="167" customFormat="false" ht="14.65" hidden="false" customHeight="false" outlineLevel="0" collapsed="false">
      <c r="Q167" s="3" t="n">
        <v>40969</v>
      </c>
      <c r="R167" s="2" t="n">
        <v>3.62167828301357</v>
      </c>
      <c r="S167" s="2" t="n">
        <v>1.24376351164642</v>
      </c>
      <c r="T167" s="2" t="n">
        <f aca="false">+R167+S167</f>
        <v>4.86544179465999</v>
      </c>
    </row>
    <row r="168" customFormat="false" ht="14.65" hidden="false" customHeight="false" outlineLevel="0" collapsed="false">
      <c r="Q168" s="3" t="n">
        <v>41000</v>
      </c>
      <c r="R168" s="2" t="n">
        <v>3.51418574710488</v>
      </c>
      <c r="S168" s="2" t="n">
        <v>0.822552400015466</v>
      </c>
      <c r="T168" s="2" t="n">
        <f aca="false">+R168+S168</f>
        <v>4.33673814712035</v>
      </c>
    </row>
    <row r="169" customFormat="false" ht="14.65" hidden="false" customHeight="false" outlineLevel="0" collapsed="false">
      <c r="Q169" s="3" t="n">
        <v>41030</v>
      </c>
      <c r="R169" s="2" t="n">
        <v>3.50509260583911</v>
      </c>
      <c r="S169" s="2" t="n">
        <v>0.739478110540913</v>
      </c>
      <c r="T169" s="2" t="n">
        <f aca="false">+R169+S169</f>
        <v>4.24457071638003</v>
      </c>
    </row>
    <row r="170" customFormat="false" ht="14.65" hidden="false" customHeight="false" outlineLevel="0" collapsed="false">
      <c r="Q170" s="3" t="n">
        <v>41061</v>
      </c>
      <c r="R170" s="2" t="n">
        <v>3.51168875260258</v>
      </c>
      <c r="S170" s="2" t="n">
        <v>0.726362731116966</v>
      </c>
      <c r="T170" s="2" t="n">
        <f aca="false">+R170+S170</f>
        <v>4.23805148371955</v>
      </c>
    </row>
    <row r="171" customFormat="false" ht="14.65" hidden="false" customHeight="false" outlineLevel="0" collapsed="false">
      <c r="Q171" s="3" t="n">
        <v>41091</v>
      </c>
      <c r="R171" s="2" t="n">
        <v>3.50930342464062</v>
      </c>
      <c r="S171" s="2" t="n">
        <v>0.72726435481822</v>
      </c>
      <c r="T171" s="2" t="n">
        <f aca="false">+R171+S171</f>
        <v>4.23656777945884</v>
      </c>
    </row>
    <row r="172" customFormat="false" ht="14.65" hidden="false" customHeight="false" outlineLevel="0" collapsed="false">
      <c r="Q172" s="3" t="n">
        <v>41122</v>
      </c>
      <c r="R172" s="2" t="n">
        <v>3.52829034198577</v>
      </c>
      <c r="S172" s="2" t="n">
        <v>0.730980726353989</v>
      </c>
      <c r="T172" s="2" t="n">
        <f aca="false">+R172+S172</f>
        <v>4.25927106833976</v>
      </c>
    </row>
    <row r="173" customFormat="false" ht="14.65" hidden="false" customHeight="false" outlineLevel="0" collapsed="false">
      <c r="Q173" s="3" t="n">
        <v>41153</v>
      </c>
      <c r="R173" s="2" t="n">
        <v>3.53717735236538</v>
      </c>
      <c r="S173" s="2" t="n">
        <v>0.731888082306885</v>
      </c>
      <c r="T173" s="2" t="n">
        <f aca="false">+R173+S173</f>
        <v>4.26906543467226</v>
      </c>
    </row>
    <row r="174" customFormat="false" ht="14.65" hidden="false" customHeight="false" outlineLevel="0" collapsed="false">
      <c r="Q174" s="3" t="n">
        <v>41183</v>
      </c>
      <c r="R174" s="2" t="n">
        <v>3.56526119164128</v>
      </c>
      <c r="S174" s="2" t="n">
        <v>0.749720272735959</v>
      </c>
      <c r="T174" s="2" t="n">
        <f aca="false">+R174+S174</f>
        <v>4.31498146437724</v>
      </c>
    </row>
    <row r="175" customFormat="false" ht="14.65" hidden="false" customHeight="false" outlineLevel="0" collapsed="false">
      <c r="Q175" s="3" t="n">
        <v>41214</v>
      </c>
      <c r="R175" s="2" t="n">
        <v>3.71315195611775</v>
      </c>
      <c r="S175" s="2" t="n">
        <v>1.0810728390644</v>
      </c>
      <c r="T175" s="2" t="n">
        <f aca="false">+R175+S175</f>
        <v>4.79422479518215</v>
      </c>
    </row>
    <row r="176" customFormat="false" ht="14.65" hidden="false" customHeight="false" outlineLevel="0" collapsed="false">
      <c r="Q176" s="3" t="n">
        <v>41244</v>
      </c>
      <c r="R176" s="2" t="n">
        <v>3.87497697553238</v>
      </c>
      <c r="S176" s="2" t="n">
        <v>1.49524797479679</v>
      </c>
      <c r="T176" s="2" t="n">
        <f aca="false">+R176+S176</f>
        <v>5.37022495032917</v>
      </c>
    </row>
    <row r="177" customFormat="false" ht="14.65" hidden="false" customHeight="false" outlineLevel="0" collapsed="false">
      <c r="Q177" s="3" t="n">
        <v>41275</v>
      </c>
      <c r="R177" s="2" t="n">
        <v>4.08947232981039</v>
      </c>
      <c r="S177" s="2" t="n">
        <v>1.83125914076527</v>
      </c>
      <c r="T177" s="2" t="n">
        <f aca="false">+R177+S177</f>
        <v>5.92073147057566</v>
      </c>
    </row>
    <row r="178" customFormat="false" ht="14.65" hidden="false" customHeight="false" outlineLevel="0" collapsed="false">
      <c r="Q178" s="3" t="n">
        <v>41306</v>
      </c>
      <c r="R178" s="2" t="n">
        <v>3.9620568621915</v>
      </c>
      <c r="S178" s="2" t="n">
        <v>1.81943910572017</v>
      </c>
      <c r="T178" s="2" t="n">
        <f aca="false">+R178+S178</f>
        <v>5.78149596791166</v>
      </c>
    </row>
    <row r="179" customFormat="false" ht="14.65" hidden="false" customHeight="false" outlineLevel="0" collapsed="false">
      <c r="Q179" s="3" t="n">
        <v>41334</v>
      </c>
      <c r="R179" s="2" t="n">
        <v>3.86382786709014</v>
      </c>
      <c r="S179" s="2" t="n">
        <v>1.26258495098567</v>
      </c>
      <c r="T179" s="2" t="n">
        <f aca="false">+R179+S179</f>
        <v>5.12641281807582</v>
      </c>
    </row>
    <row r="180" customFormat="false" ht="14.65" hidden="false" customHeight="false" outlineLevel="0" collapsed="false">
      <c r="Q180" s="3" t="n">
        <v>41365</v>
      </c>
      <c r="R180" s="2" t="n">
        <v>3.75510783316839</v>
      </c>
      <c r="S180" s="2" t="n">
        <v>0.835036846340352</v>
      </c>
      <c r="T180" s="2" t="n">
        <f aca="false">+R180+S180</f>
        <v>4.59014467950875</v>
      </c>
    </row>
    <row r="181" customFormat="false" ht="14.65" hidden="false" customHeight="false" outlineLevel="0" collapsed="false">
      <c r="Q181" s="3" t="n">
        <v>41395</v>
      </c>
      <c r="R181" s="2" t="n">
        <v>3.74627573518458</v>
      </c>
      <c r="S181" s="2" t="n">
        <v>0.750734988560994</v>
      </c>
      <c r="T181" s="2" t="n">
        <f aca="false">+R181+S181</f>
        <v>4.49701072374558</v>
      </c>
    </row>
    <row r="182" customFormat="false" ht="14.65" hidden="false" customHeight="false" outlineLevel="0" collapsed="false">
      <c r="Q182" s="3" t="n">
        <v>41426</v>
      </c>
      <c r="R182" s="2" t="n">
        <v>3.75337196371167</v>
      </c>
      <c r="S182" s="2" t="n">
        <v>0.737452675530353</v>
      </c>
      <c r="T182" s="2" t="n">
        <f aca="false">+R182+S182</f>
        <v>4.49082463924203</v>
      </c>
    </row>
    <row r="183" customFormat="false" ht="14.65" hidden="false" customHeight="false" outlineLevel="0" collapsed="false">
      <c r="Q183" s="3" t="n">
        <v>41456</v>
      </c>
      <c r="R183" s="2" t="n">
        <v>3.75135009752887</v>
      </c>
      <c r="S183" s="2" t="n">
        <v>0.738400825403461</v>
      </c>
      <c r="T183" s="2" t="n">
        <f aca="false">+R183+S183</f>
        <v>4.48975092293233</v>
      </c>
    </row>
    <row r="184" customFormat="false" ht="14.65" hidden="false" customHeight="false" outlineLevel="0" collapsed="false">
      <c r="Q184" s="3" t="n">
        <v>41487</v>
      </c>
      <c r="R184" s="2" t="n">
        <v>3.77102881184236</v>
      </c>
      <c r="S184" s="2" t="n">
        <v>0.742207034330793</v>
      </c>
      <c r="T184" s="2" t="n">
        <f aca="false">+R184+S184</f>
        <v>4.51323584617316</v>
      </c>
    </row>
    <row r="185" customFormat="false" ht="14.65" hidden="false" customHeight="false" outlineLevel="0" collapsed="false">
      <c r="Q185" s="3" t="n">
        <v>41518</v>
      </c>
      <c r="R185" s="2" t="n">
        <v>3.78045408013841</v>
      </c>
      <c r="S185" s="2" t="n">
        <v>0.743161296927935</v>
      </c>
      <c r="T185" s="2" t="n">
        <f aca="false">+R185+S185</f>
        <v>4.52361537706634</v>
      </c>
    </row>
    <row r="186" customFormat="false" ht="14.65" hidden="false" customHeight="false" outlineLevel="0" collapsed="false">
      <c r="Q186" s="3" t="n">
        <v>41548</v>
      </c>
      <c r="R186" s="2" t="n">
        <v>3.80937384892708</v>
      </c>
      <c r="S186" s="2" t="n">
        <v>0.761301931612644</v>
      </c>
      <c r="T186" s="2" t="n">
        <f aca="false">+R186+S186</f>
        <v>4.57067578053972</v>
      </c>
    </row>
    <row r="187" customFormat="false" ht="14.65" hidden="false" customHeight="false" outlineLevel="0" collapsed="false">
      <c r="Q187" s="3" t="n">
        <v>41579</v>
      </c>
      <c r="R187" s="2" t="n">
        <v>3.95995956463986</v>
      </c>
      <c r="S187" s="2" t="n">
        <v>1.09782193028979</v>
      </c>
      <c r="T187" s="2" t="n">
        <f aca="false">+R187+S187</f>
        <v>5.05778149492965</v>
      </c>
    </row>
    <row r="188" customFormat="false" ht="14.65" hidden="false" customHeight="false" outlineLevel="0" collapsed="false">
      <c r="Q188" s="3" t="n">
        <v>41609</v>
      </c>
      <c r="R188" s="2" t="n">
        <v>4.12470969326546</v>
      </c>
      <c r="S188" s="2" t="n">
        <v>1.51848126273933</v>
      </c>
      <c r="T188" s="2" t="n">
        <f aca="false">+R188+S188</f>
        <v>5.64319095600479</v>
      </c>
    </row>
    <row r="189" customFormat="false" ht="14.65" hidden="false" customHeight="false" outlineLevel="0" collapsed="false">
      <c r="Q189" s="3" t="n">
        <v>41640</v>
      </c>
      <c r="R189" s="2" t="n">
        <v>4.34861622912109</v>
      </c>
      <c r="S189" s="2" t="n">
        <v>1.85974938970875</v>
      </c>
      <c r="T189" s="2" t="n">
        <f aca="false">+R189+S189</f>
        <v>6.20836561882984</v>
      </c>
    </row>
    <row r="190" customFormat="false" ht="14.65" hidden="false" customHeight="false" outlineLevel="0" collapsed="false">
      <c r="Q190" s="3" t="n">
        <v>41671</v>
      </c>
      <c r="R190" s="2" t="n">
        <v>4.21955150856659</v>
      </c>
      <c r="S190" s="2" t="n">
        <v>1.84778122147792</v>
      </c>
      <c r="T190" s="2" t="n">
        <f aca="false">+R190+S190</f>
        <v>6.06733273004451</v>
      </c>
    </row>
    <row r="191" customFormat="false" ht="14.65" hidden="false" customHeight="false" outlineLevel="0" collapsed="false">
      <c r="Q191" s="3" t="n">
        <v>41699</v>
      </c>
      <c r="R191" s="2" t="n">
        <v>4.12012380925224</v>
      </c>
      <c r="S191" s="2" t="n">
        <v>1.28227754712804</v>
      </c>
      <c r="T191" s="2" t="n">
        <f aca="false">+R191+S191</f>
        <v>5.40240135638028</v>
      </c>
    </row>
    <row r="192" customFormat="false" ht="14.65" hidden="false" customHeight="false" outlineLevel="0" collapsed="false">
      <c r="Q192" s="3" t="n">
        <v>41730</v>
      </c>
      <c r="R192" s="2" t="n">
        <v>4.0100377092637</v>
      </c>
      <c r="S192" s="2" t="n">
        <v>0.848077367536477</v>
      </c>
      <c r="T192" s="2" t="n">
        <f aca="false">+R192+S192</f>
        <v>4.85811507680017</v>
      </c>
    </row>
    <row r="193" customFormat="false" ht="14.65" hidden="false" customHeight="false" outlineLevel="0" collapsed="false">
      <c r="Q193" s="3" t="n">
        <v>41760</v>
      </c>
      <c r="R193" s="2" t="n">
        <v>4.00139749011651</v>
      </c>
      <c r="S193" s="2" t="n">
        <v>0.762473748839018</v>
      </c>
      <c r="T193" s="2" t="n">
        <f aca="false">+R193+S193</f>
        <v>4.76387123895553</v>
      </c>
    </row>
    <row r="194" customFormat="false" ht="14.65" hidden="false" customHeight="false" outlineLevel="0" collapsed="false">
      <c r="Q194" s="3" t="n">
        <v>41791</v>
      </c>
      <c r="R194" s="2" t="n">
        <v>4.00893496011545</v>
      </c>
      <c r="S194" s="2" t="n">
        <v>0.748998244064307</v>
      </c>
      <c r="T194" s="2" t="n">
        <f aca="false">+R194+S194</f>
        <v>4.75793320417976</v>
      </c>
    </row>
    <row r="195" customFormat="false" ht="14.65" hidden="false" customHeight="false" outlineLevel="0" collapsed="false">
      <c r="Q195" s="3" t="n">
        <v>41821</v>
      </c>
      <c r="R195" s="2" t="n">
        <v>4.00721201832841</v>
      </c>
      <c r="S195" s="2" t="n">
        <v>0.749975752345525</v>
      </c>
      <c r="T195" s="2" t="n">
        <f aca="false">+R195+S195</f>
        <v>4.75718777067393</v>
      </c>
    </row>
    <row r="196" customFormat="false" ht="14.65" hidden="false" customHeight="false" outlineLevel="0" collapsed="false">
      <c r="Q196" s="3" t="n">
        <v>41852</v>
      </c>
      <c r="R196" s="2" t="n">
        <v>4.02753051185685</v>
      </c>
      <c r="S196" s="2" t="n">
        <v>0.753856215403753</v>
      </c>
      <c r="T196" s="2" t="n">
        <f aca="false">+R196+S196</f>
        <v>4.7813867272606</v>
      </c>
    </row>
    <row r="197" customFormat="false" ht="14.65" hidden="false" customHeight="false" outlineLevel="0" collapsed="false">
      <c r="Q197" s="3" t="n">
        <v>41883</v>
      </c>
      <c r="R197" s="2" t="n">
        <v>4.03743553735522</v>
      </c>
      <c r="S197" s="2" t="n">
        <v>0.754840063762871</v>
      </c>
      <c r="T197" s="2" t="n">
        <f aca="false">+R197+S197</f>
        <v>4.79227560111809</v>
      </c>
    </row>
    <row r="198" customFormat="false" ht="14.65" hidden="false" customHeight="false" outlineLevel="0" collapsed="false">
      <c r="Q198" s="3" t="n">
        <v>41913</v>
      </c>
      <c r="R198" s="2" t="n">
        <v>4.06714251035436</v>
      </c>
      <c r="S198" s="2" t="n">
        <v>0.773280743384971</v>
      </c>
      <c r="T198" s="2" t="n">
        <f aca="false">+R198+S198</f>
        <v>4.84042325373933</v>
      </c>
    </row>
    <row r="199" customFormat="false" ht="14.65" hidden="false" customHeight="false" outlineLevel="0" collapsed="false">
      <c r="Q199" s="3" t="n">
        <v>41944</v>
      </c>
      <c r="R199" s="2" t="n">
        <v>4.22043366676777</v>
      </c>
      <c r="S199" s="2" t="n">
        <v>1.11511734375946</v>
      </c>
      <c r="T199" s="2" t="n">
        <f aca="false">+R199+S199</f>
        <v>5.33555101052723</v>
      </c>
    </row>
    <row r="200" customFormat="false" ht="14.65" hidden="false" customHeight="false" outlineLevel="0" collapsed="false">
      <c r="Q200" s="3" t="n">
        <v>41974</v>
      </c>
      <c r="R200" s="2" t="n">
        <v>4.38811892378164</v>
      </c>
      <c r="S200" s="2" t="n">
        <v>1.54243371902136</v>
      </c>
      <c r="T200" s="2" t="n">
        <f aca="false">+R200+S200</f>
        <v>5.930552642803</v>
      </c>
    </row>
    <row r="201" customFormat="false" ht="14.65" hidden="false" customHeight="false" outlineLevel="0" collapsed="false">
      <c r="Q201" s="3" t="n">
        <v>42005</v>
      </c>
      <c r="R201" s="2" t="n">
        <v>4.62188105939864</v>
      </c>
      <c r="S201" s="2" t="n">
        <v>1.88917635820212</v>
      </c>
      <c r="T201" s="2" t="n">
        <f aca="false">+R201+S201</f>
        <v>6.51105741760077</v>
      </c>
    </row>
    <row r="202" customFormat="false" ht="14.65" hidden="false" customHeight="false" outlineLevel="0" collapsed="false">
      <c r="Q202" s="3" t="n">
        <v>42036</v>
      </c>
      <c r="R202" s="2" t="n">
        <v>4.49125817557456</v>
      </c>
      <c r="S202" s="2" t="n">
        <v>1.87710959695478</v>
      </c>
      <c r="T202" s="2" t="n">
        <f aca="false">+R202+S202</f>
        <v>6.36836777252934</v>
      </c>
    </row>
    <row r="203" customFormat="false" ht="14.65" hidden="false" customHeight="false" outlineLevel="0" collapsed="false">
      <c r="Q203" s="3" t="n">
        <v>42064</v>
      </c>
      <c r="R203" s="2" t="n">
        <v>4.39073187674701</v>
      </c>
      <c r="S203" s="2" t="n">
        <v>1.30269312885343</v>
      </c>
      <c r="T203" s="2" t="n">
        <f aca="false">+R203+S203</f>
        <v>5.69342500560044</v>
      </c>
    </row>
    <row r="204" customFormat="false" ht="14.65" hidden="false" customHeight="false" outlineLevel="0" collapsed="false">
      <c r="Q204" s="3" t="n">
        <v>42095</v>
      </c>
      <c r="R204" s="2" t="n">
        <v>4.27936757200776</v>
      </c>
      <c r="S204" s="2" t="n">
        <v>0.861621568431936</v>
      </c>
      <c r="T204" s="2" t="n">
        <f aca="false">+R204+S204</f>
        <v>5.1409891404397</v>
      </c>
    </row>
    <row r="205" customFormat="false" ht="14.65" hidden="false" customHeight="false" outlineLevel="0" collapsed="false">
      <c r="Q205" s="3" t="n">
        <v>42125</v>
      </c>
      <c r="R205" s="2" t="n">
        <v>4.27106383888862</v>
      </c>
      <c r="S205" s="2" t="n">
        <v>0.774688284308869</v>
      </c>
      <c r="T205" s="2" t="n">
        <f aca="false">+R205+S205</f>
        <v>5.04575212319749</v>
      </c>
    </row>
    <row r="206" customFormat="false" ht="14.65" hidden="false" customHeight="false" outlineLevel="0" collapsed="false">
      <c r="Q206" s="3" t="n">
        <v>42156</v>
      </c>
      <c r="R206" s="2" t="n">
        <v>4.27919728668729</v>
      </c>
      <c r="S206" s="2" t="n">
        <v>0.761033712063408</v>
      </c>
      <c r="T206" s="2" t="n">
        <f aca="false">+R206+S206</f>
        <v>5.0402309987507</v>
      </c>
    </row>
    <row r="207" customFormat="false" ht="14.65" hidden="false" customHeight="false" outlineLevel="0" collapsed="false">
      <c r="Q207" s="3" t="n">
        <v>42186</v>
      </c>
      <c r="R207" s="2" t="n">
        <v>4.27792219126674</v>
      </c>
      <c r="S207" s="2" t="n">
        <v>0.762063782420038</v>
      </c>
      <c r="T207" s="2" t="n">
        <f aca="false">+R207+S207</f>
        <v>5.03998597368677</v>
      </c>
    </row>
    <row r="208" customFormat="false" ht="14.65" hidden="false" customHeight="false" outlineLevel="0" collapsed="false">
      <c r="Q208" s="3" t="n">
        <v>42217</v>
      </c>
      <c r="R208" s="2" t="n">
        <v>4.29904509317801</v>
      </c>
      <c r="S208" s="2" t="n">
        <v>0.766043837590979</v>
      </c>
      <c r="T208" s="2" t="n">
        <f aca="false">+R208+S208</f>
        <v>5.06508893076899</v>
      </c>
    </row>
    <row r="209" customFormat="false" ht="14.65" hidden="false" customHeight="false" outlineLevel="0" collapsed="false">
      <c r="Q209" s="3" t="n">
        <v>42248</v>
      </c>
      <c r="R209" s="2" t="n">
        <v>4.30958804463006</v>
      </c>
      <c r="S209" s="2" t="n">
        <v>0.767080689226424</v>
      </c>
      <c r="T209" s="2" t="n">
        <f aca="false">+R209+S209</f>
        <v>5.07666873385648</v>
      </c>
    </row>
    <row r="210" customFormat="false" ht="14.65" hidden="false" customHeight="false" outlineLevel="0" collapsed="false">
      <c r="Q210" s="3" t="n">
        <v>42278</v>
      </c>
      <c r="R210" s="2" t="n">
        <v>4.34025639017549</v>
      </c>
      <c r="S210" s="2" t="n">
        <v>0.785858411790631</v>
      </c>
      <c r="T210" s="2" t="n">
        <f aca="false">+R210+S210</f>
        <v>5.12611480196613</v>
      </c>
    </row>
    <row r="211" customFormat="false" ht="14.65" hidden="false" customHeight="false" outlineLevel="0" collapsed="false">
      <c r="Q211" s="3" t="n">
        <v>42309</v>
      </c>
      <c r="R211" s="2" t="n">
        <v>4.49652843970075</v>
      </c>
      <c r="S211" s="2" t="n">
        <v>1.13330990697751</v>
      </c>
      <c r="T211" s="2" t="n">
        <f aca="false">+R211+S211</f>
        <v>5.62983834667827</v>
      </c>
    </row>
    <row r="212" customFormat="false" ht="14.65" hidden="false" customHeight="false" outlineLevel="0" collapsed="false">
      <c r="Q212" s="3" t="n">
        <v>42339</v>
      </c>
      <c r="R212" s="2" t="n">
        <v>4.66744558795221</v>
      </c>
      <c r="S212" s="2" t="n">
        <v>1.56767354351444</v>
      </c>
      <c r="T212" s="2" t="n">
        <f aca="false">+R212+S212</f>
        <v>6.23511913146665</v>
      </c>
    </row>
    <row r="213" customFormat="false" ht="14.65" hidden="false" customHeight="false" outlineLevel="0" collapsed="false">
      <c r="Q213" s="3" t="n">
        <v>42370</v>
      </c>
      <c r="R213" s="2" t="n">
        <v>4.91157145120804</v>
      </c>
      <c r="S213" s="2" t="n">
        <v>1.92021543438187</v>
      </c>
      <c r="T213" s="2" t="n">
        <f aca="false">+R213+S213</f>
        <v>6.8317868855899</v>
      </c>
    </row>
    <row r="214" customFormat="false" ht="14.65" hidden="false" customHeight="false" outlineLevel="0" collapsed="false">
      <c r="Q214" s="3" t="n">
        <v>42401</v>
      </c>
      <c r="R214" s="2" t="n">
        <v>4.7794035818592</v>
      </c>
      <c r="S214" s="2" t="n">
        <v>1.90807490596991</v>
      </c>
      <c r="T214" s="2" t="n">
        <f aca="false">+R214+S214</f>
        <v>6.68747848782911</v>
      </c>
    </row>
    <row r="215" customFormat="false" ht="14.65" hidden="false" customHeight="false" outlineLevel="0" collapsed="false">
      <c r="Q215" s="3" t="n">
        <v>42430</v>
      </c>
      <c r="R215" s="2" t="n">
        <v>4.67781389853051</v>
      </c>
      <c r="S215" s="2" t="n">
        <v>1.32426910773063</v>
      </c>
      <c r="T215" s="2" t="n">
        <f aca="false">+R215+S215</f>
        <v>6.00208300626114</v>
      </c>
    </row>
    <row r="216" customFormat="false" ht="14.65" hidden="false" customHeight="false" outlineLevel="0" collapsed="false">
      <c r="Q216" s="3" t="n">
        <v>42461</v>
      </c>
      <c r="R216" s="2" t="n">
        <v>4.56519309981502</v>
      </c>
      <c r="S216" s="2" t="n">
        <v>0.875949407474957</v>
      </c>
      <c r="T216" s="2" t="n">
        <f aca="false">+R216+S216</f>
        <v>5.44114250728998</v>
      </c>
    </row>
    <row r="217" customFormat="false" ht="14.65" hidden="false" customHeight="false" outlineLevel="0" collapsed="false">
      <c r="Q217" s="3" t="n">
        <v>42491</v>
      </c>
      <c r="R217" s="2" t="n">
        <v>4.55733917171802</v>
      </c>
      <c r="S217" s="2" t="n">
        <v>0.787621903497913</v>
      </c>
      <c r="T217" s="2" t="n">
        <f aca="false">+R217+S217</f>
        <v>5.34496107521593</v>
      </c>
    </row>
    <row r="218" customFormat="false" ht="14.65" hidden="false" customHeight="false" outlineLevel="0" collapsed="false">
      <c r="Q218" s="3" t="n">
        <v>42522</v>
      </c>
      <c r="R218" s="2" t="n">
        <v>4.56619728685502</v>
      </c>
      <c r="S218" s="2" t="n">
        <v>0.773789849291566</v>
      </c>
      <c r="T218" s="2" t="n">
        <f aca="false">+R218+S218</f>
        <v>5.33998713614658</v>
      </c>
    </row>
    <row r="219" customFormat="false" ht="14.65" hidden="false" customHeight="false" outlineLevel="0" collapsed="false">
      <c r="Q219" s="3" t="n">
        <v>42552</v>
      </c>
      <c r="R219" s="2" t="n">
        <v>4.56549006284182</v>
      </c>
      <c r="S219" s="2" t="n">
        <v>0.774887741515912</v>
      </c>
      <c r="T219" s="2" t="n">
        <f aca="false">+R219+S219</f>
        <v>5.34037780435773</v>
      </c>
    </row>
    <row r="220" customFormat="false" ht="14.65" hidden="false" customHeight="false" outlineLevel="0" collapsed="false">
      <c r="Q220" s="3" t="n">
        <v>42583</v>
      </c>
      <c r="R220" s="2" t="n">
        <v>4.58755951689559</v>
      </c>
      <c r="S220" s="2" t="n">
        <v>0.778985596398349</v>
      </c>
      <c r="T220" s="2" t="n">
        <f aca="false">+R220+S220</f>
        <v>5.36654511329394</v>
      </c>
    </row>
    <row r="221" customFormat="false" ht="14.65" hidden="false" customHeight="false" outlineLevel="0" collapsed="false">
      <c r="Q221" s="3" t="n">
        <v>42614</v>
      </c>
      <c r="R221" s="2" t="n">
        <v>4.59887283338357</v>
      </c>
      <c r="S221" s="2" t="n">
        <v>0.780090860611812</v>
      </c>
      <c r="T221" s="2" t="n">
        <f aca="false">+R221+S221</f>
        <v>5.37896369399538</v>
      </c>
    </row>
    <row r="222" customFormat="false" ht="14.65" hidden="false" customHeight="false" outlineLevel="0" collapsed="false">
      <c r="Q222" s="3" t="n">
        <v>42644</v>
      </c>
      <c r="R222" s="2" t="n">
        <v>4.6306560710792</v>
      </c>
      <c r="S222" s="2" t="n">
        <v>0.799239210190164</v>
      </c>
      <c r="T222" s="2" t="n">
        <f aca="false">+R222+S222</f>
        <v>5.42989528126937</v>
      </c>
    </row>
    <row r="223" customFormat="false" ht="14.65" hidden="false" customHeight="false" outlineLevel="0" collapsed="false">
      <c r="Q223" s="3" t="n">
        <v>42675</v>
      </c>
      <c r="R223" s="2" t="n">
        <v>4.79019452395384</v>
      </c>
      <c r="S223" s="2" t="n">
        <v>1.15268196113247</v>
      </c>
      <c r="T223" s="2" t="n">
        <f aca="false">+R223+S223</f>
        <v>5.94287648508631</v>
      </c>
    </row>
    <row r="224" customFormat="false" ht="14.65" hidden="false" customHeight="false" outlineLevel="0" collapsed="false">
      <c r="Q224" s="3" t="n">
        <v>42705</v>
      </c>
      <c r="R224" s="2" t="n">
        <v>4.96465057708847</v>
      </c>
      <c r="S224" s="2" t="n">
        <v>1.59457435930781</v>
      </c>
      <c r="T224" s="2" t="n">
        <f aca="false">+R224+S224</f>
        <v>6.55922493639628</v>
      </c>
    </row>
    <row r="225" customFormat="false" ht="14.65" hidden="false" customHeight="false" outlineLevel="0" collapsed="false">
      <c r="Q225" s="3" t="n">
        <v>42736</v>
      </c>
      <c r="R225" s="2" t="n">
        <v>5.21940133716599</v>
      </c>
      <c r="S225" s="2" t="n">
        <v>1.95319878782629</v>
      </c>
      <c r="T225" s="2" t="n">
        <f aca="false">+R225+S225</f>
        <v>7.17260012499228</v>
      </c>
    </row>
    <row r="226" customFormat="false" ht="14.65" hidden="false" customHeight="false" outlineLevel="0" collapsed="false">
      <c r="Q226" s="3" t="n">
        <v>42767</v>
      </c>
      <c r="R226" s="2" t="n">
        <v>5.08536627399699</v>
      </c>
      <c r="S226" s="2" t="n">
        <v>1.94088253725694</v>
      </c>
      <c r="T226" s="2" t="n">
        <f aca="false">+R226+S226</f>
        <v>7.02624881125393</v>
      </c>
    </row>
    <row r="227" customFormat="false" ht="14.65" hidden="false" customHeight="false" outlineLevel="0" collapsed="false">
      <c r="Q227" s="3" t="n">
        <v>42795</v>
      </c>
      <c r="R227" s="2" t="n">
        <v>4.98243160317591</v>
      </c>
      <c r="S227" s="2" t="n">
        <v>1.34706149835439</v>
      </c>
      <c r="T227" s="2" t="n">
        <f aca="false">+R227+S227</f>
        <v>6.3294931015303</v>
      </c>
    </row>
    <row r="228" customFormat="false" ht="14.65" hidden="false" customHeight="false" outlineLevel="0" collapsed="false">
      <c r="Q228" s="3" t="n">
        <v>42826</v>
      </c>
      <c r="R228" s="2" t="n">
        <v>4.86827273581266</v>
      </c>
      <c r="S228" s="2" t="n">
        <v>0.891040698842362</v>
      </c>
      <c r="T228" s="2" t="n">
        <f aca="false">+R228+S228</f>
        <v>5.75931343465502</v>
      </c>
    </row>
    <row r="229" customFormat="false" ht="14.65" hidden="false" customHeight="false" outlineLevel="0" collapsed="false">
      <c r="Q229" s="3" t="n">
        <v>42856</v>
      </c>
      <c r="R229" s="2" t="n">
        <v>4.86068410609415</v>
      </c>
      <c r="S229" s="2" t="n">
        <v>0.801204990744587</v>
      </c>
      <c r="T229" s="2" t="n">
        <f aca="false">+R229+S229</f>
        <v>5.66188909683874</v>
      </c>
    </row>
    <row r="230" customFormat="false" ht="14.65" hidden="false" customHeight="false" outlineLevel="0" collapsed="false">
      <c r="Q230" s="3" t="n">
        <v>42887</v>
      </c>
      <c r="R230" s="2" t="n">
        <v>4.87009621166305</v>
      </c>
      <c r="S230" s="2" t="n">
        <v>0.787147701460403</v>
      </c>
      <c r="T230" s="2" t="n">
        <f aca="false">+R230+S230</f>
        <v>5.65724391312345</v>
      </c>
    </row>
    <row r="231" customFormat="false" ht="14.65" hidden="false" customHeight="false" outlineLevel="0" collapsed="false">
      <c r="Q231" s="3" t="n">
        <v>42917</v>
      </c>
      <c r="R231" s="2" t="n">
        <v>4.86977845747562</v>
      </c>
      <c r="S231" s="2" t="n">
        <v>0.788277873902108</v>
      </c>
      <c r="T231" s="2" t="n">
        <f aca="false">+R231+S231</f>
        <v>5.65805633137773</v>
      </c>
    </row>
    <row r="232" customFormat="false" ht="14.65" hidden="false" customHeight="false" outlineLevel="0" collapsed="false">
      <c r="Q232" s="3" t="n">
        <v>42948</v>
      </c>
      <c r="R232" s="2" t="n">
        <v>4.89263179720271</v>
      </c>
      <c r="S232" s="2" t="n">
        <v>0.792459938225227</v>
      </c>
      <c r="T232" s="2" t="n">
        <f aca="false">+R232+S232</f>
        <v>5.68509173542794</v>
      </c>
    </row>
    <row r="233" customFormat="false" ht="14.65" hidden="false" customHeight="false" outlineLevel="0" collapsed="false">
      <c r="Q233" s="3" t="n">
        <v>42979</v>
      </c>
      <c r="R233" s="2" t="n">
        <v>4.90454398745521</v>
      </c>
      <c r="S233" s="2" t="n">
        <v>0.793597737880458</v>
      </c>
      <c r="T233" s="2" t="n">
        <f aca="false">+R233+S233</f>
        <v>5.69814172533567</v>
      </c>
    </row>
    <row r="234" customFormat="false" ht="14.65" hidden="false" customHeight="false" outlineLevel="0" collapsed="false">
      <c r="Q234" s="3" t="n">
        <v>43009</v>
      </c>
      <c r="R234" s="2" t="n">
        <v>4.93728173312139</v>
      </c>
      <c r="S234" s="2" t="n">
        <v>0.813091378354192</v>
      </c>
      <c r="T234" s="2" t="n">
        <f aca="false">+R234+S234</f>
        <v>5.75037311147559</v>
      </c>
    </row>
    <row r="235" customFormat="false" ht="14.65" hidden="false" customHeight="false" outlineLevel="0" collapsed="false">
      <c r="Q235" s="3" t="n">
        <v>43040</v>
      </c>
      <c r="R235" s="2" t="n">
        <v>5.09999266617725</v>
      </c>
      <c r="S235" s="2" t="n">
        <v>1.17267971685046</v>
      </c>
      <c r="T235" s="2" t="n">
        <f aca="false">+R235+S235</f>
        <v>6.27267238302772</v>
      </c>
    </row>
    <row r="236" customFormat="false" ht="14.65" hidden="false" customHeight="false" outlineLevel="0" collapsed="false">
      <c r="Q236" s="3" t="n">
        <v>43070</v>
      </c>
      <c r="R236" s="2" t="n">
        <v>5.27788621625011</v>
      </c>
      <c r="S236" s="2" t="n">
        <v>1.62226588651073</v>
      </c>
      <c r="T236" s="2" t="n">
        <f aca="false">+R236+S236</f>
        <v>6.90015210276083</v>
      </c>
    </row>
    <row r="237" customFormat="false" ht="14.65" hidden="false" customHeight="false" outlineLevel="0" collapsed="false">
      <c r="Q237" s="3" t="n">
        <v>43101</v>
      </c>
      <c r="R237" s="2" t="n">
        <v>5.54150167069933</v>
      </c>
      <c r="S237" s="2" t="n">
        <v>1.98727172355751</v>
      </c>
      <c r="T237" s="2" t="n">
        <f aca="false">+R237+S237</f>
        <v>7.52877339425684</v>
      </c>
    </row>
    <row r="238" customFormat="false" ht="14.65" hidden="false" customHeight="false" outlineLevel="0" collapsed="false">
      <c r="Q238" s="3" t="n">
        <v>43132</v>
      </c>
      <c r="R238" s="2" t="n">
        <v>5.4058777122077</v>
      </c>
      <c r="S238" s="2" t="n">
        <v>1.97489316694837</v>
      </c>
      <c r="T238" s="2" t="n">
        <f aca="false">+R238+S238</f>
        <v>7.38077087915607</v>
      </c>
    </row>
    <row r="239" customFormat="false" ht="14.65" hidden="false" customHeight="false" outlineLevel="0" collapsed="false">
      <c r="Q239" s="3" t="n">
        <v>43160</v>
      </c>
      <c r="R239" s="2" t="n">
        <v>5.30188106118264</v>
      </c>
      <c r="S239" s="2" t="n">
        <v>1.37077231807373</v>
      </c>
      <c r="T239" s="2" t="n">
        <f aca="false">+R239+S239</f>
        <v>6.67265337925637</v>
      </c>
    </row>
    <row r="240" customFormat="false" ht="14.65" hidden="false" customHeight="false" outlineLevel="0" collapsed="false">
      <c r="Q240" s="3" t="n">
        <v>43191</v>
      </c>
      <c r="R240" s="2" t="n">
        <v>5.18644614182084</v>
      </c>
      <c r="S240" s="2" t="n">
        <v>0.906794737245276</v>
      </c>
      <c r="T240" s="2" t="n">
        <f aca="false">+R240+S240</f>
        <v>6.09324087906611</v>
      </c>
    </row>
    <row r="241" customFormat="false" ht="14.65" hidden="false" customHeight="false" outlineLevel="0" collapsed="false">
      <c r="Q241" s="3" t="n">
        <v>43221</v>
      </c>
      <c r="R241" s="2" t="n">
        <v>5.17945666408548</v>
      </c>
      <c r="S241" s="2" t="n">
        <v>0.815433676286554</v>
      </c>
      <c r="T241" s="2" t="n">
        <f aca="false">+R241+S241</f>
        <v>5.99489034037204</v>
      </c>
    </row>
    <row r="242" customFormat="false" ht="14.65" hidden="false" customHeight="false" outlineLevel="0" collapsed="false">
      <c r="Q242" s="3" t="n">
        <v>43252</v>
      </c>
      <c r="R242" s="2" t="n">
        <v>5.18977054386674</v>
      </c>
      <c r="S242" s="2" t="n">
        <v>0.801188628461412</v>
      </c>
      <c r="T242" s="2" t="n">
        <f aca="false">+R242+S242</f>
        <v>5.99095917232815</v>
      </c>
    </row>
    <row r="243" customFormat="false" ht="14.65" hidden="false" customHeight="false" outlineLevel="0" collapsed="false">
      <c r="Q243" s="3" t="n">
        <v>43282</v>
      </c>
      <c r="R243" s="2" t="n">
        <v>5.19018228209819</v>
      </c>
      <c r="S243" s="2" t="n">
        <v>0.802400940625454</v>
      </c>
      <c r="T243" s="2" t="n">
        <f aca="false">+R243+S243</f>
        <v>5.99258322272364</v>
      </c>
    </row>
    <row r="244" customFormat="false" ht="14.65" hidden="false" customHeight="false" outlineLevel="0" collapsed="false">
      <c r="Q244" s="3" t="n">
        <v>43313</v>
      </c>
      <c r="R244" s="2" t="n">
        <v>5.21418259045349</v>
      </c>
      <c r="S244" s="2" t="n">
        <v>0.806720245950344</v>
      </c>
      <c r="T244" s="2" t="n">
        <f aca="false">+R244+S244</f>
        <v>6.02090283640384</v>
      </c>
    </row>
    <row r="245" customFormat="false" ht="14.65" hidden="false" customHeight="false" outlineLevel="0" collapsed="false">
      <c r="Q245" s="3" t="n">
        <v>43344</v>
      </c>
      <c r="R245" s="2" t="n">
        <v>5.2270481608198</v>
      </c>
      <c r="S245" s="2" t="n">
        <v>0.807940928237139</v>
      </c>
      <c r="T245" s="2" t="n">
        <f aca="false">+R245+S245</f>
        <v>6.03498908905694</v>
      </c>
    </row>
    <row r="246" customFormat="false" ht="14.65" hidden="false" customHeight="false" outlineLevel="0" collapsed="false">
      <c r="Q246" s="3" t="n">
        <v>43374</v>
      </c>
      <c r="R246" s="2" t="n">
        <v>5.26111975581333</v>
      </c>
      <c r="S246" s="2" t="n">
        <v>0.827850835363003</v>
      </c>
      <c r="T246" s="2" t="n">
        <f aca="false">+R246+S246</f>
        <v>6.08897059117634</v>
      </c>
    </row>
    <row r="247" customFormat="false" ht="14.65" hidden="false" customHeight="false" outlineLevel="0" collapsed="false">
      <c r="Q247" s="3" t="n">
        <v>43405</v>
      </c>
      <c r="R247" s="2" t="n">
        <v>5.42753978458959</v>
      </c>
      <c r="S247" s="2" t="n">
        <v>1.19405875260971</v>
      </c>
      <c r="T247" s="2" t="n">
        <f aca="false">+R247+S247</f>
        <v>6.62159853719929</v>
      </c>
    </row>
    <row r="248" customFormat="false" ht="14.65" hidden="false" customHeight="false" outlineLevel="0" collapsed="false">
      <c r="Q248" s="3" t="n">
        <v>43435</v>
      </c>
      <c r="R248" s="2" t="n">
        <v>5.60944658088127</v>
      </c>
      <c r="S248" s="2" t="n">
        <v>1.65196889728782</v>
      </c>
      <c r="T248" s="2" t="n">
        <f aca="false">+R248+S248</f>
        <v>7.26141547816909</v>
      </c>
    </row>
    <row r="249" customFormat="false" ht="14.65" hidden="false" customHeight="false" outlineLevel="0" collapsed="false">
      <c r="Q249" s="3" t="n">
        <v>43466</v>
      </c>
      <c r="R249" s="2" t="n">
        <v>5.88113960056637</v>
      </c>
      <c r="S249" s="2" t="n">
        <v>2.02379287808381</v>
      </c>
      <c r="T249" s="2" t="n">
        <f aca="false">+R249+S249</f>
        <v>7.90493247865018</v>
      </c>
    </row>
    <row r="250" customFormat="false" ht="14.65" hidden="false" customHeight="false" outlineLevel="0" collapsed="false">
      <c r="Q250" s="3" t="n">
        <v>43497</v>
      </c>
      <c r="R250" s="2" t="n">
        <v>5.74376628922723</v>
      </c>
      <c r="S250" s="2" t="n">
        <v>2.01132104126257</v>
      </c>
      <c r="T250" s="2" t="n">
        <f aca="false">+R250+S250</f>
        <v>7.7550873304898</v>
      </c>
    </row>
    <row r="251" customFormat="false" ht="14.65" hidden="false" customHeight="false" outlineLevel="0" collapsed="false">
      <c r="Q251" s="3" t="n">
        <v>43525</v>
      </c>
      <c r="R251" s="2" t="n">
        <v>5.63858800042072</v>
      </c>
      <c r="S251" s="2" t="n">
        <v>1.39615004597369</v>
      </c>
      <c r="T251" s="2" t="n">
        <f aca="false">+R251+S251</f>
        <v>7.03473804639441</v>
      </c>
    </row>
    <row r="252" customFormat="false" ht="14.65" hidden="false" customHeight="false" outlineLevel="0" collapsed="false">
      <c r="Q252" s="3" t="n">
        <v>43556</v>
      </c>
      <c r="R252" s="2" t="n">
        <v>5.52174538669097</v>
      </c>
      <c r="S252" s="2" t="n">
        <v>0.923644269306426</v>
      </c>
      <c r="T252" s="2" t="n">
        <f aca="false">+R252+S252</f>
        <v>6.4453896559974</v>
      </c>
    </row>
    <row r="253" customFormat="false" ht="14.65" hidden="false" customHeight="false" outlineLevel="0" collapsed="false">
      <c r="Q253" s="3" t="n">
        <v>43586</v>
      </c>
      <c r="R253" s="2" t="n">
        <v>5.51535558299544</v>
      </c>
      <c r="S253" s="2" t="n">
        <v>0.830641015525346</v>
      </c>
      <c r="T253" s="2" t="n">
        <f aca="false">+R253+S253</f>
        <v>6.34599659852078</v>
      </c>
    </row>
    <row r="254" customFormat="false" ht="14.65" hidden="false" customHeight="false" outlineLevel="0" collapsed="false">
      <c r="Q254" s="3" t="n">
        <v>43617</v>
      </c>
      <c r="R254" s="2" t="n">
        <v>5.52659267978784</v>
      </c>
      <c r="S254" s="2" t="n">
        <v>0.816184766907723</v>
      </c>
      <c r="T254" s="2" t="n">
        <f aca="false">+R254+S254</f>
        <v>6.34277744669556</v>
      </c>
    </row>
    <row r="255" customFormat="false" ht="14.65" hidden="false" customHeight="false" outlineLevel="0" collapsed="false">
      <c r="Q255" s="3" t="n">
        <v>43647</v>
      </c>
      <c r="R255" s="2" t="n">
        <v>5.52774364304752</v>
      </c>
      <c r="S255" s="2" t="n">
        <v>0.817474317040399</v>
      </c>
      <c r="T255" s="2" t="n">
        <f aca="false">+R255+S255</f>
        <v>6.34521796008792</v>
      </c>
    </row>
    <row r="256" customFormat="false" ht="14.65" hidden="false" customHeight="false" outlineLevel="0" collapsed="false">
      <c r="Q256" s="3" t="n">
        <v>43678</v>
      </c>
      <c r="R256" s="2" t="n">
        <v>5.55292857729054</v>
      </c>
      <c r="S256" s="2" t="n">
        <v>0.821929605959481</v>
      </c>
      <c r="T256" s="2" t="n">
        <f aca="false">+R256+S256</f>
        <v>6.37485818325002</v>
      </c>
    </row>
    <row r="257" customFormat="false" ht="14.65" hidden="false" customHeight="false" outlineLevel="0" collapsed="false">
      <c r="Q257" s="3" t="n">
        <v>43709</v>
      </c>
      <c r="R257" s="2" t="n">
        <v>5.56677197596488</v>
      </c>
      <c r="S257" s="2" t="n">
        <v>0.823228232784424</v>
      </c>
      <c r="T257" s="2" t="n">
        <f aca="false">+R257+S257</f>
        <v>6.3900002087493</v>
      </c>
    </row>
    <row r="258" customFormat="false" ht="14.65" hidden="false" customHeight="false" outlineLevel="0" collapsed="false">
      <c r="Q258" s="3" t="n">
        <v>43739</v>
      </c>
      <c r="R258" s="2" t="n">
        <v>5.60222646040116</v>
      </c>
      <c r="S258" s="2" t="n">
        <v>0.843571149543751</v>
      </c>
      <c r="T258" s="2" t="n">
        <f aca="false">+R258+S258</f>
        <v>6.44579760994491</v>
      </c>
    </row>
    <row r="259" customFormat="false" ht="14.65" hidden="false" customHeight="false" outlineLevel="0" collapsed="false">
      <c r="Q259" s="3" t="n">
        <v>43770</v>
      </c>
      <c r="R259" s="2" t="n">
        <v>5.77255684155023</v>
      </c>
      <c r="S259" s="2" t="n">
        <v>1.21681429457347</v>
      </c>
      <c r="T259" s="2" t="n">
        <f aca="false">+R259+S259</f>
        <v>6.98937113612371</v>
      </c>
    </row>
    <row r="260" customFormat="false" ht="14.65" hidden="false" customHeight="false" outlineLevel="0" collapsed="false">
      <c r="Q260" s="3" t="n">
        <v>43800</v>
      </c>
      <c r="R260" s="2" t="n">
        <v>5.95869343918346</v>
      </c>
      <c r="S260" s="2" t="n">
        <v>1.6835633098099</v>
      </c>
      <c r="T260" s="2" t="n">
        <f aca="false">+R260+S260</f>
        <v>7.64225674899337</v>
      </c>
    </row>
    <row r="261" customFormat="false" ht="14.65" hidden="false" customHeight="false" outlineLevel="0" collapsed="false">
      <c r="Q261" s="3" t="n">
        <v>43831</v>
      </c>
      <c r="R261" s="2" t="n">
        <v>6.23900208510717</v>
      </c>
      <c r="S261" s="2" t="n">
        <v>2.06265924588393</v>
      </c>
      <c r="T261" s="2" t="n">
        <f aca="false">+R261+S261</f>
        <v>8.30166133099109</v>
      </c>
    </row>
    <row r="262" customFormat="false" ht="14.65" hidden="false" customHeight="false" outlineLevel="0" collapsed="false">
      <c r="Q262" s="3" t="n">
        <v>43862</v>
      </c>
      <c r="R262" s="2" t="n">
        <v>6.09985277671333</v>
      </c>
      <c r="S262" s="2" t="n">
        <v>2.05010762049362</v>
      </c>
      <c r="T262" s="2" t="n">
        <f aca="false">+R262+S262</f>
        <v>8.14996039720695</v>
      </c>
    </row>
    <row r="263" customFormat="false" ht="14.65" hidden="false" customHeight="false" outlineLevel="0" collapsed="false">
      <c r="Q263" s="3" t="n">
        <v>43891</v>
      </c>
      <c r="R263" s="2" t="n">
        <v>5.99350078977769</v>
      </c>
      <c r="S263" s="2" t="n">
        <v>1.42318447111527</v>
      </c>
      <c r="T263" s="2" t="n">
        <f aca="false">+R263+S263</f>
        <v>7.41668526089295</v>
      </c>
    </row>
    <row r="264" customFormat="false" ht="14.65" hidden="false" customHeight="false" outlineLevel="0" collapsed="false">
      <c r="Q264" s="3" t="n">
        <v>43922</v>
      </c>
      <c r="R264" s="2" t="n">
        <v>5.87524169050017</v>
      </c>
      <c r="S264" s="2" t="n">
        <v>0.941602666740644</v>
      </c>
      <c r="T264" s="2" t="n">
        <f aca="false">+R264+S264</f>
        <v>6.81684435724081</v>
      </c>
    </row>
    <row r="265" customFormat="false" ht="14.65" hidden="false" customHeight="false" outlineLevel="0" collapsed="false">
      <c r="Q265" s="3" t="n">
        <v>43952</v>
      </c>
      <c r="R265" s="2" t="n">
        <v>5.86957385467154</v>
      </c>
      <c r="S265" s="2" t="n">
        <v>0.846857133484113</v>
      </c>
      <c r="T265" s="2" t="n">
        <f aca="false">+R265+S265</f>
        <v>6.71643098815566</v>
      </c>
    </row>
    <row r="266" customFormat="false" ht="14.65" hidden="false" customHeight="false" outlineLevel="0" collapsed="false">
      <c r="Q266" s="3" t="n">
        <v>43983</v>
      </c>
      <c r="R266" s="2" t="n">
        <v>5.88187813486288</v>
      </c>
      <c r="S266" s="2" t="n">
        <v>0.832183501696104</v>
      </c>
      <c r="T266" s="2" t="n">
        <f aca="false">+R266+S266</f>
        <v>6.71406163655898</v>
      </c>
    </row>
    <row r="267" customFormat="false" ht="14.65" hidden="false" customHeight="false" outlineLevel="0" collapsed="false">
      <c r="Q267" s="3" t="n">
        <v>44013</v>
      </c>
      <c r="R267" s="2" t="n">
        <v>5.88390027068234</v>
      </c>
      <c r="S267" s="2" t="n">
        <v>0.833563274607285</v>
      </c>
      <c r="T267" s="2" t="n">
        <f aca="false">+R267+S267</f>
        <v>6.71746354528962</v>
      </c>
    </row>
    <row r="268" customFormat="false" ht="14.65" hidden="false" customHeight="false" outlineLevel="0" collapsed="false">
      <c r="Q268" s="3" t="n">
        <v>44044</v>
      </c>
      <c r="R268" s="2" t="n">
        <v>5.91043220282771</v>
      </c>
      <c r="S268" s="2" t="n">
        <v>0.838171553654279</v>
      </c>
      <c r="T268" s="2" t="n">
        <f aca="false">+R268+S268</f>
        <v>6.74860375648199</v>
      </c>
    </row>
    <row r="269" customFormat="false" ht="14.65" hidden="false" customHeight="false" outlineLevel="0" collapsed="false">
      <c r="Q269" s="3" t="n">
        <v>44075</v>
      </c>
      <c r="R269" s="2" t="n">
        <v>5.92540229748648</v>
      </c>
      <c r="S269" s="2" t="n">
        <v>0.839561254846742</v>
      </c>
      <c r="T269" s="2" t="n">
        <f aca="false">+R269+S269</f>
        <v>6.76496355233322</v>
      </c>
    </row>
    <row r="270" customFormat="false" ht="14.65" hidden="false" customHeight="false" outlineLevel="0" collapsed="false">
      <c r="Q270" s="3" t="n">
        <v>44105</v>
      </c>
      <c r="R270" s="2" t="n">
        <v>5.96241687937123</v>
      </c>
      <c r="S270" s="2" t="n">
        <v>0.860374813537934</v>
      </c>
      <c r="T270" s="2" t="n">
        <f aca="false">+R270+S270</f>
        <v>6.82279169290917</v>
      </c>
    </row>
    <row r="271" customFormat="false" ht="14.65" hidden="false" customHeight="false" outlineLevel="0" collapsed="false">
      <c r="Q271" s="3" t="n">
        <v>44136</v>
      </c>
      <c r="R271" s="2" t="n">
        <v>6.13701111278015</v>
      </c>
      <c r="S271" s="2" t="n">
        <v>1.24114954246209</v>
      </c>
      <c r="T271" s="2" t="n">
        <f aca="false">+R271+S271</f>
        <v>7.37816065524224</v>
      </c>
    </row>
    <row r="272" customFormat="false" ht="14.65" hidden="false" customHeight="false" outlineLevel="0" collapsed="false">
      <c r="Q272" s="3" t="n">
        <v>44166</v>
      </c>
      <c r="R272" s="2" t="n">
        <v>6.32775672257541</v>
      </c>
      <c r="S272" s="2" t="n">
        <v>1.71736694462014</v>
      </c>
      <c r="T272" s="2" t="n">
        <f aca="false">+R272+S272</f>
        <v>8.04512366719555</v>
      </c>
    </row>
    <row r="273" customFormat="false" ht="14.65" hidden="false" customHeight="false" outlineLevel="0" collapsed="false">
      <c r="Q273" s="3" t="n">
        <v>44197</v>
      </c>
      <c r="R273" s="2" t="n">
        <v>6.62842055679478</v>
      </c>
      <c r="S273" s="2" t="n">
        <v>2.10407460548433</v>
      </c>
      <c r="T273" s="2" t="n">
        <f aca="false">+R273+S273</f>
        <v>8.7324951622791</v>
      </c>
    </row>
    <row r="274" customFormat="false" ht="14.65" hidden="false" customHeight="false" outlineLevel="0" collapsed="false">
      <c r="Q274" s="3" t="n">
        <v>44228</v>
      </c>
      <c r="R274" s="2" t="n">
        <v>6.54556731989226</v>
      </c>
      <c r="S274" s="2" t="n">
        <v>2.09127096072623</v>
      </c>
      <c r="T274" s="2" t="n">
        <f aca="false">+R274+S274</f>
        <v>8.63683828061849</v>
      </c>
    </row>
    <row r="275" customFormat="false" ht="14.65" hidden="false" customHeight="false" outlineLevel="0" collapsed="false">
      <c r="Q275" s="3" t="n">
        <v>44256</v>
      </c>
      <c r="R275" s="2" t="n">
        <v>6.41672723082074</v>
      </c>
      <c r="S275" s="2" t="n">
        <v>1.45176005710532</v>
      </c>
      <c r="T275" s="2" t="n">
        <f aca="false">+R275+S275</f>
        <v>7.86848728792606</v>
      </c>
    </row>
    <row r="276" customFormat="false" ht="14.65" hidden="false" customHeight="false" outlineLevel="0" collapsed="false">
      <c r="Q276" s="3" t="n">
        <v>44287</v>
      </c>
      <c r="R276" s="2" t="n">
        <v>6.28090338911155</v>
      </c>
      <c r="S276" s="2" t="n">
        <v>0.960508752717558</v>
      </c>
      <c r="T276" s="2" t="n">
        <f aca="false">+R276+S276</f>
        <v>7.24141214182911</v>
      </c>
    </row>
    <row r="277" customFormat="false" ht="14.65" hidden="false" customHeight="false" outlineLevel="0" collapsed="false">
      <c r="Q277" s="3" t="n">
        <v>44317</v>
      </c>
      <c r="R277" s="2" t="n">
        <v>6.27821849834491</v>
      </c>
      <c r="S277" s="2" t="n">
        <v>0.863860859515641</v>
      </c>
      <c r="T277" s="2" t="n">
        <f aca="false">+R277+S277</f>
        <v>7.14207935786055</v>
      </c>
    </row>
    <row r="278" customFormat="false" ht="14.65" hidden="false" customHeight="false" outlineLevel="0" collapsed="false">
      <c r="Q278" s="3" t="n">
        <v>44348</v>
      </c>
      <c r="R278" s="2" t="n">
        <v>6.28337970334148</v>
      </c>
      <c r="S278" s="2" t="n">
        <v>0.848892601391092</v>
      </c>
      <c r="T278" s="2" t="n">
        <f aca="false">+R278+S278</f>
        <v>7.13227230473257</v>
      </c>
    </row>
    <row r="279" customFormat="false" ht="14.65" hidden="false" customHeight="false" outlineLevel="0" collapsed="false">
      <c r="Q279" s="3" t="n">
        <v>44378</v>
      </c>
      <c r="R279" s="2" t="n">
        <v>6.28985498373287</v>
      </c>
      <c r="S279" s="2" t="n">
        <v>0.850300078243871</v>
      </c>
      <c r="T279" s="2" t="n">
        <f aca="false">+R279+S279</f>
        <v>7.14015506197674</v>
      </c>
    </row>
    <row r="280" customFormat="false" ht="14.65" hidden="false" customHeight="false" outlineLevel="0" collapsed="false">
      <c r="Q280" s="3" t="n">
        <v>44409</v>
      </c>
      <c r="R280" s="2" t="n">
        <v>6.33977561676965</v>
      </c>
      <c r="S280" s="2" t="n">
        <v>0.855000885193498</v>
      </c>
      <c r="T280" s="2" t="n">
        <f aca="false">+R280+S280</f>
        <v>7.19477650196315</v>
      </c>
    </row>
    <row r="281" customFormat="false" ht="14.65" hidden="false" customHeight="false" outlineLevel="0" collapsed="false">
      <c r="Q281" s="3" t="n">
        <v>44440</v>
      </c>
      <c r="R281" s="2" t="n">
        <v>6.35424280483137</v>
      </c>
      <c r="S281" s="2" t="n">
        <v>0.856418489673787</v>
      </c>
      <c r="T281" s="2" t="n">
        <f aca="false">+R281+S281</f>
        <v>7.21066129450516</v>
      </c>
    </row>
    <row r="282" customFormat="false" ht="14.65" hidden="false" customHeight="false" outlineLevel="0" collapsed="false">
      <c r="Q282" s="3" t="n">
        <v>44470</v>
      </c>
      <c r="R282" s="2" t="n">
        <v>6.39515588695658</v>
      </c>
      <c r="S282" s="2" t="n">
        <v>0.877649955985677</v>
      </c>
      <c r="T282" s="2" t="n">
        <f aca="false">+R282+S282</f>
        <v>7.27280584294226</v>
      </c>
    </row>
    <row r="283" customFormat="false" ht="14.65" hidden="false" customHeight="false" outlineLevel="0" collapsed="false">
      <c r="Q283" s="3" t="n">
        <v>44501</v>
      </c>
      <c r="R283" s="2" t="n">
        <v>6.54996149633513</v>
      </c>
      <c r="S283" s="2" t="n">
        <v>1.26607011755054</v>
      </c>
      <c r="T283" s="2" t="n">
        <f aca="false">+R283+S283</f>
        <v>7.81603161388567</v>
      </c>
    </row>
    <row r="284" customFormat="false" ht="14.65" hidden="false" customHeight="false" outlineLevel="0" collapsed="false">
      <c r="Q284" s="3" t="n">
        <v>44531</v>
      </c>
      <c r="R284" s="2" t="n">
        <v>6.72116467461751</v>
      </c>
      <c r="S284" s="2" t="n">
        <v>1.75184930990622</v>
      </c>
      <c r="T284" s="2" t="n">
        <f aca="false">+R284+S284</f>
        <v>8.47301398452373</v>
      </c>
    </row>
    <row r="285" customFormat="false" ht="14.65" hidden="false" customHeight="false" outlineLevel="0" collapsed="false">
      <c r="Q285" s="3" t="n">
        <v>44562</v>
      </c>
      <c r="R285" s="2" t="n">
        <v>7.04025317704179</v>
      </c>
      <c r="S285" s="2" t="n">
        <v>2.14632152852122</v>
      </c>
      <c r="T285" s="2" t="n">
        <f aca="false">+R285+S285</f>
        <v>9.18657470556301</v>
      </c>
    </row>
    <row r="286" customFormat="false" ht="14.65" hidden="false" customHeight="false" outlineLevel="0" collapsed="false">
      <c r="Q286" s="3" t="n">
        <v>44593</v>
      </c>
      <c r="R286" s="2" t="n">
        <v>6.95619852137039</v>
      </c>
      <c r="S286" s="2" t="n">
        <v>2.13326080419319</v>
      </c>
      <c r="T286" s="2" t="n">
        <f aca="false">+R286+S286</f>
        <v>9.08945932556358</v>
      </c>
    </row>
    <row r="287" customFormat="false" ht="14.65" hidden="false" customHeight="false" outlineLevel="0" collapsed="false">
      <c r="Q287" s="3" t="n">
        <v>44621</v>
      </c>
      <c r="R287" s="2" t="n">
        <v>6.82523442708142</v>
      </c>
      <c r="S287" s="2" t="n">
        <v>1.4809094015443</v>
      </c>
      <c r="T287" s="2" t="n">
        <f aca="false">+R287+S287</f>
        <v>8.30614382862572</v>
      </c>
    </row>
    <row r="288" customFormat="false" ht="14.65" hidden="false" customHeight="false" outlineLevel="0" collapsed="false">
      <c r="Q288" s="3" t="n">
        <v>44652</v>
      </c>
      <c r="R288" s="2" t="n">
        <v>6.6871471235501</v>
      </c>
      <c r="S288" s="2" t="n">
        <v>0.979794446887601</v>
      </c>
      <c r="T288" s="2" t="n">
        <f aca="false">+R288+S288</f>
        <v>7.6669415704377</v>
      </c>
    </row>
    <row r="289" customFormat="false" ht="14.65" hidden="false" customHeight="false" outlineLevel="0" collapsed="false">
      <c r="Q289" s="3" t="n">
        <v>44682</v>
      </c>
      <c r="R289" s="2" t="n">
        <v>6.68487278671928</v>
      </c>
      <c r="S289" s="2" t="n">
        <v>0.881205996970091</v>
      </c>
      <c r="T289" s="2" t="n">
        <f aca="false">+R289+S289</f>
        <v>7.56607878368938</v>
      </c>
    </row>
    <row r="290" customFormat="false" ht="14.65" hidden="false" customHeight="false" outlineLevel="0" collapsed="false">
      <c r="Q290" s="3" t="n">
        <v>44713</v>
      </c>
      <c r="R290" s="2" t="n">
        <v>6.69060285454547</v>
      </c>
      <c r="S290" s="2" t="n">
        <v>0.865937196817548</v>
      </c>
      <c r="T290" s="2" t="n">
        <f aca="false">+R290+S290</f>
        <v>7.55654005136302</v>
      </c>
    </row>
    <row r="291" customFormat="false" ht="14.65" hidden="false" customHeight="false" outlineLevel="0" collapsed="false">
      <c r="Q291" s="3" t="n">
        <v>44743</v>
      </c>
      <c r="R291" s="2" t="n">
        <v>6.69767415395563</v>
      </c>
      <c r="S291" s="2" t="n">
        <v>0.867372933868953</v>
      </c>
      <c r="T291" s="2" t="n">
        <f aca="false">+R291+S291</f>
        <v>7.56504708782458</v>
      </c>
    </row>
    <row r="292" customFormat="false" ht="14.65" hidden="false" customHeight="false" outlineLevel="0" collapsed="false">
      <c r="Q292" s="3" t="n">
        <v>44774</v>
      </c>
      <c r="R292" s="2" t="n">
        <v>6.74906390155712</v>
      </c>
      <c r="S292" s="2" t="n">
        <v>0.872168126554188</v>
      </c>
      <c r="T292" s="2" t="n">
        <f aca="false">+R292+S292</f>
        <v>7.62123202811131</v>
      </c>
    </row>
    <row r="293" customFormat="false" ht="14.65" hidden="false" customHeight="false" outlineLevel="0" collapsed="false">
      <c r="Q293" s="3" t="n">
        <v>44805</v>
      </c>
      <c r="R293" s="2" t="n">
        <v>6.76428912171289</v>
      </c>
      <c r="S293" s="2" t="n">
        <v>0.873614194581929</v>
      </c>
      <c r="T293" s="2" t="n">
        <f aca="false">+R293+S293</f>
        <v>7.63790331629481</v>
      </c>
    </row>
    <row r="294" customFormat="false" ht="14.65" hidden="false" customHeight="false" outlineLevel="0" collapsed="false">
      <c r="Q294" s="3" t="n">
        <v>44835</v>
      </c>
      <c r="R294" s="2" t="n">
        <v>6.8064920083039</v>
      </c>
      <c r="S294" s="2" t="n">
        <v>0.895271959524533</v>
      </c>
      <c r="T294" s="2" t="n">
        <f aca="false">+R294+S294</f>
        <v>7.70176396782844</v>
      </c>
    </row>
    <row r="295" customFormat="false" ht="14.65" hidden="false" customHeight="false" outlineLevel="0" collapsed="false">
      <c r="Q295" s="3" t="n">
        <v>44866</v>
      </c>
      <c r="R295" s="2" t="n">
        <v>6.9648750038801</v>
      </c>
      <c r="S295" s="2" t="n">
        <v>1.29149106349801</v>
      </c>
      <c r="T295" s="2" t="n">
        <f aca="false">+R295+S295</f>
        <v>8.25636606737811</v>
      </c>
    </row>
    <row r="296" customFormat="false" ht="14.65" hidden="false" customHeight="false" outlineLevel="0" collapsed="false">
      <c r="Q296" s="3" t="n">
        <v>44896</v>
      </c>
      <c r="R296" s="2" t="n">
        <v>7.13998558676113</v>
      </c>
      <c r="S296" s="2" t="n">
        <v>1.78702403364222</v>
      </c>
      <c r="T296" s="2" t="n">
        <f aca="false">+R296+S296</f>
        <v>8.92700962040335</v>
      </c>
    </row>
    <row r="297" customFormat="false" ht="14.65" hidden="false" customHeight="false" outlineLevel="0" collapsed="false">
      <c r="Q297" s="3" t="n">
        <v>44927</v>
      </c>
      <c r="R297" s="2" t="n">
        <v>7.4686596050895</v>
      </c>
      <c r="S297" s="2" t="n">
        <v>2.18941671164426</v>
      </c>
      <c r="T297" s="2" t="n">
        <f aca="false">+R297+S297</f>
        <v>9.65807631673375</v>
      </c>
    </row>
    <row r="298" customFormat="false" ht="14.65" hidden="false" customHeight="false" outlineLevel="0" collapsed="false">
      <c r="Q298" s="3" t="n">
        <v>44958</v>
      </c>
      <c r="R298" s="2" t="n">
        <v>7.384749421412</v>
      </c>
      <c r="S298" s="2" t="n">
        <v>2.17609374594225</v>
      </c>
      <c r="T298" s="2" t="n">
        <f aca="false">+R298+S298</f>
        <v>9.56084316735425</v>
      </c>
    </row>
    <row r="299" customFormat="false" ht="14.65" hidden="false" customHeight="false" outlineLevel="0" collapsed="false">
      <c r="Q299" s="3" t="n">
        <v>44986</v>
      </c>
      <c r="R299" s="2" t="n">
        <v>7.25163471575075</v>
      </c>
      <c r="S299" s="2" t="n">
        <v>1.51064402471241</v>
      </c>
      <c r="T299" s="2" t="n">
        <f aca="false">+R299+S299</f>
        <v>8.76227874046315</v>
      </c>
    </row>
    <row r="300" customFormat="false" ht="14.65" hidden="false" customHeight="false" outlineLevel="0" collapsed="false">
      <c r="Q300" s="3" t="n">
        <v>45017</v>
      </c>
      <c r="R300" s="2" t="n">
        <v>7.11125457074184</v>
      </c>
      <c r="S300" s="2" t="n">
        <v>0.99946737126098</v>
      </c>
      <c r="T300" s="2" t="n">
        <f aca="false">+R300+S300</f>
        <v>8.11072194200282</v>
      </c>
    </row>
    <row r="301" customFormat="false" ht="14.65" hidden="false" customHeight="false" outlineLevel="0" collapsed="false">
      <c r="Q301" s="3" t="n">
        <v>45047</v>
      </c>
      <c r="R301" s="2" t="n">
        <v>7.10941512538883</v>
      </c>
      <c r="S301" s="2" t="n">
        <v>0.898899400919082</v>
      </c>
      <c r="T301" s="2" t="n">
        <f aca="false">+R301+S301</f>
        <v>8.00831452630791</v>
      </c>
    </row>
    <row r="302" customFormat="false" ht="14.65" hidden="false" customHeight="false" outlineLevel="0" collapsed="false">
      <c r="Q302" s="3" t="n">
        <v>45078</v>
      </c>
      <c r="R302" s="2" t="n">
        <v>7.11574159889577</v>
      </c>
      <c r="S302" s="2" t="n">
        <v>0.883324024268144</v>
      </c>
      <c r="T302" s="2" t="n">
        <f aca="false">+R302+S302</f>
        <v>7.99906562316392</v>
      </c>
    </row>
    <row r="303" customFormat="false" ht="14.65" hidden="false" customHeight="false" outlineLevel="0" collapsed="false">
      <c r="Q303" s="3" t="n">
        <v>45108</v>
      </c>
      <c r="R303" s="2" t="n">
        <v>7.12343703216339</v>
      </c>
      <c r="S303" s="2" t="n">
        <v>0.88478858894408</v>
      </c>
      <c r="T303" s="2" t="n">
        <f aca="false">+R303+S303</f>
        <v>8.00822562110747</v>
      </c>
    </row>
    <row r="304" customFormat="false" ht="14.65" hidden="false" customHeight="false" outlineLevel="0" collapsed="false">
      <c r="Q304" s="3" t="n">
        <v>45139</v>
      </c>
      <c r="R304" s="2" t="n">
        <v>7.17634156649851</v>
      </c>
      <c r="S304" s="2" t="n">
        <v>0.889680062500627</v>
      </c>
      <c r="T304" s="2" t="n">
        <f aca="false">+R304+S304</f>
        <v>8.06602162899914</v>
      </c>
    </row>
    <row r="305" customFormat="false" ht="14.65" hidden="false" customHeight="false" outlineLevel="0" collapsed="false">
      <c r="Q305" s="3" t="n">
        <v>45170</v>
      </c>
      <c r="R305" s="2" t="n">
        <v>7.19235624017696</v>
      </c>
      <c r="S305" s="2" t="n">
        <v>0.891155165584688</v>
      </c>
      <c r="T305" s="2" t="n">
        <f aca="false">+R305+S305</f>
        <v>8.08351140576165</v>
      </c>
    </row>
    <row r="306" customFormat="false" ht="14.65" hidden="false" customHeight="false" outlineLevel="0" collapsed="false">
      <c r="Q306" s="3" t="n">
        <v>45200</v>
      </c>
      <c r="R306" s="2" t="n">
        <v>7.23589105678179</v>
      </c>
      <c r="S306" s="2" t="n">
        <v>0.913247788647959</v>
      </c>
      <c r="T306" s="2" t="n">
        <f aca="false">+R306+S306</f>
        <v>8.14913884542975</v>
      </c>
    </row>
    <row r="307" customFormat="false" ht="14.65" hidden="false" customHeight="false" outlineLevel="0" collapsed="false">
      <c r="Q307" s="3" t="n">
        <v>45231</v>
      </c>
      <c r="R307" s="2" t="n">
        <v>7.39793952250364</v>
      </c>
      <c r="S307" s="2" t="n">
        <v>1.31742242706289</v>
      </c>
      <c r="T307" s="2" t="n">
        <f aca="false">+R307+S307</f>
        <v>8.71536194956653</v>
      </c>
    </row>
    <row r="308" customFormat="false" ht="14.65" hidden="false" customHeight="false" outlineLevel="0" collapsed="false">
      <c r="Q308" s="3" t="n">
        <v>45261</v>
      </c>
      <c r="R308" s="2" t="n">
        <v>7.57705224719771</v>
      </c>
      <c r="S308" s="2" t="n">
        <v>1.82290501743319</v>
      </c>
      <c r="T308" s="2" t="n">
        <f aca="false">+R308+S308</f>
        <v>9.39995726463089</v>
      </c>
    </row>
    <row r="309" customFormat="false" ht="14.65" hidden="false" customHeight="false" outlineLevel="0" collapsed="false">
      <c r="Q309" s="3" t="n">
        <v>45292</v>
      </c>
      <c r="R309" s="2" t="n">
        <v>7.91557492718458</v>
      </c>
      <c r="S309" s="2" t="n">
        <v>2.23337718674882</v>
      </c>
      <c r="T309" s="2" t="n">
        <f aca="false">+R309+S309</f>
        <v>10.1489521139334</v>
      </c>
    </row>
    <row r="310" customFormat="false" ht="14.65" hidden="false" customHeight="false" outlineLevel="0" collapsed="false">
      <c r="Q310" s="3" t="n">
        <v>45323</v>
      </c>
      <c r="R310" s="2" t="n">
        <v>7.83047229823874</v>
      </c>
      <c r="S310" s="2" t="n">
        <v>2.21978671422687</v>
      </c>
      <c r="T310" s="2" t="n">
        <f aca="false">+R310+S310</f>
        <v>10.0502590124656</v>
      </c>
    </row>
    <row r="311" customFormat="false" ht="14.65" hidden="false" customHeight="false" outlineLevel="0" collapsed="false">
      <c r="Q311" s="3" t="n">
        <v>45352</v>
      </c>
      <c r="R311" s="2" t="n">
        <v>7.69517800454263</v>
      </c>
      <c r="S311" s="2" t="n">
        <v>1.54097567820122</v>
      </c>
      <c r="T311" s="2" t="n">
        <f aca="false">+R311+S311</f>
        <v>9.23615368274385</v>
      </c>
    </row>
    <row r="312" customFormat="false" ht="14.65" hidden="false" customHeight="false" outlineLevel="0" collapsed="false">
      <c r="Q312" s="3" t="n">
        <v>45383</v>
      </c>
      <c r="R312" s="2" t="n">
        <v>7.55247320916028</v>
      </c>
      <c r="S312" s="2" t="n">
        <v>1.01953530088738</v>
      </c>
      <c r="T312" s="2" t="n">
        <f aca="false">+R312+S312</f>
        <v>8.57200851004766</v>
      </c>
    </row>
    <row r="313" customFormat="false" ht="14.65" hidden="false" customHeight="false" outlineLevel="0" collapsed="false">
      <c r="Q313" s="3" t="n">
        <v>45413</v>
      </c>
      <c r="R313" s="2" t="n">
        <v>7.55109163910439</v>
      </c>
      <c r="S313" s="2" t="n">
        <v>0.916948064074635</v>
      </c>
      <c r="T313" s="2" t="n">
        <f aca="false">+R313+S313</f>
        <v>8.46803970317903</v>
      </c>
    </row>
    <row r="314" customFormat="false" ht="14.65" hidden="false" customHeight="false" outlineLevel="0" collapsed="false">
      <c r="Q314" s="3" t="n">
        <v>45444</v>
      </c>
      <c r="R314" s="2" t="n">
        <v>7.57753820206886</v>
      </c>
      <c r="S314" s="2" t="n">
        <v>0.90105995529104</v>
      </c>
      <c r="T314" s="2" t="n">
        <f aca="false">+R314+S314</f>
        <v>8.4785981573599</v>
      </c>
    </row>
    <row r="315" customFormat="false" ht="14.65" hidden="false" customHeight="false" outlineLevel="0" collapsed="false">
      <c r="Q315" s="3" t="n">
        <v>45474</v>
      </c>
      <c r="R315" s="2" t="n">
        <v>7.57615204688665</v>
      </c>
      <c r="S315" s="2" t="n">
        <v>0.902553926410544</v>
      </c>
      <c r="T315" s="2" t="n">
        <f aca="false">+R315+S315</f>
        <v>8.47870597329719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2:K385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G102" activeCellId="0" sqref="G102 G102"/>
    </sheetView>
  </sheetViews>
  <sheetFormatPr defaultColWidth="9.0546875" defaultRowHeight="14.65" customHeight="true" zeroHeight="false" outlineLevelRow="0" outlineLevelCol="0"/>
  <sheetData>
    <row r="32" customFormat="false" ht="14.65" hidden="false" customHeight="false" outlineLevel="0" collapsed="false">
      <c r="C32" s="2" t="s">
        <v>31</v>
      </c>
      <c r="D32" s="4" t="s">
        <v>31</v>
      </c>
      <c r="E32" s="4" t="s">
        <v>32</v>
      </c>
      <c r="F32" s="4" t="s">
        <v>32</v>
      </c>
      <c r="G32" s="4" t="s">
        <v>32</v>
      </c>
      <c r="H32" s="4" t="s">
        <v>32</v>
      </c>
      <c r="I32" s="4" t="s">
        <v>32</v>
      </c>
      <c r="J32" s="4" t="s">
        <v>31</v>
      </c>
      <c r="K32" s="4" t="s">
        <v>31</v>
      </c>
    </row>
    <row r="33" customFormat="false" ht="14.65" hidden="false" customHeight="false" outlineLevel="0" collapsed="false">
      <c r="C33" s="2" t="n">
        <v>168</v>
      </c>
      <c r="D33" s="4" t="n">
        <v>168</v>
      </c>
      <c r="E33" s="4" t="n">
        <v>168</v>
      </c>
      <c r="F33" s="4" t="n">
        <v>168</v>
      </c>
      <c r="G33" s="4" t="n">
        <v>168</v>
      </c>
      <c r="H33" s="4" t="n">
        <v>168</v>
      </c>
      <c r="I33" s="4" t="n">
        <v>168</v>
      </c>
      <c r="J33" s="4" t="n">
        <v>168</v>
      </c>
      <c r="K33" s="4" t="n">
        <v>168</v>
      </c>
    </row>
    <row r="34" customFormat="false" ht="14.65" hidden="false" customHeight="false" outlineLevel="0" collapsed="false">
      <c r="C34" s="2" t="n">
        <v>1999</v>
      </c>
      <c r="D34" s="4" t="n">
        <v>1999</v>
      </c>
      <c r="E34" s="4" t="n">
        <v>1999</v>
      </c>
      <c r="F34" s="4" t="n">
        <v>1999</v>
      </c>
      <c r="G34" s="4" t="n">
        <v>1999</v>
      </c>
      <c r="H34" s="4" t="n">
        <v>1999</v>
      </c>
      <c r="I34" s="4" t="n">
        <v>1999</v>
      </c>
      <c r="J34" s="4" t="n">
        <v>1999</v>
      </c>
      <c r="K34" s="4" t="n">
        <v>1999</v>
      </c>
    </row>
    <row r="35" customFormat="false" ht="14.65" hidden="false" customHeight="false" outlineLevel="0" collapsed="false">
      <c r="C35" s="2" t="n">
        <v>1</v>
      </c>
      <c r="D35" s="4" t="n">
        <v>1</v>
      </c>
      <c r="E35" s="4" t="n">
        <v>26</v>
      </c>
      <c r="F35" s="4" t="n">
        <v>26</v>
      </c>
      <c r="G35" s="4" t="n">
        <v>26</v>
      </c>
      <c r="H35" s="4" t="n">
        <v>26</v>
      </c>
      <c r="I35" s="4" t="n">
        <v>26</v>
      </c>
      <c r="J35" s="4" t="n">
        <v>1</v>
      </c>
      <c r="K35" s="4" t="n">
        <v>1</v>
      </c>
    </row>
    <row r="36" customFormat="false" ht="14.65" hidden="false" customHeight="false" outlineLevel="0" collapsed="false">
      <c r="C36" s="2" t="n">
        <v>1</v>
      </c>
      <c r="D36" s="4" t="n">
        <v>1</v>
      </c>
      <c r="E36" s="4" t="n">
        <v>1</v>
      </c>
      <c r="F36" s="4" t="n">
        <v>1</v>
      </c>
      <c r="G36" s="4" t="n">
        <v>1</v>
      </c>
      <c r="H36" s="4" t="n">
        <v>1</v>
      </c>
      <c r="I36" s="4" t="n">
        <v>1</v>
      </c>
      <c r="J36" s="4" t="n">
        <v>1</v>
      </c>
      <c r="K36" s="4" t="n">
        <v>1</v>
      </c>
    </row>
    <row r="37" customFormat="false" ht="14.65" hidden="false" customHeight="false" outlineLevel="0" collapsed="false">
      <c r="C37" s="2" t="s">
        <v>33</v>
      </c>
      <c r="D37" s="4" t="s">
        <v>33</v>
      </c>
      <c r="E37" s="4" t="s">
        <v>33</v>
      </c>
      <c r="F37" s="4" t="s">
        <v>33</v>
      </c>
      <c r="G37" s="4" t="s">
        <v>33</v>
      </c>
      <c r="H37" s="4" t="s">
        <v>33</v>
      </c>
      <c r="I37" s="4" t="s">
        <v>33</v>
      </c>
      <c r="J37" s="4" t="s">
        <v>33</v>
      </c>
      <c r="K37" s="4" t="s">
        <v>33</v>
      </c>
    </row>
    <row r="38" customFormat="false" ht="14.65" hidden="false" customHeight="false" outlineLevel="0" collapsed="false">
      <c r="C38" s="2" t="s">
        <v>34</v>
      </c>
      <c r="D38" s="4" t="s">
        <v>35</v>
      </c>
      <c r="E38" s="4" t="s">
        <v>35</v>
      </c>
      <c r="F38" s="4" t="s">
        <v>34</v>
      </c>
      <c r="G38" s="4" t="s">
        <v>34</v>
      </c>
      <c r="H38" s="4" t="s">
        <v>35</v>
      </c>
      <c r="I38" s="4" t="s">
        <v>36</v>
      </c>
      <c r="J38" s="4" t="s">
        <v>34</v>
      </c>
      <c r="K38" s="4" t="s">
        <v>35</v>
      </c>
    </row>
    <row r="39" customFormat="false" ht="14.65" hidden="false" customHeight="false" outlineLevel="0" collapsed="false">
      <c r="C39" s="2" t="s">
        <v>37</v>
      </c>
      <c r="D39" s="4" t="s">
        <v>37</v>
      </c>
      <c r="E39" s="4" t="s">
        <v>37</v>
      </c>
      <c r="F39" s="4" t="s">
        <v>37</v>
      </c>
      <c r="G39" s="4" t="s">
        <v>38</v>
      </c>
      <c r="H39" s="4" t="s">
        <v>38</v>
      </c>
      <c r="I39" s="4" t="s">
        <v>38</v>
      </c>
      <c r="J39" s="4" t="s">
        <v>38</v>
      </c>
      <c r="K39" s="4" t="s">
        <v>38</v>
      </c>
    </row>
    <row r="40" customFormat="false" ht="14.65" hidden="false" customHeight="false" outlineLevel="0" collapsed="false">
      <c r="A40" s="2" t="s">
        <v>39</v>
      </c>
      <c r="C40" s="2" t="s">
        <v>40</v>
      </c>
      <c r="D40" s="4" t="s">
        <v>41</v>
      </c>
      <c r="E40" s="4" t="s">
        <v>42</v>
      </c>
      <c r="F40" s="4" t="s">
        <v>43</v>
      </c>
      <c r="G40" s="4" t="s">
        <v>44</v>
      </c>
      <c r="H40" s="4" t="s">
        <v>45</v>
      </c>
      <c r="I40" s="4" t="s">
        <v>46</v>
      </c>
      <c r="J40" s="4" t="s">
        <v>47</v>
      </c>
      <c r="K40" s="4" t="s">
        <v>48</v>
      </c>
    </row>
    <row r="41" customFormat="false" ht="14.65" hidden="false" customHeight="false" outlineLevel="0" collapsed="false">
      <c r="A41" s="2" t="n">
        <v>1</v>
      </c>
      <c r="C41" s="2" t="n">
        <v>5282.58056640625</v>
      </c>
      <c r="D41" s="4" t="n">
        <v>16.8579750061035</v>
      </c>
      <c r="E41" s="4" t="n">
        <v>13.6977558135986</v>
      </c>
      <c r="F41" s="4" t="n">
        <v>5074.60009765625</v>
      </c>
      <c r="G41" s="4" t="n">
        <v>8592.6298828125</v>
      </c>
      <c r="H41" s="4" t="n">
        <v>20.6393642425537</v>
      </c>
      <c r="I41" s="4" t="n">
        <v>20.6393642425537</v>
      </c>
      <c r="J41" s="4" t="n">
        <v>7768.60009765625</v>
      </c>
      <c r="K41" s="4" t="n">
        <v>22.5998439788818</v>
      </c>
    </row>
    <row r="42" customFormat="false" ht="14.65" hidden="false" customHeight="false" outlineLevel="0" collapsed="false">
      <c r="A42" s="2" t="n">
        <v>2</v>
      </c>
      <c r="C42" s="2" t="n">
        <v>5455.89990234375</v>
      </c>
      <c r="D42" s="4" t="n">
        <v>15.1825437545776</v>
      </c>
      <c r="E42" s="4" t="n">
        <v>13.6284379959106</v>
      </c>
      <c r="F42" s="4" t="n">
        <v>4969.60009765625</v>
      </c>
      <c r="G42" s="4" t="n">
        <v>8543.6298828125</v>
      </c>
      <c r="H42" s="4" t="n">
        <v>20.5642795562744</v>
      </c>
      <c r="I42" s="4" t="n">
        <v>20.5642795562744</v>
      </c>
      <c r="J42" s="4" t="n">
        <v>7977.10107421875</v>
      </c>
      <c r="K42" s="4" t="n">
        <v>21.7898445129395</v>
      </c>
    </row>
    <row r="43" customFormat="false" ht="14.65" hidden="false" customHeight="false" outlineLevel="0" collapsed="false">
      <c r="A43" s="2" t="n">
        <v>3</v>
      </c>
      <c r="C43" s="2" t="n">
        <v>5455.89990234375</v>
      </c>
      <c r="D43" s="4" t="n">
        <v>14.5761423110962</v>
      </c>
      <c r="E43" s="4" t="n">
        <v>12.2690324783325</v>
      </c>
      <c r="F43" s="4" t="n">
        <v>4969.60009765625</v>
      </c>
      <c r="G43" s="4" t="n">
        <v>8475.6298828125</v>
      </c>
      <c r="H43" s="4" t="n">
        <v>19.0942001342773</v>
      </c>
      <c r="I43" s="4" t="n">
        <v>19.0942001342773</v>
      </c>
      <c r="J43" s="4" t="n">
        <v>8183.2001953125</v>
      </c>
      <c r="K43" s="4" t="n">
        <v>21.1591873168945</v>
      </c>
    </row>
    <row r="44" customFormat="false" ht="14.65" hidden="false" customHeight="false" outlineLevel="0" collapsed="false">
      <c r="A44" s="2" t="n">
        <v>4</v>
      </c>
      <c r="C44" s="2" t="n">
        <v>5455.89990234375</v>
      </c>
      <c r="D44" s="4" t="n">
        <v>14.5761423110962</v>
      </c>
      <c r="E44" s="4" t="n">
        <v>12.1628828048706</v>
      </c>
      <c r="F44" s="4" t="n">
        <v>4119.60009765625</v>
      </c>
      <c r="G44" s="4" t="n">
        <v>8475.6298828125</v>
      </c>
      <c r="H44" s="4" t="n">
        <v>18.6493968963623</v>
      </c>
      <c r="I44" s="4" t="n">
        <v>18.6493968963623</v>
      </c>
      <c r="J44" s="4" t="n">
        <v>8389.298828125</v>
      </c>
      <c r="K44" s="4" t="n">
        <v>21.1591873168945</v>
      </c>
    </row>
    <row r="45" customFormat="false" ht="14.65" hidden="false" customHeight="false" outlineLevel="0" collapsed="false">
      <c r="A45" s="2" t="n">
        <v>5</v>
      </c>
      <c r="C45" s="2" t="n">
        <v>5455.89990234375</v>
      </c>
      <c r="D45" s="4" t="n">
        <v>14.8570137023926</v>
      </c>
      <c r="E45" s="4" t="n">
        <v>13.0717191696167</v>
      </c>
      <c r="F45" s="4" t="n">
        <v>4119.60009765625</v>
      </c>
      <c r="G45" s="4" t="n">
        <v>8555.6298828125</v>
      </c>
      <c r="H45" s="4" t="n">
        <v>19.5945873260498</v>
      </c>
      <c r="I45" s="4" t="n">
        <v>19.5945873260498</v>
      </c>
      <c r="J45" s="4" t="n">
        <v>8393</v>
      </c>
      <c r="K45" s="4" t="n">
        <v>21.4512939453125</v>
      </c>
    </row>
    <row r="46" customFormat="false" ht="14.65" hidden="false" customHeight="false" outlineLevel="0" collapsed="false">
      <c r="A46" s="2" t="n">
        <v>6</v>
      </c>
      <c r="C46" s="2" t="n">
        <v>5656.5859375</v>
      </c>
      <c r="D46" s="4" t="n">
        <v>16.8579750061035</v>
      </c>
      <c r="E46" s="4" t="n">
        <v>13.7616987228394</v>
      </c>
      <c r="F46" s="4" t="n">
        <v>4224.60009765625</v>
      </c>
      <c r="G46" s="4" t="n">
        <v>8594.830078125</v>
      </c>
      <c r="H46" s="4" t="n">
        <v>20.3399753570557</v>
      </c>
      <c r="I46" s="4" t="n">
        <v>20.3399753570557</v>
      </c>
      <c r="J46" s="4" t="n">
        <v>8393</v>
      </c>
      <c r="K46" s="4" t="n">
        <v>20.7914390563965</v>
      </c>
    </row>
    <row r="47" customFormat="false" ht="14.65" hidden="false" customHeight="false" outlineLevel="0" collapsed="false">
      <c r="A47" s="2" t="n">
        <v>7</v>
      </c>
      <c r="C47" s="2" t="n">
        <v>5934.89990234375</v>
      </c>
      <c r="D47" s="4" t="n">
        <v>21.7689723968506</v>
      </c>
      <c r="E47" s="4" t="n">
        <v>5.26676559448242</v>
      </c>
      <c r="F47" s="4" t="n">
        <v>4564.2001953125</v>
      </c>
      <c r="G47" s="4" t="n">
        <v>9568.0791015625</v>
      </c>
      <c r="H47" s="4" t="n">
        <v>11.4774360656738</v>
      </c>
      <c r="I47" s="4" t="n">
        <v>11.4774360656738</v>
      </c>
      <c r="J47" s="4" t="n">
        <v>8746.96875</v>
      </c>
      <c r="K47" s="4" t="n">
        <v>25.8584518432617</v>
      </c>
    </row>
    <row r="48" customFormat="false" ht="14.65" hidden="false" customHeight="false" outlineLevel="0" collapsed="false">
      <c r="A48" s="2" t="n">
        <v>8</v>
      </c>
      <c r="C48" s="2" t="n">
        <v>5934.89990234375</v>
      </c>
      <c r="D48" s="4" t="n">
        <v>21.7802963256836</v>
      </c>
      <c r="E48" s="4" t="n">
        <v>14.7660551071167</v>
      </c>
      <c r="F48" s="4" t="n">
        <v>4909.2001953125</v>
      </c>
      <c r="G48" s="4" t="n">
        <v>11390.30078125</v>
      </c>
      <c r="H48" s="4" t="n">
        <v>12.4515886306763</v>
      </c>
      <c r="I48" s="4" t="n">
        <v>12.4515886306763</v>
      </c>
      <c r="J48" s="4" t="n">
        <v>9685.0185546875</v>
      </c>
      <c r="K48" s="4" t="n">
        <v>21.7929592132568</v>
      </c>
    </row>
    <row r="49" customFormat="false" ht="14.65" hidden="false" customHeight="false" outlineLevel="0" collapsed="false">
      <c r="A49" s="2" t="n">
        <v>9</v>
      </c>
      <c r="C49" s="2" t="n">
        <v>5934.89990234375</v>
      </c>
      <c r="D49" s="4" t="n">
        <v>21.7802963256836</v>
      </c>
      <c r="E49" s="4" t="n">
        <v>24.5192947387695</v>
      </c>
      <c r="F49" s="4" t="n">
        <v>4969.2001953125</v>
      </c>
      <c r="G49" s="4" t="n">
        <v>12958.1591796875</v>
      </c>
      <c r="H49" s="4" t="n">
        <v>24.277156829834</v>
      </c>
      <c r="I49" s="4" t="n">
        <v>24.277156829834</v>
      </c>
      <c r="J49" s="4" t="n">
        <v>10314.7490234375</v>
      </c>
      <c r="K49" s="4" t="n">
        <v>27.6515064239502</v>
      </c>
    </row>
    <row r="50" customFormat="false" ht="14.65" hidden="false" customHeight="false" outlineLevel="0" collapsed="false">
      <c r="A50" s="2" t="n">
        <v>10</v>
      </c>
      <c r="C50" s="2" t="n">
        <v>5934.89990234375</v>
      </c>
      <c r="D50" s="4" t="n">
        <v>21.7802963256836</v>
      </c>
      <c r="E50" s="4" t="n">
        <v>24.5192947387695</v>
      </c>
      <c r="F50" s="4" t="n">
        <v>4969.2001953125</v>
      </c>
      <c r="G50" s="4" t="n">
        <v>13199.8603515625</v>
      </c>
      <c r="H50" s="4" t="n">
        <v>25.0384273529053</v>
      </c>
      <c r="I50" s="4" t="n">
        <v>25.0384273529053</v>
      </c>
      <c r="J50" s="4" t="n">
        <v>10680.765625</v>
      </c>
      <c r="K50" s="4" t="n">
        <v>28.0072460174561</v>
      </c>
    </row>
    <row r="51" customFormat="false" ht="14.65" hidden="false" customHeight="false" outlineLevel="0" collapsed="false">
      <c r="A51" s="2" t="n">
        <v>11</v>
      </c>
      <c r="C51" s="2" t="n">
        <v>5934.89990234375</v>
      </c>
      <c r="D51" s="4" t="n">
        <v>21.7802963256836</v>
      </c>
      <c r="E51" s="4" t="n">
        <v>28.6700954437256</v>
      </c>
      <c r="F51" s="4" t="n">
        <v>5013.5</v>
      </c>
      <c r="G51" s="4" t="n">
        <v>13638.3603515625</v>
      </c>
      <c r="H51" s="4" t="n">
        <v>23.6965160369873</v>
      </c>
      <c r="I51" s="4" t="n">
        <v>23.6965160369873</v>
      </c>
      <c r="J51" s="4" t="n">
        <v>10706.990234375</v>
      </c>
      <c r="K51" s="4" t="n">
        <v>28.6515064239502</v>
      </c>
    </row>
    <row r="52" customFormat="false" ht="14.65" hidden="false" customHeight="false" outlineLevel="0" collapsed="false">
      <c r="A52" s="2" t="n">
        <v>12</v>
      </c>
      <c r="C52" s="2" t="n">
        <v>5934.89990234375</v>
      </c>
      <c r="D52" s="4" t="n">
        <v>21.7802963256836</v>
      </c>
      <c r="E52" s="4" t="n">
        <v>33.4741668701172</v>
      </c>
      <c r="F52" s="4" t="n">
        <v>5013.5</v>
      </c>
      <c r="G52" s="4" t="n">
        <v>14324.7607421875</v>
      </c>
      <c r="H52" s="4" t="n">
        <v>28.8618793487549</v>
      </c>
      <c r="I52" s="4" t="n">
        <v>28.8618793487549</v>
      </c>
      <c r="J52" s="4" t="n">
        <v>10560.9921875</v>
      </c>
      <c r="K52" s="4" t="n">
        <v>28.6515064239502</v>
      </c>
    </row>
    <row r="53" customFormat="false" ht="14.65" hidden="false" customHeight="false" outlineLevel="0" collapsed="false">
      <c r="A53" s="2" t="n">
        <v>13</v>
      </c>
      <c r="C53" s="2" t="n">
        <v>5934.89990234375</v>
      </c>
      <c r="D53" s="4" t="n">
        <v>21.7802963256836</v>
      </c>
      <c r="E53" s="4" t="n">
        <v>30.4108200073242</v>
      </c>
      <c r="F53" s="4" t="n">
        <v>4891.5</v>
      </c>
      <c r="G53" s="4" t="n">
        <v>14764.861328125</v>
      </c>
      <c r="H53" s="4" t="n">
        <v>29.6605644226074</v>
      </c>
      <c r="I53" s="4" t="n">
        <v>29.6605644226074</v>
      </c>
      <c r="J53" s="4" t="n">
        <v>10423.98828125</v>
      </c>
      <c r="K53" s="4" t="n">
        <v>28.6515064239502</v>
      </c>
    </row>
    <row r="54" customFormat="false" ht="14.65" hidden="false" customHeight="false" outlineLevel="0" collapsed="false">
      <c r="A54" s="2" t="n">
        <v>14</v>
      </c>
      <c r="C54" s="2" t="n">
        <v>6372.15478515625</v>
      </c>
      <c r="D54" s="4" t="n">
        <v>32.3581352233887</v>
      </c>
      <c r="E54" s="4" t="n">
        <v>31.411958694458</v>
      </c>
      <c r="F54" s="4" t="n">
        <v>4979.5</v>
      </c>
      <c r="G54" s="4" t="n">
        <v>14768.861328125</v>
      </c>
      <c r="H54" s="4" t="n">
        <v>29.8977966308594</v>
      </c>
      <c r="I54" s="4" t="n">
        <v>29.8977966308594</v>
      </c>
      <c r="J54" s="4" t="n">
        <v>10204.0107421875</v>
      </c>
      <c r="K54" s="4" t="n">
        <v>26.3058986663818</v>
      </c>
    </row>
    <row r="55" customFormat="false" ht="14.65" hidden="false" customHeight="false" outlineLevel="0" collapsed="false">
      <c r="A55" s="2" t="n">
        <v>15</v>
      </c>
      <c r="C55" s="2" t="n">
        <v>6784.89990234375</v>
      </c>
      <c r="D55" s="4" t="n">
        <v>20.561502456665</v>
      </c>
      <c r="E55" s="4" t="n">
        <v>24.5192947387695</v>
      </c>
      <c r="F55" s="4" t="n">
        <v>4979.5</v>
      </c>
      <c r="G55" s="4" t="n">
        <v>14807.294921875</v>
      </c>
      <c r="H55" s="4" t="n">
        <v>29.8977966308594</v>
      </c>
      <c r="I55" s="4" t="n">
        <v>29.8977966308594</v>
      </c>
      <c r="J55" s="4" t="n">
        <v>9766.9951171875</v>
      </c>
      <c r="K55" s="4" t="n">
        <v>26.3839626312256</v>
      </c>
    </row>
    <row r="56" customFormat="false" ht="14.65" hidden="false" customHeight="false" outlineLevel="0" collapsed="false">
      <c r="A56" s="2" t="n">
        <v>16</v>
      </c>
      <c r="C56" s="2" t="n">
        <v>6722.89990234375</v>
      </c>
      <c r="D56" s="4" t="n">
        <v>21.2215957641602</v>
      </c>
      <c r="E56" s="4" t="n">
        <v>24.5192947387695</v>
      </c>
      <c r="F56" s="4" t="n">
        <v>5216.63671875</v>
      </c>
      <c r="G56" s="4" t="n">
        <v>14868.060546875</v>
      </c>
      <c r="H56" s="4" t="n">
        <v>28.373348236084</v>
      </c>
      <c r="I56" s="4" t="n">
        <v>28.373348236084</v>
      </c>
      <c r="J56" s="4" t="n">
        <v>9904.0595703125</v>
      </c>
      <c r="K56" s="4" t="n">
        <v>27.0704593658447</v>
      </c>
    </row>
    <row r="57" customFormat="false" ht="14.65" hidden="false" customHeight="false" outlineLevel="0" collapsed="false">
      <c r="A57" s="2" t="n">
        <v>17</v>
      </c>
      <c r="C57" s="2" t="n">
        <v>6722.89990234375</v>
      </c>
      <c r="D57" s="4" t="n">
        <v>32.3581352233887</v>
      </c>
      <c r="E57" s="4" t="n">
        <v>24.5192947387695</v>
      </c>
      <c r="F57" s="4" t="n">
        <v>5829.5</v>
      </c>
      <c r="G57" s="4" t="n">
        <v>14893.1953125</v>
      </c>
      <c r="H57" s="4" t="n">
        <v>28.0872325897217</v>
      </c>
      <c r="I57" s="4" t="n">
        <v>28.0872325897217</v>
      </c>
      <c r="J57" s="4" t="n">
        <v>10575.193359375</v>
      </c>
      <c r="K57" s="4" t="n">
        <v>30.8396396636963</v>
      </c>
    </row>
    <row r="58" customFormat="false" ht="14.65" hidden="false" customHeight="false" outlineLevel="0" collapsed="false">
      <c r="A58" s="2" t="n">
        <v>18</v>
      </c>
      <c r="C58" s="2" t="n">
        <v>6767.10009765625</v>
      </c>
      <c r="D58" s="4" t="n">
        <v>31.3394985198975</v>
      </c>
      <c r="E58" s="4" t="n">
        <v>24.5192947387695</v>
      </c>
      <c r="F58" s="4" t="n">
        <v>5829.5</v>
      </c>
      <c r="G58" s="4" t="n">
        <v>14759.060546875</v>
      </c>
      <c r="H58" s="4" t="n">
        <v>25.7865695953369</v>
      </c>
      <c r="I58" s="4" t="n">
        <v>25.7865695953369</v>
      </c>
      <c r="J58" s="4" t="n">
        <v>11878.291015625</v>
      </c>
      <c r="K58" s="4" t="n">
        <v>39.7189102172852</v>
      </c>
    </row>
    <row r="59" customFormat="false" ht="14.65" hidden="false" customHeight="false" outlineLevel="0" collapsed="false">
      <c r="A59" s="2" t="n">
        <v>19</v>
      </c>
      <c r="C59" s="2" t="n">
        <v>6855.10009765625</v>
      </c>
      <c r="D59" s="4" t="n">
        <v>31.782958984375</v>
      </c>
      <c r="E59" s="4" t="n">
        <v>24.5192947387695</v>
      </c>
      <c r="F59" s="4" t="n">
        <v>5829.5</v>
      </c>
      <c r="G59" s="4" t="n">
        <v>13419.015625</v>
      </c>
      <c r="H59" s="4" t="n">
        <v>25.1452121734619</v>
      </c>
      <c r="I59" s="4" t="n">
        <v>25.1452121734619</v>
      </c>
      <c r="J59" s="4" t="n">
        <v>11771.890625</v>
      </c>
      <c r="K59" s="4" t="n">
        <v>40.1985092163086</v>
      </c>
    </row>
    <row r="60" customFormat="false" ht="14.65" hidden="false" customHeight="false" outlineLevel="0" collapsed="false">
      <c r="A60" s="2" t="n">
        <v>20</v>
      </c>
      <c r="C60" s="2" t="n">
        <v>6767.10009765625</v>
      </c>
      <c r="D60" s="4" t="n">
        <v>32.3581352233887</v>
      </c>
      <c r="E60" s="4" t="n">
        <v>24.5192947387695</v>
      </c>
      <c r="F60" s="4" t="n">
        <v>5805.5</v>
      </c>
      <c r="G60" s="4" t="n">
        <v>13118.203125</v>
      </c>
      <c r="H60" s="4" t="n">
        <v>23.4580307006836</v>
      </c>
      <c r="I60" s="4" t="n">
        <v>23.4580307006836</v>
      </c>
      <c r="J60" s="4" t="n">
        <v>11728.291015625</v>
      </c>
      <c r="K60" s="4" t="n">
        <v>30.5795249938965</v>
      </c>
    </row>
    <row r="61" customFormat="false" ht="14.65" hidden="false" customHeight="false" outlineLevel="0" collapsed="false">
      <c r="A61" s="2" t="n">
        <v>21</v>
      </c>
      <c r="C61" s="2" t="n">
        <v>6767.10009765625</v>
      </c>
      <c r="D61" s="4" t="n">
        <v>32.3581352233887</v>
      </c>
      <c r="E61" s="4" t="n">
        <v>29.5691032409668</v>
      </c>
      <c r="F61" s="4" t="n">
        <v>4954.5</v>
      </c>
      <c r="G61" s="4" t="n">
        <v>13056.203125</v>
      </c>
      <c r="H61" s="4" t="n">
        <v>23.4580307006836</v>
      </c>
      <c r="I61" s="4" t="n">
        <v>23.4580307006836</v>
      </c>
      <c r="J61" s="4" t="n">
        <v>10631.29296875</v>
      </c>
      <c r="K61" s="4" t="n">
        <v>31.3687877655029</v>
      </c>
    </row>
    <row r="62" customFormat="false" ht="14.65" hidden="false" customHeight="false" outlineLevel="0" collapsed="false">
      <c r="A62" s="2" t="n">
        <v>22</v>
      </c>
      <c r="C62" s="2" t="n">
        <v>6722.89990234375</v>
      </c>
      <c r="D62" s="4" t="n">
        <v>20.3856506347656</v>
      </c>
      <c r="E62" s="4" t="n">
        <v>28.5235042572022</v>
      </c>
      <c r="F62" s="4" t="n">
        <v>4945.5</v>
      </c>
      <c r="G62" s="4" t="n">
        <v>12709.107421875</v>
      </c>
      <c r="H62" s="4" t="n">
        <v>22.4323501586914</v>
      </c>
      <c r="I62" s="4" t="n">
        <v>22.4323501586914</v>
      </c>
      <c r="J62" s="4" t="n">
        <v>9808.4951171875</v>
      </c>
      <c r="K62" s="4" t="n">
        <v>27.2010765075684</v>
      </c>
    </row>
    <row r="63" customFormat="false" ht="14.65" hidden="false" customHeight="false" outlineLevel="0" collapsed="false">
      <c r="A63" s="2" t="n">
        <v>23</v>
      </c>
      <c r="C63" s="2" t="n">
        <v>6722.89990234375</v>
      </c>
      <c r="D63" s="4" t="n">
        <v>24.0739517211914</v>
      </c>
      <c r="E63" s="4" t="n">
        <v>23.8701400756836</v>
      </c>
      <c r="F63" s="4" t="n">
        <v>5172.3369140625</v>
      </c>
      <c r="G63" s="4" t="n">
        <v>11526.982421875</v>
      </c>
      <c r="H63" s="4" t="n">
        <v>23.593017578125</v>
      </c>
      <c r="I63" s="4" t="n">
        <v>23.593017578125</v>
      </c>
      <c r="J63" s="4" t="n">
        <v>8803.8955078125</v>
      </c>
      <c r="K63" s="4" t="n">
        <v>25.4431171417236</v>
      </c>
    </row>
    <row r="64" customFormat="false" ht="14.65" hidden="false" customHeight="false" outlineLevel="0" collapsed="false">
      <c r="A64" s="2" t="n">
        <v>24</v>
      </c>
      <c r="C64" s="2" t="n">
        <v>6722.89990234375</v>
      </c>
      <c r="D64" s="4" t="n">
        <v>21.8006477355957</v>
      </c>
      <c r="E64" s="4" t="n">
        <v>16.7973670959473</v>
      </c>
      <c r="F64" s="4" t="n">
        <v>5452.2001953125</v>
      </c>
      <c r="G64" s="4" t="n">
        <v>10449.3681640625</v>
      </c>
      <c r="H64" s="4" t="n">
        <v>23.4692611694336</v>
      </c>
      <c r="I64" s="4" t="n">
        <v>23.4692611694336</v>
      </c>
      <c r="J64" s="4" t="n">
        <v>8430.8994140625</v>
      </c>
      <c r="K64" s="4" t="n">
        <v>24.1790428161621</v>
      </c>
    </row>
    <row r="65" customFormat="false" ht="14.65" hidden="false" customHeight="false" outlineLevel="0" collapsed="false">
      <c r="A65" s="2" t="n">
        <v>25</v>
      </c>
      <c r="C65" s="2" t="n">
        <v>6722.89990234375</v>
      </c>
      <c r="D65" s="4" t="n">
        <v>18.5357284545898</v>
      </c>
      <c r="E65" s="4" t="n">
        <v>14.4688148498535</v>
      </c>
      <c r="F65" s="4" t="n">
        <v>5308.2001953125</v>
      </c>
      <c r="G65" s="4" t="n">
        <v>9325.0283203125</v>
      </c>
      <c r="H65" s="4" t="n">
        <v>21.0475673675537</v>
      </c>
      <c r="I65" s="4" t="n">
        <v>21.0475673675537</v>
      </c>
      <c r="J65" s="4" t="n">
        <v>8339.8994140625</v>
      </c>
      <c r="K65" s="4" t="n">
        <v>23.3829135894775</v>
      </c>
    </row>
    <row r="66" customFormat="false" ht="14.65" hidden="false" customHeight="false" outlineLevel="0" collapsed="false">
      <c r="A66" s="2" t="n">
        <v>26</v>
      </c>
      <c r="C66" s="2" t="n">
        <v>6583.99951171875</v>
      </c>
      <c r="D66" s="4" t="n">
        <v>16.8579750061035</v>
      </c>
      <c r="E66" s="4" t="n">
        <v>13.8249616622925</v>
      </c>
      <c r="F66" s="4" t="n">
        <v>5099.53125</v>
      </c>
      <c r="G66" s="4" t="n">
        <v>9276.0283203125</v>
      </c>
      <c r="H66" s="4" t="n">
        <v>20.3779602050781</v>
      </c>
      <c r="I66" s="4" t="n">
        <v>20.3779602050781</v>
      </c>
      <c r="J66" s="4" t="n">
        <v>8305.099609375</v>
      </c>
      <c r="K66" s="4" t="n">
        <v>21.5188255310059</v>
      </c>
    </row>
    <row r="67" customFormat="false" ht="14.65" hidden="false" customHeight="false" outlineLevel="0" collapsed="false">
      <c r="A67" s="2" t="n">
        <v>27</v>
      </c>
      <c r="C67" s="2" t="n">
        <v>6439.17919921875</v>
      </c>
      <c r="D67" s="4" t="n">
        <v>16.8579750061035</v>
      </c>
      <c r="E67" s="4" t="n">
        <v>12.6487808227539</v>
      </c>
      <c r="F67" s="4" t="n">
        <v>4928.60009765625</v>
      </c>
      <c r="G67" s="4" t="n">
        <v>9028.728515625</v>
      </c>
      <c r="H67" s="4" t="n">
        <v>19.1547317504883</v>
      </c>
      <c r="I67" s="4" t="n">
        <v>19.1547317504883</v>
      </c>
      <c r="J67" s="4" t="n">
        <v>8349.0595703125</v>
      </c>
      <c r="K67" s="4" t="n">
        <v>21.5188255310059</v>
      </c>
    </row>
    <row r="68" customFormat="false" ht="14.65" hidden="false" customHeight="false" outlineLevel="0" collapsed="false">
      <c r="A68" s="2" t="n">
        <v>28</v>
      </c>
      <c r="C68" s="2" t="n">
        <v>6430.19482421875</v>
      </c>
      <c r="D68" s="4" t="n">
        <v>16.8579750061035</v>
      </c>
      <c r="E68" s="4" t="n">
        <v>11.8809909820557</v>
      </c>
      <c r="F68" s="4" t="n">
        <v>4928.60009765625</v>
      </c>
      <c r="G68" s="4" t="n">
        <v>9096.728515625</v>
      </c>
      <c r="H68" s="4" t="n">
        <v>18.3562297821045</v>
      </c>
      <c r="I68" s="4" t="n">
        <v>18.3562297821045</v>
      </c>
      <c r="J68" s="4" t="n">
        <v>8527.607421875</v>
      </c>
      <c r="K68" s="4" t="n">
        <v>20.0830669403076</v>
      </c>
    </row>
    <row r="69" customFormat="false" ht="14.65" hidden="false" customHeight="false" outlineLevel="0" collapsed="false">
      <c r="A69" s="2" t="n">
        <v>29</v>
      </c>
      <c r="C69" s="2" t="n">
        <v>6449.89990234375</v>
      </c>
      <c r="D69" s="4" t="n">
        <v>16.9650897979736</v>
      </c>
      <c r="E69" s="4" t="n">
        <v>13.2389936447144</v>
      </c>
      <c r="F69" s="4" t="n">
        <v>4346.60009765625</v>
      </c>
      <c r="G69" s="4" t="n">
        <v>9096.728515625</v>
      </c>
      <c r="H69" s="4" t="n">
        <v>19.7685527801514</v>
      </c>
      <c r="I69" s="4" t="n">
        <v>19.7685527801514</v>
      </c>
      <c r="J69" s="4" t="n">
        <v>8534</v>
      </c>
      <c r="K69" s="4" t="n">
        <v>21.1263732910156</v>
      </c>
    </row>
    <row r="70" customFormat="false" ht="14.65" hidden="false" customHeight="false" outlineLevel="0" collapsed="false">
      <c r="A70" s="2" t="n">
        <v>30</v>
      </c>
      <c r="C70" s="2" t="n">
        <v>6722.89990234375</v>
      </c>
      <c r="D70" s="4" t="n">
        <v>20.0080757141113</v>
      </c>
      <c r="E70" s="4" t="n">
        <v>13.8249616622925</v>
      </c>
      <c r="F70" s="4" t="n">
        <v>4485.19921875</v>
      </c>
      <c r="G70" s="4" t="n">
        <v>9168.818359375</v>
      </c>
      <c r="H70" s="4" t="n">
        <v>20.3779602050781</v>
      </c>
      <c r="I70" s="4" t="n">
        <v>20.3779602050781</v>
      </c>
      <c r="J70" s="4" t="n">
        <v>8568.798828125</v>
      </c>
      <c r="K70" s="4" t="n">
        <v>23.9852046966553</v>
      </c>
    </row>
    <row r="71" customFormat="false" ht="14.65" hidden="false" customHeight="false" outlineLevel="0" collapsed="false">
      <c r="A71" s="2" t="n">
        <v>31</v>
      </c>
      <c r="C71" s="2" t="n">
        <v>6722.89990234375</v>
      </c>
      <c r="D71" s="4" t="n">
        <v>21.7802963256836</v>
      </c>
      <c r="E71" s="4" t="n">
        <v>14.5936260223389</v>
      </c>
      <c r="F71" s="4" t="n">
        <v>4726.2001953125</v>
      </c>
      <c r="G71" s="4" t="n">
        <v>10249.583984375</v>
      </c>
      <c r="H71" s="4" t="n">
        <v>21.1773700714111</v>
      </c>
      <c r="I71" s="4" t="n">
        <v>21.1773700714111</v>
      </c>
      <c r="J71" s="4" t="n">
        <v>9854.791015625</v>
      </c>
      <c r="K71" s="4" t="n">
        <v>27.6515064239502</v>
      </c>
    </row>
    <row r="72" customFormat="false" ht="14.65" hidden="false" customHeight="false" outlineLevel="0" collapsed="false">
      <c r="A72" s="2" t="n">
        <v>32</v>
      </c>
      <c r="C72" s="2" t="n">
        <v>6722.89990234375</v>
      </c>
      <c r="D72" s="4" t="n">
        <v>13.7171754837036</v>
      </c>
      <c r="E72" s="4" t="n">
        <v>19.4693031311035</v>
      </c>
      <c r="F72" s="4" t="n">
        <v>5207.91015625</v>
      </c>
      <c r="G72" s="4" t="n">
        <v>12205.7998046875</v>
      </c>
      <c r="H72" s="4" t="n">
        <v>22.8537044525147</v>
      </c>
      <c r="I72" s="4" t="n">
        <v>22.8537044525147</v>
      </c>
      <c r="J72" s="4" t="n">
        <v>11259.1904296875</v>
      </c>
      <c r="K72" s="4" t="n">
        <v>20.2658615112305</v>
      </c>
    </row>
    <row r="73" customFormat="false" ht="14.65" hidden="false" customHeight="false" outlineLevel="0" collapsed="false">
      <c r="A73" s="2" t="n">
        <v>33</v>
      </c>
      <c r="C73" s="2" t="n">
        <v>6765.10009765625</v>
      </c>
      <c r="D73" s="4" t="n">
        <v>24.8299045562744</v>
      </c>
      <c r="E73" s="4" t="n">
        <v>24.0958156585693</v>
      </c>
      <c r="F73" s="4" t="n">
        <v>5294.2001953125</v>
      </c>
      <c r="G73" s="4" t="n">
        <v>12970.859375</v>
      </c>
      <c r="H73" s="4" t="n">
        <v>24.7880382537842</v>
      </c>
      <c r="I73" s="4" t="n">
        <v>24.7880382537842</v>
      </c>
      <c r="J73" s="4" t="n">
        <v>11707.7060546875</v>
      </c>
      <c r="K73" s="4" t="n">
        <v>31.8230991363525</v>
      </c>
    </row>
    <row r="74" customFormat="false" ht="14.65" hidden="false" customHeight="false" outlineLevel="0" collapsed="false">
      <c r="A74" s="2" t="n">
        <v>34</v>
      </c>
      <c r="C74" s="2" t="n">
        <v>6767.10009765625</v>
      </c>
      <c r="D74" s="4" t="n">
        <v>21.7802963256836</v>
      </c>
      <c r="E74" s="4" t="n">
        <v>24.5192947387695</v>
      </c>
      <c r="F74" s="4" t="n">
        <v>5297.5</v>
      </c>
      <c r="G74" s="4" t="n">
        <v>12438.197265625</v>
      </c>
      <c r="H74" s="4" t="n">
        <v>23.696496963501</v>
      </c>
      <c r="I74" s="4" t="n">
        <v>23.696496963501</v>
      </c>
      <c r="J74" s="4" t="n">
        <v>11757.1904296875</v>
      </c>
      <c r="K74" s="4" t="n">
        <v>28.6515064239502</v>
      </c>
    </row>
    <row r="75" customFormat="false" ht="14.65" hidden="false" customHeight="false" outlineLevel="0" collapsed="false">
      <c r="A75" s="2" t="n">
        <v>35</v>
      </c>
      <c r="C75" s="2" t="n">
        <v>6767.10009765625</v>
      </c>
      <c r="D75" s="4" t="n">
        <v>21.7802963256836</v>
      </c>
      <c r="E75" s="4" t="n">
        <v>26.8482227325439</v>
      </c>
      <c r="F75" s="4" t="n">
        <v>5338.5</v>
      </c>
      <c r="G75" s="4" t="n">
        <v>13368.64453125</v>
      </c>
      <c r="H75" s="4" t="n">
        <v>27.6513442993164</v>
      </c>
      <c r="I75" s="4" t="n">
        <v>27.6513442993164</v>
      </c>
      <c r="J75" s="4" t="n">
        <v>11807.3515625</v>
      </c>
      <c r="K75" s="4" t="n">
        <v>34.8679122924805</v>
      </c>
    </row>
    <row r="76" customFormat="false" ht="14.65" hidden="false" customHeight="false" outlineLevel="0" collapsed="false">
      <c r="A76" s="2" t="n">
        <v>36</v>
      </c>
      <c r="C76" s="2" t="n">
        <v>6767.10009765625</v>
      </c>
      <c r="D76" s="4" t="n">
        <v>21.7802963256836</v>
      </c>
      <c r="E76" s="4" t="n">
        <v>26.6969833374023</v>
      </c>
      <c r="F76" s="4" t="n">
        <v>5426.5</v>
      </c>
      <c r="G76" s="4" t="n">
        <v>14055.759765625</v>
      </c>
      <c r="H76" s="4" t="n">
        <v>29.3585968017578</v>
      </c>
      <c r="I76" s="4" t="n">
        <v>29.3585968017578</v>
      </c>
      <c r="J76" s="4" t="n">
        <v>11503.791015625</v>
      </c>
      <c r="K76" s="4" t="n">
        <v>34.5063323974609</v>
      </c>
    </row>
    <row r="77" customFormat="false" ht="14.65" hidden="false" customHeight="false" outlineLevel="0" collapsed="false">
      <c r="A77" s="2" t="n">
        <v>37</v>
      </c>
      <c r="C77" s="2" t="n">
        <v>6634.89990234375</v>
      </c>
      <c r="D77" s="4" t="n">
        <v>21.7802963256836</v>
      </c>
      <c r="E77" s="4" t="n">
        <v>29.5739631652832</v>
      </c>
      <c r="F77" s="4" t="n">
        <v>5426.5</v>
      </c>
      <c r="G77" s="4" t="n">
        <v>14111.759765625</v>
      </c>
      <c r="H77" s="4" t="n">
        <v>30.2791118621826</v>
      </c>
      <c r="I77" s="4" t="n">
        <v>30.2791118621826</v>
      </c>
      <c r="J77" s="4" t="n">
        <v>11170.392578125</v>
      </c>
      <c r="K77" s="4" t="n">
        <v>34.5063323974609</v>
      </c>
    </row>
    <row r="78" customFormat="false" ht="14.65" hidden="false" customHeight="false" outlineLevel="0" collapsed="false">
      <c r="A78" s="2" t="n">
        <v>38</v>
      </c>
      <c r="C78" s="2" t="n">
        <v>6634.89990234375</v>
      </c>
      <c r="D78" s="4" t="n">
        <v>21.7802963256836</v>
      </c>
      <c r="E78" s="4" t="n">
        <v>23.6292877197266</v>
      </c>
      <c r="F78" s="4" t="n">
        <v>5426.5</v>
      </c>
      <c r="G78" s="4" t="n">
        <v>14124.958984375</v>
      </c>
      <c r="H78" s="4" t="n">
        <v>29.5744590759277</v>
      </c>
      <c r="I78" s="4" t="n">
        <v>29.5744590759277</v>
      </c>
      <c r="J78" s="4" t="n">
        <v>11107.1884765625</v>
      </c>
      <c r="K78" s="4" t="n">
        <v>38.7241096496582</v>
      </c>
    </row>
    <row r="79" customFormat="false" ht="14.65" hidden="false" customHeight="false" outlineLevel="0" collapsed="false">
      <c r="A79" s="2" t="n">
        <v>39</v>
      </c>
      <c r="C79" s="2" t="n">
        <v>6634.89990234375</v>
      </c>
      <c r="D79" s="4" t="n">
        <v>21.7802963256836</v>
      </c>
      <c r="E79" s="4" t="n">
        <v>22.9148960113525</v>
      </c>
      <c r="F79" s="4" t="n">
        <v>5457.5</v>
      </c>
      <c r="G79" s="4" t="n">
        <v>14153.359375</v>
      </c>
      <c r="H79" s="4" t="n">
        <v>28.8314914703369</v>
      </c>
      <c r="I79" s="4" t="n">
        <v>28.8314914703369</v>
      </c>
      <c r="J79" s="4" t="n">
        <v>10876.3935546875</v>
      </c>
      <c r="K79" s="4" t="n">
        <v>28.6515064239502</v>
      </c>
    </row>
    <row r="80" customFormat="false" ht="14.65" hidden="false" customHeight="false" outlineLevel="0" collapsed="false">
      <c r="A80" s="2" t="n">
        <v>40</v>
      </c>
      <c r="C80" s="2" t="n">
        <v>6634.89990234375</v>
      </c>
      <c r="D80" s="4" t="n">
        <v>21.7802963256836</v>
      </c>
      <c r="E80" s="4" t="n">
        <v>22.7941398620605</v>
      </c>
      <c r="F80" s="4" t="n">
        <v>5694.63671875</v>
      </c>
      <c r="G80" s="4" t="n">
        <v>14153.359375</v>
      </c>
      <c r="H80" s="4" t="n">
        <v>28.705904006958</v>
      </c>
      <c r="I80" s="4" t="n">
        <v>28.705904006958</v>
      </c>
      <c r="J80" s="4" t="n">
        <v>10806.3876953125</v>
      </c>
      <c r="K80" s="4" t="n">
        <v>28.6515064239502</v>
      </c>
    </row>
    <row r="81" customFormat="false" ht="14.65" hidden="false" customHeight="false" outlineLevel="0" collapsed="false">
      <c r="A81" s="2" t="n">
        <v>41</v>
      </c>
      <c r="C81" s="2" t="n">
        <v>6657.10009765625</v>
      </c>
      <c r="D81" s="4" t="n">
        <v>21.7802963256836</v>
      </c>
      <c r="E81" s="4" t="n">
        <v>22.3236713409424</v>
      </c>
      <c r="F81" s="4" t="n">
        <v>6132.5</v>
      </c>
      <c r="G81" s="4" t="n">
        <v>14119.060546875</v>
      </c>
      <c r="H81" s="4" t="n">
        <v>28.2166175842285</v>
      </c>
      <c r="I81" s="4" t="n">
        <v>28.2166175842285</v>
      </c>
      <c r="J81" s="4" t="n">
        <v>11652.3896484375</v>
      </c>
      <c r="K81" s="4" t="n">
        <v>35.0688133239746</v>
      </c>
    </row>
    <row r="82" customFormat="false" ht="14.65" hidden="false" customHeight="false" outlineLevel="0" collapsed="false">
      <c r="A82" s="2" t="n">
        <v>42</v>
      </c>
      <c r="C82" s="2" t="n">
        <v>6767.10009765625</v>
      </c>
      <c r="D82" s="4" t="n">
        <v>16.4960765838623</v>
      </c>
      <c r="E82" s="4" t="n">
        <v>24.5192947387695</v>
      </c>
      <c r="F82" s="4" t="n">
        <v>6132.5</v>
      </c>
      <c r="G82" s="4" t="n">
        <v>13918.560546875</v>
      </c>
      <c r="H82" s="4" t="n">
        <v>26.971981048584</v>
      </c>
      <c r="I82" s="4" t="n">
        <v>26.971981048584</v>
      </c>
      <c r="J82" s="4" t="n">
        <v>12732.390625</v>
      </c>
      <c r="K82" s="4" t="n">
        <v>23.1559181213379</v>
      </c>
    </row>
    <row r="83" customFormat="false" ht="14.65" hidden="false" customHeight="false" outlineLevel="0" collapsed="false">
      <c r="A83" s="2" t="n">
        <v>43</v>
      </c>
      <c r="C83" s="2" t="n">
        <v>6639.10009765625</v>
      </c>
      <c r="D83" s="4" t="n">
        <v>16.4960765838623</v>
      </c>
      <c r="E83" s="4" t="n">
        <v>24.5192947387695</v>
      </c>
      <c r="F83" s="4" t="n">
        <v>6044.5</v>
      </c>
      <c r="G83" s="4" t="n">
        <v>12513.298828125</v>
      </c>
      <c r="H83" s="4" t="n">
        <v>25.1411819458008</v>
      </c>
      <c r="I83" s="4" t="n">
        <v>25.1411819458008</v>
      </c>
      <c r="J83" s="4" t="n">
        <v>12608.9501953125</v>
      </c>
      <c r="K83" s="4" t="n">
        <v>23.1559181213379</v>
      </c>
    </row>
    <row r="84" customFormat="false" ht="14.65" hidden="false" customHeight="false" outlineLevel="0" collapsed="false">
      <c r="A84" s="2" t="n">
        <v>44</v>
      </c>
      <c r="C84" s="2" t="n">
        <v>6582.994140625</v>
      </c>
      <c r="D84" s="4" t="n">
        <v>16.4960765838623</v>
      </c>
      <c r="E84" s="4" t="n">
        <v>24.5192947387695</v>
      </c>
      <c r="F84" s="4" t="n">
        <v>6033.5</v>
      </c>
      <c r="G84" s="4" t="n">
        <v>11975.248046875</v>
      </c>
      <c r="H84" s="4" t="n">
        <v>24.9832439422607</v>
      </c>
      <c r="I84" s="4" t="n">
        <v>24.9832439422607</v>
      </c>
      <c r="J84" s="4" t="n">
        <v>12001.1904296875</v>
      </c>
      <c r="K84" s="4" t="n">
        <v>23.1559181213379</v>
      </c>
    </row>
    <row r="85" customFormat="false" ht="14.65" hidden="false" customHeight="false" outlineLevel="0" collapsed="false">
      <c r="A85" s="2" t="n">
        <v>45</v>
      </c>
      <c r="C85" s="2" t="n">
        <v>6613.10009765625</v>
      </c>
      <c r="D85" s="4" t="n">
        <v>17.4576148986816</v>
      </c>
      <c r="E85" s="4" t="n">
        <v>24.5192947387695</v>
      </c>
      <c r="F85" s="4" t="n">
        <v>6013.5</v>
      </c>
      <c r="G85" s="4" t="n">
        <v>11683.46875</v>
      </c>
      <c r="H85" s="4" t="n">
        <v>24.7880382537842</v>
      </c>
      <c r="I85" s="4" t="n">
        <v>24.7880382537842</v>
      </c>
      <c r="J85" s="4" t="n">
        <v>11196.791015625</v>
      </c>
      <c r="K85" s="4" t="n">
        <v>23.1559181213379</v>
      </c>
    </row>
    <row r="86" customFormat="false" ht="14.65" hidden="false" customHeight="false" outlineLevel="0" collapsed="false">
      <c r="A86" s="2" t="n">
        <v>46</v>
      </c>
      <c r="C86" s="2" t="n">
        <v>6568.89990234375</v>
      </c>
      <c r="D86" s="4" t="n">
        <v>17.4576148986816</v>
      </c>
      <c r="E86" s="4" t="n">
        <v>23.1229991912842</v>
      </c>
      <c r="F86" s="4" t="n">
        <v>6023.5</v>
      </c>
      <c r="G86" s="4" t="n">
        <v>11006.5986328125</v>
      </c>
      <c r="H86" s="4" t="n">
        <v>24.6895198822022</v>
      </c>
      <c r="I86" s="4" t="n">
        <v>24.6895198822022</v>
      </c>
      <c r="J86" s="4" t="n">
        <v>9617.791015625</v>
      </c>
      <c r="K86" s="4" t="n">
        <v>23.1559181213379</v>
      </c>
    </row>
    <row r="87" customFormat="false" ht="14.65" hidden="false" customHeight="false" outlineLevel="0" collapsed="false">
      <c r="A87" s="2" t="n">
        <v>47</v>
      </c>
      <c r="C87" s="2" t="n">
        <v>6568.89990234375</v>
      </c>
      <c r="D87" s="4" t="n">
        <v>21.7802963256836</v>
      </c>
      <c r="E87" s="4" t="n">
        <v>17.732458114624</v>
      </c>
      <c r="F87" s="4" t="n">
        <v>5831.2001953125</v>
      </c>
      <c r="G87" s="4" t="n">
        <v>9886.3037109375</v>
      </c>
      <c r="H87" s="4" t="n">
        <v>24.4417552947998</v>
      </c>
      <c r="I87" s="4" t="n">
        <v>24.4417552947998</v>
      </c>
      <c r="J87" s="4" t="n">
        <v>8590.7958984375</v>
      </c>
      <c r="K87" s="4" t="n">
        <v>23.1559181213379</v>
      </c>
    </row>
    <row r="88" customFormat="false" ht="14.65" hidden="false" customHeight="false" outlineLevel="0" collapsed="false">
      <c r="A88" s="2" t="n">
        <v>48</v>
      </c>
      <c r="C88" s="2" t="n">
        <v>6568.89990234375</v>
      </c>
      <c r="D88" s="4" t="n">
        <v>16.4960765838623</v>
      </c>
      <c r="E88" s="4" t="n">
        <v>15.1938257217407</v>
      </c>
      <c r="F88" s="4" t="n">
        <v>5686.84765625</v>
      </c>
      <c r="G88" s="4" t="n">
        <v>8135.76611328125</v>
      </c>
      <c r="H88" s="4" t="n">
        <v>22.467903137207</v>
      </c>
      <c r="I88" s="4" t="n">
        <v>22.467903137207</v>
      </c>
      <c r="J88" s="4" t="n">
        <v>8074.80029296875</v>
      </c>
      <c r="K88" s="4" t="n">
        <v>23.1559181213379</v>
      </c>
    </row>
    <row r="89" customFormat="false" ht="14.65" hidden="false" customHeight="false" outlineLevel="0" collapsed="false">
      <c r="A89" s="2" t="n">
        <v>49</v>
      </c>
      <c r="C89" s="2" t="n">
        <v>6277.89990234375</v>
      </c>
      <c r="D89" s="4" t="n">
        <v>15.3945293426514</v>
      </c>
      <c r="E89" s="4" t="n">
        <v>14.5993642807007</v>
      </c>
      <c r="F89" s="4" t="n">
        <v>6105.2001953125</v>
      </c>
      <c r="G89" s="4" t="n">
        <v>7828.3642578125</v>
      </c>
      <c r="H89" s="4" t="n">
        <v>21.6144542694092</v>
      </c>
      <c r="I89" s="4" t="n">
        <v>21.6144542694092</v>
      </c>
      <c r="J89" s="4" t="n">
        <v>8055.24658203125</v>
      </c>
      <c r="K89" s="4" t="n">
        <v>23.2356777191162</v>
      </c>
    </row>
    <row r="90" customFormat="false" ht="14.65" hidden="false" customHeight="false" outlineLevel="0" collapsed="false">
      <c r="A90" s="2" t="n">
        <v>50</v>
      </c>
      <c r="C90" s="2" t="n">
        <v>6177.89990234375</v>
      </c>
      <c r="D90" s="4" t="n">
        <v>14.1903810501099</v>
      </c>
      <c r="E90" s="4" t="n">
        <v>13.6284379959106</v>
      </c>
      <c r="F90" s="4" t="n">
        <v>5713.10009765625</v>
      </c>
      <c r="G90" s="4" t="n">
        <v>7894.22998046875</v>
      </c>
      <c r="H90" s="4" t="n">
        <v>20.7964916229248</v>
      </c>
      <c r="I90" s="4" t="n">
        <v>20.7964916229248</v>
      </c>
      <c r="J90" s="4" t="n">
        <v>8040.00048828125</v>
      </c>
      <c r="K90" s="4" t="n">
        <v>22.467903137207</v>
      </c>
    </row>
    <row r="91" customFormat="false" ht="14.65" hidden="false" customHeight="false" outlineLevel="0" collapsed="false">
      <c r="A91" s="2" t="n">
        <v>51</v>
      </c>
      <c r="C91" s="2" t="n">
        <v>6177.89990234375</v>
      </c>
      <c r="D91" s="4" t="n">
        <v>14.2813901901245</v>
      </c>
      <c r="E91" s="4" t="n">
        <v>13.5876111984253</v>
      </c>
      <c r="F91" s="4" t="n">
        <v>5713.10009765625</v>
      </c>
      <c r="G91" s="4" t="n">
        <v>7845.22998046875</v>
      </c>
      <c r="H91" s="4" t="n">
        <v>20.5202445983887</v>
      </c>
      <c r="I91" s="4" t="n">
        <v>20.5202445983887</v>
      </c>
      <c r="J91" s="4" t="n">
        <v>8040.00048828125</v>
      </c>
      <c r="K91" s="4" t="n">
        <v>22.0230121612549</v>
      </c>
    </row>
    <row r="92" customFormat="false" ht="14.65" hidden="false" customHeight="false" outlineLevel="0" collapsed="false">
      <c r="A92" s="2" t="n">
        <v>52</v>
      </c>
      <c r="C92" s="2" t="n">
        <v>6277.89990234375</v>
      </c>
      <c r="D92" s="4" t="n">
        <v>15.9301338195801</v>
      </c>
      <c r="E92" s="4" t="n">
        <v>13.2389936447144</v>
      </c>
      <c r="F92" s="4" t="n">
        <v>5713.10009765625</v>
      </c>
      <c r="G92" s="4" t="n">
        <v>7845.22998046875</v>
      </c>
      <c r="H92" s="4" t="n">
        <v>20.1432132720947</v>
      </c>
      <c r="I92" s="4" t="n">
        <v>20.1432132720947</v>
      </c>
      <c r="J92" s="4" t="n">
        <v>8186.998046875</v>
      </c>
      <c r="K92" s="4" t="n">
        <v>22.1114349365234</v>
      </c>
    </row>
    <row r="93" customFormat="false" ht="14.65" hidden="false" customHeight="false" outlineLevel="0" collapsed="false">
      <c r="A93" s="2" t="n">
        <v>53</v>
      </c>
      <c r="C93" s="2" t="n">
        <v>6374.27685546875</v>
      </c>
      <c r="D93" s="4" t="n">
        <v>16.8579750061035</v>
      </c>
      <c r="E93" s="4" t="n">
        <v>13.3404741287231</v>
      </c>
      <c r="F93" s="4" t="n">
        <v>5713.10009765625</v>
      </c>
      <c r="G93" s="4" t="n">
        <v>7845.22998046875</v>
      </c>
      <c r="H93" s="4" t="n">
        <v>20.252965927124</v>
      </c>
      <c r="I93" s="4" t="n">
        <v>20.252965927124</v>
      </c>
      <c r="J93" s="4" t="n">
        <v>8031.50048828125</v>
      </c>
      <c r="K93" s="4" t="n">
        <v>22.789794921875</v>
      </c>
    </row>
    <row r="94" customFormat="false" ht="14.65" hidden="false" customHeight="false" outlineLevel="0" collapsed="false">
      <c r="A94" s="2" t="n">
        <v>54</v>
      </c>
      <c r="C94" s="2" t="n">
        <v>6656.89990234375</v>
      </c>
      <c r="D94" s="4" t="n">
        <v>20.1753082275391</v>
      </c>
      <c r="E94" s="4" t="n">
        <v>13.9354038238525</v>
      </c>
      <c r="F94" s="4" t="n">
        <v>5897.60009765625</v>
      </c>
      <c r="G94" s="4" t="n">
        <v>7995.43017578125</v>
      </c>
      <c r="H94" s="4" t="n">
        <v>21.5958709716797</v>
      </c>
      <c r="I94" s="4" t="n">
        <v>21.5958709716797</v>
      </c>
      <c r="J94" s="4" t="n">
        <v>8291.298828125</v>
      </c>
      <c r="K94" s="4" t="n">
        <v>23.9685115814209</v>
      </c>
    </row>
    <row r="95" customFormat="false" ht="14.65" hidden="false" customHeight="false" outlineLevel="0" collapsed="false">
      <c r="A95" s="2" t="n">
        <v>55</v>
      </c>
      <c r="C95" s="2" t="n">
        <v>6656.89990234375</v>
      </c>
      <c r="D95" s="4" t="n">
        <v>21.7802963256836</v>
      </c>
      <c r="E95" s="4" t="n">
        <v>14.6766738891602</v>
      </c>
      <c r="F95" s="4" t="n">
        <v>6105.2001953125</v>
      </c>
      <c r="G95" s="4" t="n">
        <v>9374.0810546875</v>
      </c>
      <c r="H95" s="4" t="n">
        <v>21.6980628967285</v>
      </c>
      <c r="I95" s="4" t="n">
        <v>21.6980628967285</v>
      </c>
      <c r="J95" s="4" t="n">
        <v>8921.490234375</v>
      </c>
      <c r="K95" s="4" t="n">
        <v>23.1559181213379</v>
      </c>
    </row>
    <row r="96" customFormat="false" ht="14.65" hidden="false" customHeight="false" outlineLevel="0" collapsed="false">
      <c r="A96" s="2" t="n">
        <v>56</v>
      </c>
      <c r="C96" s="2" t="n">
        <v>6656.89990234375</v>
      </c>
      <c r="D96" s="4" t="n">
        <v>21.7802963256836</v>
      </c>
      <c r="E96" s="4" t="n">
        <v>17.4724540710449</v>
      </c>
      <c r="F96" s="4" t="n">
        <v>6229.2001953125</v>
      </c>
      <c r="G96" s="4" t="n">
        <v>11282.7197265625</v>
      </c>
      <c r="H96" s="4" t="n">
        <v>24.1713523864746</v>
      </c>
      <c r="I96" s="4" t="n">
        <v>24.1713523864746</v>
      </c>
      <c r="J96" s="4" t="n">
        <v>9775.4931640625</v>
      </c>
      <c r="K96" s="4" t="n">
        <v>21.7929592132568</v>
      </c>
    </row>
    <row r="97" customFormat="false" ht="14.65" hidden="false" customHeight="false" outlineLevel="0" collapsed="false">
      <c r="A97" s="2" t="n">
        <v>57</v>
      </c>
      <c r="C97" s="2" t="n">
        <v>6698.306640625</v>
      </c>
      <c r="D97" s="4" t="n">
        <v>15.4401435852051</v>
      </c>
      <c r="E97" s="4" t="n">
        <v>18.7956619262695</v>
      </c>
      <c r="F97" s="4" t="n">
        <v>6192.2001953125</v>
      </c>
      <c r="G97" s="4" t="n">
        <v>12208.0068359375</v>
      </c>
      <c r="H97" s="4" t="n">
        <v>25.5474872589111</v>
      </c>
      <c r="I97" s="4" t="n">
        <v>25.5474872589111</v>
      </c>
      <c r="J97" s="4" t="n">
        <v>10361.890625</v>
      </c>
      <c r="K97" s="4" t="n">
        <v>21.0577487945557</v>
      </c>
    </row>
    <row r="98" customFormat="false" ht="14.65" hidden="false" customHeight="false" outlineLevel="0" collapsed="false">
      <c r="A98" s="2" t="n">
        <v>58</v>
      </c>
      <c r="C98" s="2" t="n">
        <v>6670.10009765625</v>
      </c>
      <c r="D98" s="4" t="n">
        <v>15.4401435852051</v>
      </c>
      <c r="E98" s="4" t="n">
        <v>19.8822135925293</v>
      </c>
      <c r="F98" s="4" t="n">
        <v>6192.2001953125</v>
      </c>
      <c r="G98" s="4" t="n">
        <v>12580.259765625</v>
      </c>
      <c r="H98" s="4" t="n">
        <v>25.6775016784668</v>
      </c>
      <c r="I98" s="4" t="n">
        <v>25.6775016784668</v>
      </c>
      <c r="J98" s="4" t="n">
        <v>10507.490234375</v>
      </c>
      <c r="K98" s="4" t="n">
        <v>21.0577487945557</v>
      </c>
    </row>
    <row r="99" customFormat="false" ht="14.65" hidden="false" customHeight="false" outlineLevel="0" collapsed="false">
      <c r="A99" s="2" t="n">
        <v>59</v>
      </c>
      <c r="C99" s="2" t="n">
        <v>6670.10009765625</v>
      </c>
      <c r="D99" s="4" t="n">
        <v>32.3581352233887</v>
      </c>
      <c r="E99" s="4" t="n">
        <v>24.5192947387695</v>
      </c>
      <c r="F99" s="4" t="n">
        <v>6217.5</v>
      </c>
      <c r="G99" s="4" t="n">
        <v>12681.259765625</v>
      </c>
      <c r="H99" s="4" t="n">
        <v>27.189567565918</v>
      </c>
      <c r="I99" s="4" t="n">
        <v>27.189567565918</v>
      </c>
      <c r="J99" s="4" t="n">
        <v>10482.490234375</v>
      </c>
      <c r="K99" s="4" t="n">
        <v>39.652458190918</v>
      </c>
    </row>
    <row r="100" customFormat="false" ht="14.65" hidden="false" customHeight="false" outlineLevel="0" collapsed="false">
      <c r="A100" s="2" t="n">
        <v>60</v>
      </c>
      <c r="C100" s="2" t="n">
        <v>6670.10009765625</v>
      </c>
      <c r="D100" s="4" t="n">
        <v>32.3581352233887</v>
      </c>
      <c r="E100" s="4" t="n">
        <v>26.3739547729492</v>
      </c>
      <c r="F100" s="4" t="n">
        <v>6291.71728515625</v>
      </c>
      <c r="G100" s="4" t="n">
        <v>13732.359375</v>
      </c>
      <c r="H100" s="4" t="n">
        <v>26.3739547729492</v>
      </c>
      <c r="I100" s="4" t="n">
        <v>26.3739547729492</v>
      </c>
      <c r="J100" s="4" t="n">
        <v>10208.4921875</v>
      </c>
      <c r="K100" s="4" t="n">
        <v>40.8205604553223</v>
      </c>
    </row>
    <row r="101" customFormat="false" ht="14.65" hidden="false" customHeight="false" outlineLevel="0" collapsed="false">
      <c r="A101" s="2" t="n">
        <v>61</v>
      </c>
      <c r="C101" s="2" t="n">
        <v>6625.89990234375</v>
      </c>
      <c r="D101" s="4" t="n">
        <v>32.3581352233887</v>
      </c>
      <c r="E101" s="4" t="n">
        <v>19.4488220214844</v>
      </c>
      <c r="F101" s="4" t="n">
        <v>6411.5</v>
      </c>
      <c r="G101" s="4" t="n">
        <v>13673.060546875</v>
      </c>
      <c r="H101" s="4" t="n">
        <v>26.2267742156982</v>
      </c>
      <c r="I101" s="4" t="n">
        <v>26.2267742156982</v>
      </c>
      <c r="J101" s="4" t="n">
        <v>9872.490234375</v>
      </c>
      <c r="K101" s="4" t="n">
        <v>40.8205604553223</v>
      </c>
    </row>
    <row r="102" customFormat="false" ht="14.65" hidden="false" customHeight="false" outlineLevel="0" collapsed="false">
      <c r="A102" s="2" t="n">
        <v>62</v>
      </c>
      <c r="C102" s="2" t="n">
        <v>6318.89990234375</v>
      </c>
      <c r="D102" s="4" t="n">
        <v>32.3581352233887</v>
      </c>
      <c r="E102" s="4" t="n">
        <v>20.5414924621582</v>
      </c>
      <c r="F102" s="4" t="n">
        <v>5917.5</v>
      </c>
      <c r="G102" s="4" t="n">
        <v>13780.33984375</v>
      </c>
      <c r="H102" s="4" t="n">
        <v>27.363151550293</v>
      </c>
      <c r="I102" s="4" t="n">
        <v>27.363151550293</v>
      </c>
      <c r="J102" s="4" t="n">
        <v>9712.490234375</v>
      </c>
      <c r="K102" s="4" t="n">
        <v>40.1985092163086</v>
      </c>
    </row>
    <row r="103" customFormat="false" ht="14.65" hidden="false" customHeight="false" outlineLevel="0" collapsed="false">
      <c r="A103" s="2" t="n">
        <v>63</v>
      </c>
      <c r="C103" s="2" t="n">
        <v>6318.89990234375</v>
      </c>
      <c r="D103" s="4" t="n">
        <v>29.3650283813477</v>
      </c>
      <c r="E103" s="4" t="n">
        <v>21.2090492248535</v>
      </c>
      <c r="F103" s="4" t="n">
        <v>5917.5</v>
      </c>
      <c r="G103" s="4" t="n">
        <v>13754.560546875</v>
      </c>
      <c r="H103" s="4" t="n">
        <v>28.0574111938477</v>
      </c>
      <c r="I103" s="4" t="n">
        <v>28.0574111938477</v>
      </c>
      <c r="J103" s="4" t="n">
        <v>9729.892578125</v>
      </c>
      <c r="K103" s="4" t="n">
        <v>39.8723564147949</v>
      </c>
    </row>
    <row r="104" customFormat="false" ht="14.65" hidden="false" customHeight="false" outlineLevel="0" collapsed="false">
      <c r="A104" s="2" t="n">
        <v>64</v>
      </c>
      <c r="C104" s="2" t="n">
        <v>6318.89990234375</v>
      </c>
      <c r="D104" s="4" t="n">
        <v>23.1559181213379</v>
      </c>
      <c r="E104" s="4" t="n">
        <v>24.5192947387695</v>
      </c>
      <c r="F104" s="4" t="n">
        <v>5917.5</v>
      </c>
      <c r="G104" s="4" t="n">
        <v>13781.560546875</v>
      </c>
      <c r="H104" s="4" t="n">
        <v>28.0256290435791</v>
      </c>
      <c r="I104" s="4" t="n">
        <v>28.0256290435791</v>
      </c>
      <c r="J104" s="4" t="n">
        <v>9824.8095703125</v>
      </c>
      <c r="K104" s="4" t="n">
        <v>28.3881816864014</v>
      </c>
    </row>
    <row r="105" customFormat="false" ht="14.65" hidden="false" customHeight="false" outlineLevel="0" collapsed="false">
      <c r="A105" s="2" t="n">
        <v>65</v>
      </c>
      <c r="C105" s="2" t="n">
        <v>6318.89990234375</v>
      </c>
      <c r="D105" s="4" t="n">
        <v>32.3581352233887</v>
      </c>
      <c r="E105" s="4" t="n">
        <v>24.5192947387695</v>
      </c>
      <c r="F105" s="4" t="n">
        <v>5829.5</v>
      </c>
      <c r="G105" s="4" t="n">
        <v>13859.060546875</v>
      </c>
      <c r="H105" s="4" t="n">
        <v>27.8531684875488</v>
      </c>
      <c r="I105" s="4" t="n">
        <v>27.8531684875488</v>
      </c>
      <c r="J105" s="4" t="n">
        <v>10504.693359375</v>
      </c>
      <c r="K105" s="4" t="n">
        <v>40.8205604553223</v>
      </c>
    </row>
    <row r="106" customFormat="false" ht="14.65" hidden="false" customHeight="false" outlineLevel="0" collapsed="false">
      <c r="A106" s="2" t="n">
        <v>66</v>
      </c>
      <c r="C106" s="2" t="n">
        <v>6451.10009765625</v>
      </c>
      <c r="D106" s="4" t="n">
        <v>27.0398273468018</v>
      </c>
      <c r="E106" s="4" t="n">
        <v>24.5192947387695</v>
      </c>
      <c r="F106" s="4" t="n">
        <v>5829.5</v>
      </c>
      <c r="G106" s="4" t="n">
        <v>13177.0146484375</v>
      </c>
      <c r="H106" s="4" t="n">
        <v>25.3889198303223</v>
      </c>
      <c r="I106" s="4" t="n">
        <v>25.3889198303223</v>
      </c>
      <c r="J106" s="4" t="n">
        <v>12378.291015625</v>
      </c>
      <c r="K106" s="4" t="n">
        <v>35.0688133239746</v>
      </c>
    </row>
    <row r="107" customFormat="false" ht="14.65" hidden="false" customHeight="false" outlineLevel="0" collapsed="false">
      <c r="A107" s="2" t="n">
        <v>67</v>
      </c>
      <c r="C107" s="2" t="n">
        <v>6451.10009765625</v>
      </c>
      <c r="D107" s="4" t="n">
        <v>31.4654903411865</v>
      </c>
      <c r="E107" s="4" t="n">
        <v>24.5192947387695</v>
      </c>
      <c r="F107" s="4" t="n">
        <v>5909.5</v>
      </c>
      <c r="G107" s="4" t="n">
        <v>12204.001953125</v>
      </c>
      <c r="H107" s="4" t="n">
        <v>26.0663948059082</v>
      </c>
      <c r="I107" s="4" t="n">
        <v>26.0663948059082</v>
      </c>
      <c r="J107" s="4" t="n">
        <v>12503.806640625</v>
      </c>
      <c r="K107" s="4" t="n">
        <v>38.7241096496582</v>
      </c>
    </row>
    <row r="108" customFormat="false" ht="14.65" hidden="false" customHeight="false" outlineLevel="0" collapsed="false">
      <c r="A108" s="2" t="n">
        <v>68</v>
      </c>
      <c r="C108" s="2" t="n">
        <v>6053.10009765625</v>
      </c>
      <c r="D108" s="4" t="n">
        <v>31.8154640197754</v>
      </c>
      <c r="E108" s="4" t="n">
        <v>24.5192947387695</v>
      </c>
      <c r="F108" s="4" t="n">
        <v>5865.2001953125</v>
      </c>
      <c r="G108" s="4" t="n">
        <v>12027.9990234375</v>
      </c>
      <c r="H108" s="4" t="n">
        <v>26.3460273742676</v>
      </c>
      <c r="I108" s="4" t="n">
        <v>26.3460273742676</v>
      </c>
      <c r="J108" s="4" t="n">
        <v>11301.19140625</v>
      </c>
      <c r="K108" s="4" t="n">
        <v>38.0880813598633</v>
      </c>
    </row>
    <row r="109" customFormat="false" ht="14.65" hidden="false" customHeight="false" outlineLevel="0" collapsed="false">
      <c r="A109" s="2" t="n">
        <v>69</v>
      </c>
      <c r="C109" s="2" t="n">
        <v>6053.10009765625</v>
      </c>
      <c r="D109" s="4" t="n">
        <v>32.3581352233887</v>
      </c>
      <c r="E109" s="4" t="n">
        <v>24.5192947387695</v>
      </c>
      <c r="F109" s="4" t="n">
        <v>5824.2001953125</v>
      </c>
      <c r="G109" s="4" t="n">
        <v>11947.00390625</v>
      </c>
      <c r="H109" s="4" t="n">
        <v>26.3739547729492</v>
      </c>
      <c r="I109" s="4" t="n">
        <v>26.3739547729492</v>
      </c>
      <c r="J109" s="4" t="n">
        <v>10154.892578125</v>
      </c>
      <c r="K109" s="4" t="n">
        <v>28.3881816864014</v>
      </c>
    </row>
    <row r="110" customFormat="false" ht="14.65" hidden="false" customHeight="false" outlineLevel="0" collapsed="false">
      <c r="A110" s="2" t="n">
        <v>70</v>
      </c>
      <c r="C110" s="2" t="n">
        <v>5189.10009765625</v>
      </c>
      <c r="D110" s="4" t="n">
        <v>23.079833984375</v>
      </c>
      <c r="E110" s="4" t="n">
        <v>18.8532180786133</v>
      </c>
      <c r="F110" s="4" t="n">
        <v>5824.2001953125</v>
      </c>
      <c r="G110" s="4" t="n">
        <v>11659.001953125</v>
      </c>
      <c r="H110" s="4" t="n">
        <v>25.6073455810547</v>
      </c>
      <c r="I110" s="4" t="n">
        <v>25.6073455810547</v>
      </c>
      <c r="J110" s="4" t="n">
        <v>9234.494140625</v>
      </c>
      <c r="K110" s="4" t="n">
        <v>25.8584518432617</v>
      </c>
    </row>
    <row r="111" customFormat="false" ht="14.65" hidden="false" customHeight="false" outlineLevel="0" collapsed="false">
      <c r="A111" s="2" t="n">
        <v>71</v>
      </c>
      <c r="C111" s="2" t="n">
        <v>5044.74560546875</v>
      </c>
      <c r="D111" s="4" t="n">
        <v>23.4817199707031</v>
      </c>
      <c r="E111" s="4" t="n">
        <v>18.635871887207</v>
      </c>
      <c r="F111" s="4" t="n">
        <v>5824.2001953125</v>
      </c>
      <c r="G111" s="4" t="n">
        <v>10901.5859375</v>
      </c>
      <c r="H111" s="4" t="n">
        <v>25.3813056945801</v>
      </c>
      <c r="I111" s="4" t="n">
        <v>25.3813056945801</v>
      </c>
      <c r="J111" s="4" t="n">
        <v>8528.126953125</v>
      </c>
      <c r="K111" s="4" t="n">
        <v>23.079833984375</v>
      </c>
    </row>
    <row r="112" customFormat="false" ht="14.65" hidden="false" customHeight="false" outlineLevel="0" collapsed="false">
      <c r="A112" s="2" t="n">
        <v>72</v>
      </c>
      <c r="C112" s="2" t="n">
        <v>5106.89990234375</v>
      </c>
      <c r="D112" s="4" t="n">
        <v>20.0080757141113</v>
      </c>
      <c r="E112" s="4" t="n">
        <v>17.595142364502</v>
      </c>
      <c r="F112" s="4" t="n">
        <v>5551.2001953125</v>
      </c>
      <c r="G112" s="4" t="n">
        <v>9315.7626953125</v>
      </c>
      <c r="H112" s="4" t="n">
        <v>24.2989482879639</v>
      </c>
      <c r="I112" s="4" t="n">
        <v>24.2989482879639</v>
      </c>
      <c r="J112" s="4" t="n">
        <v>8175.2001953125</v>
      </c>
      <c r="K112" s="4" t="n">
        <v>23.8947658538818</v>
      </c>
    </row>
    <row r="113" customFormat="false" ht="14.65" hidden="false" customHeight="false" outlineLevel="0" collapsed="false">
      <c r="A113" s="2" t="n">
        <v>73</v>
      </c>
      <c r="C113" s="2" t="n">
        <v>4952.89990234375</v>
      </c>
      <c r="D113" s="4" t="n">
        <v>16.4432754516602</v>
      </c>
      <c r="E113" s="4" t="n">
        <v>14.4761848449707</v>
      </c>
      <c r="F113" s="4" t="n">
        <v>5377.2001953125</v>
      </c>
      <c r="G113" s="4" t="n">
        <v>7964.13037109375</v>
      </c>
      <c r="H113" s="4" t="n">
        <v>23.8873271942139</v>
      </c>
      <c r="I113" s="4" t="n">
        <v>23.8873271942139</v>
      </c>
      <c r="J113" s="4" t="n">
        <v>8140.400390625</v>
      </c>
      <c r="K113" s="4" t="n">
        <v>23.1010055541992</v>
      </c>
    </row>
    <row r="114" customFormat="false" ht="14.65" hidden="false" customHeight="false" outlineLevel="0" collapsed="false">
      <c r="A114" s="2" t="n">
        <v>74</v>
      </c>
      <c r="C114" s="2" t="n">
        <v>4952.89990234375</v>
      </c>
      <c r="D114" s="4" t="n">
        <v>16.9650897979736</v>
      </c>
      <c r="E114" s="4" t="n">
        <v>13.6622352600098</v>
      </c>
      <c r="F114" s="4" t="n">
        <v>5037.60009765625</v>
      </c>
      <c r="G114" s="4" t="n">
        <v>8207.1298828125</v>
      </c>
      <c r="H114" s="4" t="n">
        <v>21.2451019287109</v>
      </c>
      <c r="I114" s="4" t="n">
        <v>21.2451019287109</v>
      </c>
      <c r="J114" s="4" t="n">
        <v>8140.400390625</v>
      </c>
      <c r="K114" s="4" t="n">
        <v>22.4477806091309</v>
      </c>
    </row>
    <row r="115" customFormat="false" ht="14.65" hidden="false" customHeight="false" outlineLevel="0" collapsed="false">
      <c r="A115" s="2" t="n">
        <v>75</v>
      </c>
      <c r="C115" s="2" t="n">
        <v>4853.22802734375</v>
      </c>
      <c r="D115" s="4" t="n">
        <v>16.8579750061035</v>
      </c>
      <c r="E115" s="4" t="n">
        <v>13.2389936447144</v>
      </c>
      <c r="F115" s="4" t="n">
        <v>4810.10009765625</v>
      </c>
      <c r="G115" s="4" t="n">
        <v>8422.1298828125</v>
      </c>
      <c r="H115" s="4" t="n">
        <v>20.1432132720947</v>
      </c>
      <c r="I115" s="4" t="n">
        <v>20.1432132720947</v>
      </c>
      <c r="J115" s="4" t="n">
        <v>8140.400390625</v>
      </c>
      <c r="K115" s="4" t="n">
        <v>22.4958057403564</v>
      </c>
    </row>
    <row r="116" customFormat="false" ht="14.65" hidden="false" customHeight="false" outlineLevel="0" collapsed="false">
      <c r="A116" s="2" t="n">
        <v>76</v>
      </c>
      <c r="C116" s="2" t="n">
        <v>4843.43212890625</v>
      </c>
      <c r="D116" s="4" t="n">
        <v>16.1820392608643</v>
      </c>
      <c r="E116" s="4" t="n">
        <v>13.0654268264771</v>
      </c>
      <c r="F116" s="4" t="n">
        <v>4896.5849609375</v>
      </c>
      <c r="G116" s="4" t="n">
        <v>8503.0009765625</v>
      </c>
      <c r="H116" s="4" t="n">
        <v>19.9554996490479</v>
      </c>
      <c r="I116" s="4" t="n">
        <v>19.9554996490479</v>
      </c>
      <c r="J116" s="4" t="n">
        <v>7042.72802734375</v>
      </c>
      <c r="K116" s="4" t="n">
        <v>22.8293209075928</v>
      </c>
    </row>
    <row r="117" customFormat="false" ht="14.65" hidden="false" customHeight="false" outlineLevel="0" collapsed="false">
      <c r="A117" s="2" t="n">
        <v>77</v>
      </c>
      <c r="C117" s="2" t="n">
        <v>4864.89990234375</v>
      </c>
      <c r="D117" s="4" t="n">
        <v>16.9650897979736</v>
      </c>
      <c r="E117" s="4" t="n">
        <v>12.3250026702881</v>
      </c>
      <c r="F117" s="4" t="n">
        <v>5016.7001953125</v>
      </c>
      <c r="G117" s="4" t="n">
        <v>8483.529296875</v>
      </c>
      <c r="H117" s="4" t="n">
        <v>19.1547317504883</v>
      </c>
      <c r="I117" s="4" t="n">
        <v>19.1547317504883</v>
      </c>
      <c r="J117" s="4" t="n">
        <v>7047</v>
      </c>
      <c r="K117" s="4" t="n">
        <v>23.1654376983643</v>
      </c>
    </row>
    <row r="118" customFormat="false" ht="14.65" hidden="false" customHeight="false" outlineLevel="0" collapsed="false">
      <c r="A118" s="2" t="n">
        <v>78</v>
      </c>
      <c r="C118" s="2" t="n">
        <v>5137.89990234375</v>
      </c>
      <c r="D118" s="4" t="n">
        <v>17.9698829650879</v>
      </c>
      <c r="E118" s="4" t="n">
        <v>13.0086240768433</v>
      </c>
      <c r="F118" s="4" t="n">
        <v>5120</v>
      </c>
      <c r="G118" s="4" t="n">
        <v>8483.529296875</v>
      </c>
      <c r="H118" s="4" t="n">
        <v>19.8940696716309</v>
      </c>
      <c r="I118" s="4" t="n">
        <v>19.8940696716309</v>
      </c>
      <c r="J118" s="4" t="n">
        <v>7185.7998046875</v>
      </c>
      <c r="K118" s="4" t="n">
        <v>24.6886768341064</v>
      </c>
    </row>
    <row r="119" customFormat="false" ht="14.65" hidden="false" customHeight="false" outlineLevel="0" collapsed="false">
      <c r="A119" s="2" t="n">
        <v>79</v>
      </c>
      <c r="C119" s="2" t="n">
        <v>5137.89990234375</v>
      </c>
      <c r="D119" s="4" t="n">
        <v>23.2069873809814</v>
      </c>
      <c r="E119" s="4" t="n">
        <v>14.1518325805664</v>
      </c>
      <c r="F119" s="4" t="n">
        <v>5384.60009765625</v>
      </c>
      <c r="G119" s="4" t="n">
        <v>8214.5673828125</v>
      </c>
      <c r="H119" s="4" t="n">
        <v>22.1663379669189</v>
      </c>
      <c r="I119" s="4" t="n">
        <v>22.1663379669189</v>
      </c>
      <c r="J119" s="4" t="n">
        <v>8212.9912109375</v>
      </c>
      <c r="K119" s="4" t="n">
        <v>23.2069873809814</v>
      </c>
    </row>
    <row r="120" customFormat="false" ht="14.65" hidden="false" customHeight="false" outlineLevel="0" collapsed="false">
      <c r="A120" s="2" t="n">
        <v>80</v>
      </c>
      <c r="C120" s="2" t="n">
        <v>5182.10009765625</v>
      </c>
      <c r="D120" s="4" t="n">
        <v>27.0168476104736</v>
      </c>
      <c r="E120" s="4" t="n">
        <v>16.7009525299072</v>
      </c>
      <c r="F120" s="4" t="n">
        <v>5656.2001953125</v>
      </c>
      <c r="G120" s="4" t="n">
        <v>9406.48828125</v>
      </c>
      <c r="H120" s="4" t="n">
        <v>23.887321472168</v>
      </c>
      <c r="I120" s="4" t="n">
        <v>23.887321472168</v>
      </c>
      <c r="J120" s="4" t="n">
        <v>9494.5556640625</v>
      </c>
      <c r="K120" s="4" t="n">
        <v>31.4946594238281</v>
      </c>
    </row>
    <row r="121" customFormat="false" ht="14.65" hidden="false" customHeight="false" outlineLevel="0" collapsed="false">
      <c r="A121" s="2" t="n">
        <v>81</v>
      </c>
      <c r="C121" s="2" t="n">
        <v>5182.10009765625</v>
      </c>
      <c r="D121" s="4" t="n">
        <v>38.3285713195801</v>
      </c>
      <c r="E121" s="4" t="n">
        <v>14.0839233398438</v>
      </c>
      <c r="F121" s="4" t="n">
        <v>6122.84765625</v>
      </c>
      <c r="G121" s="4" t="n">
        <v>10775.40234375</v>
      </c>
      <c r="H121" s="4" t="n">
        <v>21.0570049285889</v>
      </c>
      <c r="I121" s="4" t="n">
        <v>21.0570049285889</v>
      </c>
      <c r="J121" s="4" t="n">
        <v>10485.890625</v>
      </c>
      <c r="K121" s="4" t="n">
        <v>31.0851650238037</v>
      </c>
    </row>
    <row r="122" customFormat="false" ht="14.65" hidden="false" customHeight="false" outlineLevel="0" collapsed="false">
      <c r="A122" s="2" t="n">
        <v>82</v>
      </c>
      <c r="C122" s="2" t="n">
        <v>5182.10009765625</v>
      </c>
      <c r="D122" s="4" t="n">
        <v>29.3650283813477</v>
      </c>
      <c r="E122" s="4" t="n">
        <v>14.0839233398438</v>
      </c>
      <c r="F122" s="4" t="n">
        <v>6541.2001953125</v>
      </c>
      <c r="G122" s="4" t="n">
        <v>11631.703125</v>
      </c>
      <c r="H122" s="4" t="n">
        <v>21.0570049285889</v>
      </c>
      <c r="I122" s="4" t="n">
        <v>21.0570049285889</v>
      </c>
      <c r="J122" s="4" t="n">
        <v>10646.08984375</v>
      </c>
      <c r="K122" s="4" t="n">
        <v>24.6742458343506</v>
      </c>
    </row>
    <row r="123" customFormat="false" ht="14.65" hidden="false" customHeight="false" outlineLevel="0" collapsed="false">
      <c r="A123" s="2" t="n">
        <v>83</v>
      </c>
      <c r="C123" s="2" t="n">
        <v>5182.10009765625</v>
      </c>
      <c r="D123" s="4" t="n">
        <v>28.7066764831543</v>
      </c>
      <c r="E123" s="4" t="n">
        <v>16.081184387207</v>
      </c>
      <c r="F123" s="4" t="n">
        <v>6405.2001953125</v>
      </c>
      <c r="G123" s="4" t="n">
        <v>11931.044921875</v>
      </c>
      <c r="H123" s="4" t="n">
        <v>23.2170429229736</v>
      </c>
      <c r="I123" s="4" t="n">
        <v>23.2170429229736</v>
      </c>
      <c r="J123" s="4" t="n">
        <v>9862.6904296875</v>
      </c>
      <c r="K123" s="4" t="n">
        <v>28.3416175842285</v>
      </c>
    </row>
    <row r="124" customFormat="false" ht="14.65" hidden="false" customHeight="false" outlineLevel="0" collapsed="false">
      <c r="A124" s="2" t="n">
        <v>84</v>
      </c>
      <c r="C124" s="2" t="n">
        <v>5182.10009765625</v>
      </c>
      <c r="D124" s="4" t="n">
        <v>27.0168476104736</v>
      </c>
      <c r="E124" s="4" t="n">
        <v>19.0907535552979</v>
      </c>
      <c r="F124" s="4" t="n">
        <v>6405.2001953125</v>
      </c>
      <c r="G124" s="4" t="n">
        <v>12318.615234375</v>
      </c>
      <c r="H124" s="4" t="n">
        <v>25.8543834686279</v>
      </c>
      <c r="I124" s="4" t="n">
        <v>25.8543834686279</v>
      </c>
      <c r="J124" s="4" t="n">
        <v>9159.7900390625</v>
      </c>
      <c r="K124" s="4" t="n">
        <v>20.5048446655273</v>
      </c>
    </row>
    <row r="125" customFormat="false" ht="14.65" hidden="false" customHeight="false" outlineLevel="0" collapsed="false">
      <c r="A125" s="2" t="n">
        <v>85</v>
      </c>
      <c r="C125" s="2" t="n">
        <v>5137.89990234375</v>
      </c>
      <c r="D125" s="4" t="n">
        <v>22.7666893005371</v>
      </c>
      <c r="E125" s="4" t="n">
        <v>19.4574146270752</v>
      </c>
      <c r="F125" s="4" t="n">
        <v>6095.5</v>
      </c>
      <c r="G125" s="4" t="n">
        <v>12335.77734375</v>
      </c>
      <c r="H125" s="4" t="n">
        <v>26.235710144043</v>
      </c>
      <c r="I125" s="4" t="n">
        <v>26.235710144043</v>
      </c>
      <c r="J125" s="4" t="n">
        <v>8975.21875</v>
      </c>
      <c r="K125" s="4" t="n">
        <v>29.6773567199707</v>
      </c>
    </row>
    <row r="126" customFormat="false" ht="14.65" hidden="false" customHeight="false" outlineLevel="0" collapsed="false">
      <c r="A126" s="2" t="n">
        <v>86</v>
      </c>
      <c r="C126" s="2" t="n">
        <v>5057.89990234375</v>
      </c>
      <c r="D126" s="4" t="n">
        <v>22.161922454834</v>
      </c>
      <c r="E126" s="4" t="n">
        <v>21.2837562561035</v>
      </c>
      <c r="F126" s="4" t="n">
        <v>6124.5</v>
      </c>
      <c r="G126" s="4" t="n">
        <v>12271.859375</v>
      </c>
      <c r="H126" s="4" t="n">
        <v>27.1351051330566</v>
      </c>
      <c r="I126" s="4" t="n">
        <v>27.1351051330566</v>
      </c>
      <c r="J126" s="4" t="n">
        <v>9148.697265625</v>
      </c>
      <c r="K126" s="4" t="n">
        <v>29.0483989715576</v>
      </c>
    </row>
    <row r="127" customFormat="false" ht="14.65" hidden="false" customHeight="false" outlineLevel="0" collapsed="false">
      <c r="A127" s="2" t="n">
        <v>87</v>
      </c>
      <c r="C127" s="2" t="n">
        <v>5057.89990234375</v>
      </c>
      <c r="D127" s="4" t="n">
        <v>22.3683280944824</v>
      </c>
      <c r="E127" s="4" t="n">
        <v>26.4075546264648</v>
      </c>
      <c r="F127" s="4" t="n">
        <v>6124.5</v>
      </c>
      <c r="G127" s="4" t="n">
        <v>13040.9140625</v>
      </c>
      <c r="H127" s="4" t="n">
        <v>27.0586585998535</v>
      </c>
      <c r="I127" s="4" t="n">
        <v>27.0586585998535</v>
      </c>
      <c r="J127" s="4" t="n">
        <v>8759.4892578125</v>
      </c>
      <c r="K127" s="4" t="n">
        <v>28.2630596160889</v>
      </c>
    </row>
    <row r="128" customFormat="false" ht="14.65" hidden="false" customHeight="false" outlineLevel="0" collapsed="false">
      <c r="A128" s="2" t="n">
        <v>88</v>
      </c>
      <c r="C128" s="2" t="n">
        <v>5057.89990234375</v>
      </c>
      <c r="D128" s="4" t="n">
        <v>21.8549747467041</v>
      </c>
      <c r="E128" s="4" t="n">
        <v>30.287166595459</v>
      </c>
      <c r="F128" s="4" t="n">
        <v>6135.9384765625</v>
      </c>
      <c r="G128" s="4" t="n">
        <v>13083.01171875</v>
      </c>
      <c r="H128" s="4" t="n">
        <v>27.189567565918</v>
      </c>
      <c r="I128" s="4" t="n">
        <v>27.189567565918</v>
      </c>
      <c r="J128" s="4" t="n">
        <v>8736.9892578125</v>
      </c>
      <c r="K128" s="4" t="n">
        <v>27.7291736602783</v>
      </c>
    </row>
    <row r="129" customFormat="false" ht="14.65" hidden="false" customHeight="false" outlineLevel="0" collapsed="false">
      <c r="A129" s="2" t="n">
        <v>89</v>
      </c>
      <c r="C129" s="2" t="n">
        <v>5057.89990234375</v>
      </c>
      <c r="D129" s="4" t="n">
        <v>25.7457370758057</v>
      </c>
      <c r="E129" s="4" t="n">
        <v>29.849910736084</v>
      </c>
      <c r="F129" s="4" t="n">
        <v>6158.2578125</v>
      </c>
      <c r="G129" s="4" t="n">
        <v>13056.009765625</v>
      </c>
      <c r="H129" s="4" t="n">
        <v>26.1798992156982</v>
      </c>
      <c r="I129" s="4" t="n">
        <v>26.1798992156982</v>
      </c>
      <c r="J129" s="4" t="n">
        <v>9731.494140625</v>
      </c>
      <c r="K129" s="4" t="n">
        <v>32.7755661010742</v>
      </c>
    </row>
    <row r="130" customFormat="false" ht="14.65" hidden="false" customHeight="false" outlineLevel="0" collapsed="false">
      <c r="A130" s="2" t="n">
        <v>90</v>
      </c>
      <c r="C130" s="2" t="n">
        <v>5293.80029296875</v>
      </c>
      <c r="D130" s="4" t="n">
        <v>32.5248413085938</v>
      </c>
      <c r="E130" s="4" t="n">
        <v>26.4075546264648</v>
      </c>
      <c r="F130" s="4" t="n">
        <v>6121.2001953125</v>
      </c>
      <c r="G130" s="4" t="n">
        <v>11960.36328125</v>
      </c>
      <c r="H130" s="4" t="n">
        <v>28.0574111938477</v>
      </c>
      <c r="I130" s="4" t="n">
        <v>28.0574111938477</v>
      </c>
      <c r="J130" s="4" t="n">
        <v>11433.1904296875</v>
      </c>
      <c r="K130" s="4" t="n">
        <v>41.0008544921875</v>
      </c>
    </row>
    <row r="131" customFormat="false" ht="14.65" hidden="false" customHeight="false" outlineLevel="0" collapsed="false">
      <c r="A131" s="2" t="n">
        <v>91</v>
      </c>
      <c r="C131" s="2" t="n">
        <v>5309.5</v>
      </c>
      <c r="D131" s="4" t="n">
        <v>36.4644241333008</v>
      </c>
      <c r="E131" s="4" t="n">
        <v>23.9784488677979</v>
      </c>
      <c r="F131" s="4" t="n">
        <v>6121.2001953125</v>
      </c>
      <c r="G131" s="4" t="n">
        <v>11319.3994140625</v>
      </c>
      <c r="H131" s="4" t="n">
        <v>27.1480407714844</v>
      </c>
      <c r="I131" s="4" t="n">
        <v>27.1480407714844</v>
      </c>
      <c r="J131" s="4" t="n">
        <v>13056.5771484375</v>
      </c>
      <c r="K131" s="4" t="n">
        <v>33.9297218322754</v>
      </c>
    </row>
    <row r="132" customFormat="false" ht="14.65" hidden="false" customHeight="false" outlineLevel="0" collapsed="false">
      <c r="A132" s="2" t="n">
        <v>92</v>
      </c>
      <c r="C132" s="2" t="n">
        <v>5409.10009765625</v>
      </c>
      <c r="D132" s="4" t="n">
        <v>34.06640625</v>
      </c>
      <c r="E132" s="4" t="n">
        <v>18.7956619262695</v>
      </c>
      <c r="F132" s="4" t="n">
        <v>6121.2001953125</v>
      </c>
      <c r="G132" s="4" t="n">
        <v>10930.400390625</v>
      </c>
      <c r="H132" s="4" t="n">
        <v>25.5474872589111</v>
      </c>
      <c r="I132" s="4" t="n">
        <v>25.5474872589111</v>
      </c>
      <c r="J132" s="4" t="n">
        <v>12279.794921875</v>
      </c>
      <c r="K132" s="4" t="n">
        <v>41.4290618896484</v>
      </c>
    </row>
    <row r="133" customFormat="false" ht="14.65" hidden="false" customHeight="false" outlineLevel="0" collapsed="false">
      <c r="A133" s="2" t="n">
        <v>93</v>
      </c>
      <c r="C133" s="2" t="n">
        <v>5409.10009765625</v>
      </c>
      <c r="D133" s="4" t="n">
        <v>41.5796432495117</v>
      </c>
      <c r="E133" s="4" t="n">
        <v>20.2561492919922</v>
      </c>
      <c r="F133" s="4" t="n">
        <v>6121.2001953125</v>
      </c>
      <c r="G133" s="4" t="n">
        <v>10978.40625</v>
      </c>
      <c r="H133" s="4" t="n">
        <v>26.0663948059082</v>
      </c>
      <c r="I133" s="4" t="n">
        <v>26.0663948059082</v>
      </c>
      <c r="J133" s="4" t="n">
        <v>10454.5908203125</v>
      </c>
      <c r="K133" s="4" t="n">
        <v>35.2397994995117</v>
      </c>
    </row>
    <row r="134" customFormat="false" ht="14.65" hidden="false" customHeight="false" outlineLevel="0" collapsed="false">
      <c r="A134" s="2" t="n">
        <v>94</v>
      </c>
      <c r="C134" s="2" t="n">
        <v>5409.10009765625</v>
      </c>
      <c r="D134" s="4" t="n">
        <v>24.641565322876</v>
      </c>
      <c r="E134" s="4" t="n">
        <v>19.5974025726318</v>
      </c>
      <c r="F134" s="4" t="n">
        <v>6176.41748046875</v>
      </c>
      <c r="G134" s="4" t="n">
        <v>10702.4033203125</v>
      </c>
      <c r="H134" s="4" t="n">
        <v>25.3812980651855</v>
      </c>
      <c r="I134" s="4" t="n">
        <v>25.3812980651855</v>
      </c>
      <c r="J134" s="4" t="n">
        <v>8813.6083984375</v>
      </c>
      <c r="K134" s="4" t="n">
        <v>30.6272277832031</v>
      </c>
    </row>
    <row r="135" customFormat="false" ht="14.65" hidden="false" customHeight="false" outlineLevel="0" collapsed="false">
      <c r="A135" s="2" t="n">
        <v>95</v>
      </c>
      <c r="C135" s="2" t="n">
        <v>5364.89990234375</v>
      </c>
      <c r="D135" s="4" t="n">
        <v>21.1117877960205</v>
      </c>
      <c r="E135" s="4" t="n">
        <v>18.4996681213379</v>
      </c>
      <c r="F135" s="4" t="n">
        <v>6296.2001953125</v>
      </c>
      <c r="G135" s="4" t="n">
        <v>9990.283203125</v>
      </c>
      <c r="H135" s="4" t="n">
        <v>24.2396545410156</v>
      </c>
      <c r="I135" s="4" t="n">
        <v>24.2396545410156</v>
      </c>
      <c r="J135" s="4" t="n">
        <v>7782.6953125</v>
      </c>
      <c r="K135" s="4" t="n">
        <v>26.9562587738037</v>
      </c>
    </row>
    <row r="136" customFormat="false" ht="14.65" hidden="false" customHeight="false" outlineLevel="0" collapsed="false">
      <c r="A136" s="2" t="n">
        <v>96</v>
      </c>
      <c r="C136" s="2" t="n">
        <v>5468.19970703125</v>
      </c>
      <c r="D136" s="4" t="n">
        <v>21.7689723968506</v>
      </c>
      <c r="E136" s="4" t="n">
        <v>15.4029579162598</v>
      </c>
      <c r="F136" s="4" t="n">
        <v>5612.2001953125</v>
      </c>
      <c r="G136" s="4" t="n">
        <v>8679.861328125</v>
      </c>
      <c r="H136" s="4" t="n">
        <v>22.1663398742676</v>
      </c>
      <c r="I136" s="4" t="n">
        <v>22.1663398742676</v>
      </c>
      <c r="J136" s="4" t="n">
        <v>7314.30029296875</v>
      </c>
      <c r="K136" s="4" t="n">
        <v>24.7125644683838</v>
      </c>
    </row>
    <row r="137" customFormat="false" ht="14.65" hidden="false" customHeight="false" outlineLevel="0" collapsed="false">
      <c r="A137" s="2" t="n">
        <v>97</v>
      </c>
      <c r="C137" s="2" t="n">
        <v>5571.5</v>
      </c>
      <c r="D137" s="4" t="n">
        <v>20.0080757141113</v>
      </c>
      <c r="E137" s="4" t="n">
        <v>14.1651287078857</v>
      </c>
      <c r="F137" s="4" t="n">
        <v>5612.2001953125</v>
      </c>
      <c r="G137" s="4" t="n">
        <v>7913.0302734375</v>
      </c>
      <c r="H137" s="4" t="n">
        <v>21.0586833953857</v>
      </c>
      <c r="I137" s="4" t="n">
        <v>21.0586833953857</v>
      </c>
      <c r="J137" s="4" t="n">
        <v>7668.5595703125</v>
      </c>
      <c r="K137" s="4" t="n">
        <v>22.592622756958</v>
      </c>
    </row>
    <row r="138" customFormat="false" ht="14.65" hidden="false" customHeight="false" outlineLevel="0" collapsed="false">
      <c r="A138" s="2" t="n">
        <v>98</v>
      </c>
      <c r="C138" s="2" t="n">
        <v>6112.0546875</v>
      </c>
      <c r="D138" s="4" t="n">
        <v>19.5459079742432</v>
      </c>
      <c r="E138" s="4" t="n">
        <v>13.8055067062378</v>
      </c>
      <c r="F138" s="4" t="n">
        <v>5402.14111328125</v>
      </c>
      <c r="G138" s="4" t="n">
        <v>7970</v>
      </c>
      <c r="H138" s="4" t="n">
        <v>20.7558975219727</v>
      </c>
      <c r="I138" s="4" t="n">
        <v>20.7558975219727</v>
      </c>
      <c r="J138" s="4" t="n">
        <v>7833.39990234375</v>
      </c>
      <c r="K138" s="4" t="n">
        <v>21.7377071380615</v>
      </c>
    </row>
    <row r="139" customFormat="false" ht="14.65" hidden="false" customHeight="false" outlineLevel="0" collapsed="false">
      <c r="A139" s="2" t="n">
        <v>99</v>
      </c>
      <c r="C139" s="2" t="n">
        <v>6227.4951171875</v>
      </c>
      <c r="D139" s="4" t="n">
        <v>15.6137752532959</v>
      </c>
      <c r="E139" s="4" t="n">
        <v>13.6650829315186</v>
      </c>
      <c r="F139" s="4" t="n">
        <v>4550.2001953125</v>
      </c>
      <c r="G139" s="4" t="n">
        <v>7799.4990234375</v>
      </c>
      <c r="H139" s="4" t="n">
        <v>20.5182571411133</v>
      </c>
      <c r="I139" s="4" t="n">
        <v>20.5182571411133</v>
      </c>
      <c r="J139" s="4" t="n">
        <v>8207.1083984375</v>
      </c>
      <c r="K139" s="4" t="n">
        <v>21.6176128387451</v>
      </c>
    </row>
    <row r="140" customFormat="false" ht="14.65" hidden="false" customHeight="false" outlineLevel="0" collapsed="false">
      <c r="A140" s="2" t="n">
        <v>100</v>
      </c>
      <c r="C140" s="2" t="n">
        <v>6214.89990234375</v>
      </c>
      <c r="D140" s="4" t="n">
        <v>14.9595966339111</v>
      </c>
      <c r="E140" s="4" t="n">
        <v>13.4421634674072</v>
      </c>
      <c r="F140" s="4" t="n">
        <v>4445.2001953125</v>
      </c>
      <c r="G140" s="4" t="n">
        <v>7864.0302734375</v>
      </c>
      <c r="H140" s="4" t="n">
        <v>20.3146362304688</v>
      </c>
      <c r="I140" s="4" t="n">
        <v>20.3146362304688</v>
      </c>
      <c r="J140" s="4" t="n">
        <v>8310.599609375</v>
      </c>
      <c r="K140" s="4" t="n">
        <v>21.5579795837402</v>
      </c>
    </row>
    <row r="141" customFormat="false" ht="14.65" hidden="false" customHeight="false" outlineLevel="0" collapsed="false">
      <c r="A141" s="2" t="n">
        <v>101</v>
      </c>
      <c r="C141" s="2" t="n">
        <v>6470.89990234375</v>
      </c>
      <c r="D141" s="4" t="n">
        <v>17.732458114624</v>
      </c>
      <c r="E141" s="4" t="n">
        <v>13.9354038238525</v>
      </c>
      <c r="F141" s="4" t="n">
        <v>4682.2001953125</v>
      </c>
      <c r="G141" s="4" t="n">
        <v>6598.90234375</v>
      </c>
      <c r="H141" s="4" t="n">
        <v>20.8963813781738</v>
      </c>
      <c r="I141" s="4" t="n">
        <v>20.8963813781738</v>
      </c>
      <c r="J141" s="4" t="n">
        <v>8400.115234375</v>
      </c>
      <c r="K141" s="4" t="n">
        <v>21.1233386993408</v>
      </c>
    </row>
    <row r="142" customFormat="false" ht="14.65" hidden="false" customHeight="false" outlineLevel="0" collapsed="false">
      <c r="A142" s="2" t="n">
        <v>102</v>
      </c>
      <c r="C142" s="2" t="n">
        <v>6743.89990234375</v>
      </c>
      <c r="D142" s="4" t="n">
        <v>17.732458114624</v>
      </c>
      <c r="E142" s="4" t="n">
        <v>14.7070636749268</v>
      </c>
      <c r="F142" s="4" t="n">
        <v>4762.2001953125</v>
      </c>
      <c r="G142" s="4" t="n">
        <v>7017.73046875</v>
      </c>
      <c r="H142" s="4" t="n">
        <v>21.7309303283691</v>
      </c>
      <c r="I142" s="4" t="n">
        <v>21.7309303283691</v>
      </c>
      <c r="J142" s="4" t="n">
        <v>8400.599609375</v>
      </c>
      <c r="K142" s="4" t="n">
        <v>22.7041625976563</v>
      </c>
    </row>
    <row r="143" customFormat="false" ht="14.65" hidden="false" customHeight="false" outlineLevel="0" collapsed="false">
      <c r="A143" s="2" t="n">
        <v>103</v>
      </c>
      <c r="C143" s="2" t="n">
        <v>6743.89990234375</v>
      </c>
      <c r="D143" s="4" t="n">
        <v>21.7802963256836</v>
      </c>
      <c r="E143" s="4" t="n">
        <v>16.3263053894043</v>
      </c>
      <c r="F143" s="4" t="n">
        <v>4751.2001953125</v>
      </c>
      <c r="G143" s="4" t="n">
        <v>8083.07421875</v>
      </c>
      <c r="H143" s="4" t="n">
        <v>23.4821395874023</v>
      </c>
      <c r="I143" s="4" t="n">
        <v>23.4821395874023</v>
      </c>
      <c r="J143" s="4" t="n">
        <v>9216.58984375</v>
      </c>
      <c r="K143" s="4" t="n">
        <v>21.9188709259033</v>
      </c>
    </row>
    <row r="144" customFormat="false" ht="14.65" hidden="false" customHeight="false" outlineLevel="0" collapsed="false">
      <c r="A144" s="2" t="n">
        <v>104</v>
      </c>
      <c r="C144" s="2" t="n">
        <v>6788.10009765625</v>
      </c>
      <c r="D144" s="4" t="n">
        <v>21.7802963256836</v>
      </c>
      <c r="E144" s="4" t="n">
        <v>18.7903671264648</v>
      </c>
      <c r="F144" s="4" t="n">
        <v>5325.14892578125</v>
      </c>
      <c r="G144" s="4" t="n">
        <v>9757.1044921875</v>
      </c>
      <c r="H144" s="4" t="n">
        <v>24.7880382537842</v>
      </c>
      <c r="I144" s="4" t="n">
        <v>24.7880382537842</v>
      </c>
      <c r="J144" s="4" t="n">
        <v>10185.7900390625</v>
      </c>
      <c r="K144" s="4" t="n">
        <v>27.6515064239502</v>
      </c>
    </row>
    <row r="145" customFormat="false" ht="14.65" hidden="false" customHeight="false" outlineLevel="0" collapsed="false">
      <c r="A145" s="2" t="n">
        <v>105</v>
      </c>
      <c r="C145" s="2" t="n">
        <v>6608.10009765625</v>
      </c>
      <c r="D145" s="4" t="n">
        <v>21.7802963256836</v>
      </c>
      <c r="E145" s="4" t="n">
        <v>19.4263591766357</v>
      </c>
      <c r="F145" s="4" t="n">
        <v>5347.60009765625</v>
      </c>
      <c r="G145" s="4" t="n">
        <v>10402.4033203125</v>
      </c>
      <c r="H145" s="4" t="n">
        <v>26.2034130096436</v>
      </c>
      <c r="I145" s="4" t="n">
        <v>26.2034130096436</v>
      </c>
      <c r="J145" s="4" t="n">
        <v>11121.1904296875</v>
      </c>
      <c r="K145" s="4" t="n">
        <v>28.6515064239502</v>
      </c>
    </row>
    <row r="146" customFormat="false" ht="14.65" hidden="false" customHeight="false" outlineLevel="0" collapsed="false">
      <c r="A146" s="2" t="n">
        <v>106</v>
      </c>
      <c r="C146" s="2" t="n">
        <v>6608.10009765625</v>
      </c>
      <c r="D146" s="4" t="n">
        <v>21.7802963256836</v>
      </c>
      <c r="E146" s="4" t="n">
        <v>23.5595951080322</v>
      </c>
      <c r="F146" s="4" t="n">
        <v>5455.2001953125</v>
      </c>
      <c r="G146" s="4" t="n">
        <v>10849.359375</v>
      </c>
      <c r="H146" s="4" t="n">
        <v>27.189567565918</v>
      </c>
      <c r="I146" s="4" t="n">
        <v>27.189567565918</v>
      </c>
      <c r="J146" s="4" t="n">
        <v>11455.791015625</v>
      </c>
      <c r="K146" s="4" t="n">
        <v>27.6515064239502</v>
      </c>
    </row>
    <row r="147" customFormat="false" ht="14.65" hidden="false" customHeight="false" outlineLevel="0" collapsed="false">
      <c r="A147" s="2" t="n">
        <v>107</v>
      </c>
      <c r="C147" s="2" t="n">
        <v>6608.10009765625</v>
      </c>
      <c r="D147" s="4" t="n">
        <v>21.7802963256836</v>
      </c>
      <c r="E147" s="4" t="n">
        <v>24.5192947387695</v>
      </c>
      <c r="F147" s="4" t="n">
        <v>5455.2001953125</v>
      </c>
      <c r="G147" s="4" t="n">
        <v>10949.859375</v>
      </c>
      <c r="H147" s="4" t="n">
        <v>24.7281303405762</v>
      </c>
      <c r="I147" s="4" t="n">
        <v>24.7281303405762</v>
      </c>
      <c r="J147" s="4" t="n">
        <v>11609.490234375</v>
      </c>
      <c r="K147" s="4" t="n">
        <v>36.8715133666992</v>
      </c>
    </row>
    <row r="148" customFormat="false" ht="14.65" hidden="false" customHeight="false" outlineLevel="0" collapsed="false">
      <c r="A148" s="2" t="n">
        <v>108</v>
      </c>
      <c r="C148" s="2" t="n">
        <v>6608.10009765625</v>
      </c>
      <c r="D148" s="4" t="n">
        <v>21.7802963256836</v>
      </c>
      <c r="E148" s="4" t="n">
        <v>24.5192947387695</v>
      </c>
      <c r="F148" s="4" t="n">
        <v>5455.2001953125</v>
      </c>
      <c r="G148" s="4" t="n">
        <v>10949.859375</v>
      </c>
      <c r="H148" s="4" t="n">
        <v>26.5469169616699</v>
      </c>
      <c r="I148" s="4" t="n">
        <v>26.5469169616699</v>
      </c>
      <c r="J148" s="4" t="n">
        <v>11189.1923828125</v>
      </c>
      <c r="K148" s="4" t="n">
        <v>30.1123199462891</v>
      </c>
    </row>
    <row r="149" customFormat="false" ht="14.65" hidden="false" customHeight="false" outlineLevel="0" collapsed="false">
      <c r="A149" s="2" t="n">
        <v>109</v>
      </c>
      <c r="C149" s="2" t="n">
        <v>6563.89990234375</v>
      </c>
      <c r="D149" s="4" t="n">
        <v>21.7802963256836</v>
      </c>
      <c r="E149" s="4" t="n">
        <v>24.5192947387695</v>
      </c>
      <c r="F149" s="4" t="n">
        <v>5455.2001953125</v>
      </c>
      <c r="G149" s="4" t="n">
        <v>10951.359375</v>
      </c>
      <c r="H149" s="4" t="n">
        <v>26.798168182373</v>
      </c>
      <c r="I149" s="4" t="n">
        <v>26.798168182373</v>
      </c>
      <c r="J149" s="4" t="n">
        <v>10873.1953125</v>
      </c>
      <c r="K149" s="4" t="n">
        <v>30.1123199462891</v>
      </c>
    </row>
    <row r="150" customFormat="false" ht="14.65" hidden="false" customHeight="false" outlineLevel="0" collapsed="false">
      <c r="A150" s="2" t="n">
        <v>110</v>
      </c>
      <c r="C150" s="2" t="n">
        <v>6563.89990234375</v>
      </c>
      <c r="D150" s="4" t="n">
        <v>21.7802963256836</v>
      </c>
      <c r="E150" s="4" t="n">
        <v>24.5192947387695</v>
      </c>
      <c r="F150" s="4" t="n">
        <v>5499.5</v>
      </c>
      <c r="G150" s="4" t="n">
        <v>10979.958984375</v>
      </c>
      <c r="H150" s="4" t="n">
        <v>26.798168182373</v>
      </c>
      <c r="I150" s="4" t="n">
        <v>26.798168182373</v>
      </c>
      <c r="J150" s="4" t="n">
        <v>10743.1875</v>
      </c>
      <c r="K150" s="4" t="n">
        <v>30.1123199462891</v>
      </c>
    </row>
    <row r="151" customFormat="false" ht="14.65" hidden="false" customHeight="false" outlineLevel="0" collapsed="false">
      <c r="A151" s="2" t="n">
        <v>111</v>
      </c>
      <c r="C151" s="2" t="n">
        <v>6563.89990234375</v>
      </c>
      <c r="D151" s="4" t="n">
        <v>20.1101913452148</v>
      </c>
      <c r="E151" s="4" t="n">
        <v>24.5192947387695</v>
      </c>
      <c r="F151" s="4" t="n">
        <v>5374.5</v>
      </c>
      <c r="G151" s="4" t="n">
        <v>11075.298828125</v>
      </c>
      <c r="H151" s="4" t="n">
        <v>24.283332824707</v>
      </c>
      <c r="I151" s="4" t="n">
        <v>24.283332824707</v>
      </c>
      <c r="J151" s="4" t="n">
        <v>10456.7890625</v>
      </c>
      <c r="K151" s="4" t="n">
        <v>26.9145984649658</v>
      </c>
    </row>
    <row r="152" customFormat="false" ht="14.65" hidden="false" customHeight="false" outlineLevel="0" collapsed="false">
      <c r="A152" s="2" t="n">
        <v>112</v>
      </c>
      <c r="C152" s="2" t="n">
        <v>6563.89990234375</v>
      </c>
      <c r="D152" s="4" t="n">
        <v>21.1608467102051</v>
      </c>
      <c r="E152" s="4" t="n">
        <v>24.5192947387695</v>
      </c>
      <c r="F152" s="4" t="n">
        <v>5374.5</v>
      </c>
      <c r="G152" s="4" t="n">
        <v>11260.0595703125</v>
      </c>
      <c r="H152" s="4" t="n">
        <v>25.5126934051514</v>
      </c>
      <c r="I152" s="4" t="n">
        <v>25.5126934051514</v>
      </c>
      <c r="J152" s="4" t="n">
        <v>10374.79296875</v>
      </c>
      <c r="K152" s="4" t="n">
        <v>28.0072803497314</v>
      </c>
    </row>
    <row r="153" customFormat="false" ht="14.65" hidden="false" customHeight="false" outlineLevel="0" collapsed="false">
      <c r="A153" s="2" t="n">
        <v>113</v>
      </c>
      <c r="C153" s="2" t="n">
        <v>6426.89990234375</v>
      </c>
      <c r="D153" s="4" t="n">
        <v>21.7802963256836</v>
      </c>
      <c r="E153" s="4" t="n">
        <v>24.5192947387695</v>
      </c>
      <c r="F153" s="4" t="n">
        <v>5374.5</v>
      </c>
      <c r="G153" s="4" t="n">
        <v>11383.7138671875</v>
      </c>
      <c r="H153" s="4" t="n">
        <v>27.470401763916</v>
      </c>
      <c r="I153" s="4" t="n">
        <v>27.470401763916</v>
      </c>
      <c r="J153" s="4" t="n">
        <v>10940.4130859375</v>
      </c>
      <c r="K153" s="4" t="n">
        <v>31.2958641052246</v>
      </c>
    </row>
    <row r="154" customFormat="false" ht="14.65" hidden="false" customHeight="false" outlineLevel="0" collapsed="false">
      <c r="A154" s="2" t="n">
        <v>114</v>
      </c>
      <c r="C154" s="2" t="n">
        <v>6471.10009765625</v>
      </c>
      <c r="D154" s="4" t="n">
        <v>21.7802963256836</v>
      </c>
      <c r="E154" s="4" t="n">
        <v>24.5192947387695</v>
      </c>
      <c r="F154" s="4" t="n">
        <v>5330.2001953125</v>
      </c>
      <c r="G154" s="4" t="n">
        <v>10945.9033203125</v>
      </c>
      <c r="H154" s="4" t="n">
        <v>27.1480102539063</v>
      </c>
      <c r="I154" s="4" t="n">
        <v>27.1480102539063</v>
      </c>
      <c r="J154" s="4" t="n">
        <v>12817.990234375</v>
      </c>
      <c r="K154" s="4" t="n">
        <v>150</v>
      </c>
    </row>
    <row r="155" customFormat="false" ht="14.65" hidden="false" customHeight="false" outlineLevel="0" collapsed="false">
      <c r="A155" s="2" t="n">
        <v>115</v>
      </c>
      <c r="C155" s="2" t="n">
        <v>6146.10009765625</v>
      </c>
      <c r="D155" s="4" t="n">
        <v>32.0980415344238</v>
      </c>
      <c r="E155" s="4" t="n">
        <v>21.2090492248535</v>
      </c>
      <c r="F155" s="4" t="n">
        <v>5416.96435546875</v>
      </c>
      <c r="G155" s="4" t="n">
        <v>10163.751953125</v>
      </c>
      <c r="H155" s="4" t="n">
        <v>28.0574111938477</v>
      </c>
      <c r="I155" s="4" t="n">
        <v>28.0574111938477</v>
      </c>
      <c r="J155" s="4" t="n">
        <v>12528.7900390625</v>
      </c>
      <c r="K155" s="4" t="n">
        <v>39.3819618225098</v>
      </c>
    </row>
    <row r="156" customFormat="false" ht="14.65" hidden="false" customHeight="false" outlineLevel="0" collapsed="false">
      <c r="A156" s="2" t="n">
        <v>116</v>
      </c>
      <c r="C156" s="2" t="n">
        <v>5296.10009765625</v>
      </c>
      <c r="D156" s="4" t="n">
        <v>24.0239849090576</v>
      </c>
      <c r="E156" s="4" t="n">
        <v>24.5192947387695</v>
      </c>
      <c r="F156" s="4" t="n">
        <v>5641.60009765625</v>
      </c>
      <c r="G156" s="4" t="n">
        <v>9776.001953125</v>
      </c>
      <c r="H156" s="4" t="n">
        <v>26.5469169616699</v>
      </c>
      <c r="I156" s="4" t="n">
        <v>26.5469169616699</v>
      </c>
      <c r="J156" s="4" t="n">
        <v>11875.1904296875</v>
      </c>
      <c r="K156" s="4" t="n">
        <v>30.9849433898926</v>
      </c>
    </row>
    <row r="157" customFormat="false" ht="14.65" hidden="false" customHeight="false" outlineLevel="0" collapsed="false">
      <c r="A157" s="2" t="n">
        <v>117</v>
      </c>
      <c r="C157" s="2" t="n">
        <v>5296.10009765625</v>
      </c>
      <c r="D157" s="4" t="n">
        <v>19.8009872436523</v>
      </c>
      <c r="E157" s="4" t="n">
        <v>22.3449611663818</v>
      </c>
      <c r="F157" s="4" t="n">
        <v>5741.2001953125</v>
      </c>
      <c r="G157" s="4" t="n">
        <v>9648.9970703125</v>
      </c>
      <c r="H157" s="4" t="n">
        <v>27.470401763916</v>
      </c>
      <c r="I157" s="4" t="n">
        <v>27.470401763916</v>
      </c>
      <c r="J157" s="4" t="n">
        <v>10911.1875</v>
      </c>
      <c r="K157" s="4" t="n">
        <v>26.5930252075195</v>
      </c>
    </row>
    <row r="158" customFormat="false" ht="14.65" hidden="false" customHeight="false" outlineLevel="0" collapsed="false">
      <c r="A158" s="2" t="n">
        <v>118</v>
      </c>
      <c r="C158" s="2" t="n">
        <v>5251.89990234375</v>
      </c>
      <c r="D158" s="4" t="n">
        <v>21.7802963256836</v>
      </c>
      <c r="E158" s="4" t="n">
        <v>19.6710186004639</v>
      </c>
      <c r="F158" s="4" t="n">
        <v>5978.3369140625</v>
      </c>
      <c r="G158" s="4" t="n">
        <v>9718.09375</v>
      </c>
      <c r="H158" s="4" t="n">
        <v>26.4578590393066</v>
      </c>
      <c r="I158" s="4" t="n">
        <v>26.4578590393066</v>
      </c>
      <c r="J158" s="4" t="n">
        <v>10267.4228515625</v>
      </c>
      <c r="K158" s="4" t="n">
        <v>24.5073757171631</v>
      </c>
    </row>
    <row r="159" customFormat="false" ht="14.65" hidden="false" customHeight="false" outlineLevel="0" collapsed="false">
      <c r="A159" s="2" t="n">
        <v>119</v>
      </c>
      <c r="C159" s="2" t="n">
        <v>5251.89990234375</v>
      </c>
      <c r="D159" s="4" t="n">
        <v>21.7802963256836</v>
      </c>
      <c r="E159" s="4" t="n">
        <v>18.7956619262695</v>
      </c>
      <c r="F159" s="4" t="n">
        <v>6591.2001953125</v>
      </c>
      <c r="G159" s="4" t="n">
        <v>9122.8720703125</v>
      </c>
      <c r="H159" s="4" t="n">
        <v>25.5474872589111</v>
      </c>
      <c r="I159" s="4" t="n">
        <v>25.5474872589111</v>
      </c>
      <c r="J159" s="4" t="n">
        <v>8834.9951171875</v>
      </c>
      <c r="K159" s="4" t="n">
        <v>24.1332511901855</v>
      </c>
    </row>
    <row r="160" customFormat="false" ht="14.65" hidden="false" customHeight="false" outlineLevel="0" collapsed="false">
      <c r="A160" s="2" t="n">
        <v>120</v>
      </c>
      <c r="C160" s="2" t="n">
        <v>4401.89990234375</v>
      </c>
      <c r="D160" s="4" t="n">
        <v>21.7802963256836</v>
      </c>
      <c r="E160" s="4" t="n">
        <v>16.7009658813477</v>
      </c>
      <c r="F160" s="4" t="n">
        <v>6268.453125</v>
      </c>
      <c r="G160" s="4" t="n">
        <v>7411.830078125</v>
      </c>
      <c r="H160" s="4" t="n">
        <v>23.887336730957</v>
      </c>
      <c r="I160" s="4" t="n">
        <v>23.887336730957</v>
      </c>
      <c r="J160" s="4" t="n">
        <v>8545.798828125</v>
      </c>
      <c r="K160" s="4" t="n">
        <v>22.6341152191162</v>
      </c>
    </row>
    <row r="161" customFormat="false" ht="14.65" hidden="false" customHeight="false" outlineLevel="0" collapsed="false">
      <c r="A161" s="2" t="n">
        <v>121</v>
      </c>
      <c r="C161" s="2" t="n">
        <v>4401.89990234375</v>
      </c>
      <c r="D161" s="4" t="n">
        <v>20.0080757141113</v>
      </c>
      <c r="E161" s="4" t="n">
        <v>14.6766738891602</v>
      </c>
      <c r="F161" s="4" t="n">
        <v>6144.2001953125</v>
      </c>
      <c r="G161" s="4" t="n">
        <v>7233.1298828125</v>
      </c>
      <c r="H161" s="4" t="n">
        <v>21.6980628967285</v>
      </c>
      <c r="I161" s="4" t="n">
        <v>21.6980628967285</v>
      </c>
      <c r="J161" s="4" t="n">
        <v>8355.798828125</v>
      </c>
      <c r="K161" s="4" t="n">
        <v>21.6144542694092</v>
      </c>
    </row>
    <row r="162" customFormat="false" ht="14.65" hidden="false" customHeight="false" outlineLevel="0" collapsed="false">
      <c r="A162" s="2" t="n">
        <v>122</v>
      </c>
      <c r="C162" s="2" t="n">
        <v>4401.89990234375</v>
      </c>
      <c r="D162" s="4" t="n">
        <v>20.0080757141113</v>
      </c>
      <c r="E162" s="4" t="n">
        <v>13.4398136138916</v>
      </c>
      <c r="F162" s="4" t="n">
        <v>5766.60009765625</v>
      </c>
      <c r="G162" s="4" t="n">
        <v>7233.1298828125</v>
      </c>
      <c r="H162" s="4" t="n">
        <v>20.6253242492676</v>
      </c>
      <c r="I162" s="4" t="n">
        <v>20.6253242492676</v>
      </c>
      <c r="J162" s="4" t="n">
        <v>7870.7998046875</v>
      </c>
      <c r="K162" s="4" t="n">
        <v>21.7755546569824</v>
      </c>
    </row>
    <row r="163" customFormat="false" ht="14.65" hidden="false" customHeight="false" outlineLevel="0" collapsed="false">
      <c r="A163" s="2" t="n">
        <v>123</v>
      </c>
      <c r="C163" s="2" t="n">
        <v>4401.89990234375</v>
      </c>
      <c r="D163" s="4" t="n">
        <v>20.0080757141113</v>
      </c>
      <c r="E163" s="4" t="n">
        <v>13.2389936447144</v>
      </c>
      <c r="F163" s="4" t="n">
        <v>5766.60009765625</v>
      </c>
      <c r="G163" s="4" t="n">
        <v>7184.1298828125</v>
      </c>
      <c r="H163" s="4" t="n">
        <v>20.4839534759522</v>
      </c>
      <c r="I163" s="4" t="n">
        <v>20.4839534759522</v>
      </c>
      <c r="J163" s="4" t="n">
        <v>7778.7998046875</v>
      </c>
      <c r="K163" s="4" t="n">
        <v>22.592622756958</v>
      </c>
    </row>
    <row r="164" customFormat="false" ht="14.65" hidden="false" customHeight="false" outlineLevel="0" collapsed="false">
      <c r="A164" s="2" t="n">
        <v>124</v>
      </c>
      <c r="C164" s="2" t="n">
        <v>4401.89990234375</v>
      </c>
      <c r="D164" s="4" t="n">
        <v>20.0080757141113</v>
      </c>
      <c r="E164" s="4" t="n">
        <v>12.3278245925903</v>
      </c>
      <c r="F164" s="4" t="n">
        <v>5766.60009765625</v>
      </c>
      <c r="G164" s="4" t="n">
        <v>7184.1298828125</v>
      </c>
      <c r="H164" s="4" t="n">
        <v>20.5450706481934</v>
      </c>
      <c r="I164" s="4" t="n">
        <v>20.5450706481934</v>
      </c>
      <c r="J164" s="4" t="n">
        <v>7778.7998046875</v>
      </c>
      <c r="K164" s="4" t="n">
        <v>22.5152435302734</v>
      </c>
    </row>
    <row r="165" customFormat="false" ht="14.65" hidden="false" customHeight="false" outlineLevel="0" collapsed="false">
      <c r="A165" s="2" t="n">
        <v>125</v>
      </c>
      <c r="C165" s="2" t="n">
        <v>4401.89990234375</v>
      </c>
      <c r="D165" s="4" t="n">
        <v>20.0080757141113</v>
      </c>
      <c r="E165" s="4" t="n">
        <v>12.2328433990479</v>
      </c>
      <c r="F165" s="4" t="n">
        <v>5766.60009765625</v>
      </c>
      <c r="G165" s="4" t="n">
        <v>6990.6298828125</v>
      </c>
      <c r="H165" s="4" t="n">
        <v>21.0475673675537</v>
      </c>
      <c r="I165" s="4" t="n">
        <v>21.0475673675537</v>
      </c>
      <c r="J165" s="4" t="n">
        <v>7821.919921875</v>
      </c>
      <c r="K165" s="4" t="n">
        <v>22.5368156433105</v>
      </c>
    </row>
    <row r="166" customFormat="false" ht="14.65" hidden="false" customHeight="false" outlineLevel="0" collapsed="false">
      <c r="A166" s="2" t="n">
        <v>126</v>
      </c>
      <c r="C166" s="2" t="n">
        <v>4401.89990234375</v>
      </c>
      <c r="D166" s="4" t="n">
        <v>20.0080757141113</v>
      </c>
      <c r="E166" s="4" t="n">
        <v>12.3278245925903</v>
      </c>
      <c r="F166" s="4" t="n">
        <v>5766.60009765625</v>
      </c>
      <c r="G166" s="4" t="n">
        <v>6990.6298828125</v>
      </c>
      <c r="H166" s="4" t="n">
        <v>20.4839534759522</v>
      </c>
      <c r="I166" s="4" t="n">
        <v>20.4839534759522</v>
      </c>
      <c r="J166" s="4" t="n">
        <v>7932.80029296875</v>
      </c>
      <c r="K166" s="4" t="n">
        <v>21.4828586578369</v>
      </c>
    </row>
    <row r="167" customFormat="false" ht="14.65" hidden="false" customHeight="false" outlineLevel="0" collapsed="false">
      <c r="A167" s="2" t="n">
        <v>127</v>
      </c>
      <c r="C167" s="2" t="n">
        <v>4391.9453125</v>
      </c>
      <c r="D167" s="4" t="n">
        <v>16.3668804168701</v>
      </c>
      <c r="E167" s="4" t="n">
        <v>12.8030166625977</v>
      </c>
      <c r="F167" s="4" t="n">
        <v>5766.60009765625</v>
      </c>
      <c r="G167" s="4" t="n">
        <v>7094.330078125</v>
      </c>
      <c r="H167" s="4" t="n">
        <v>20.4300880432129</v>
      </c>
      <c r="I167" s="4" t="n">
        <v>20.4300880432129</v>
      </c>
      <c r="J167" s="4" t="n">
        <v>7932.80029296875</v>
      </c>
      <c r="K167" s="4" t="n">
        <v>22.592622756958</v>
      </c>
    </row>
    <row r="168" customFormat="false" ht="14.65" hidden="false" customHeight="false" outlineLevel="0" collapsed="false">
      <c r="A168" s="2" t="n">
        <v>128</v>
      </c>
      <c r="C168" s="2" t="n">
        <v>4401.89990234375</v>
      </c>
      <c r="D168" s="4" t="n">
        <v>21.7802963256836</v>
      </c>
      <c r="E168" s="4" t="n">
        <v>12.7033653259277</v>
      </c>
      <c r="F168" s="4" t="n">
        <v>5871.60009765625</v>
      </c>
      <c r="G168" s="4" t="n">
        <v>7327.82470703125</v>
      </c>
      <c r="H168" s="4" t="n">
        <v>19.5639305114746</v>
      </c>
      <c r="I168" s="4" t="n">
        <v>19.5639305114746</v>
      </c>
      <c r="J168" s="4" t="n">
        <v>7967.60107421875</v>
      </c>
      <c r="K168" s="4" t="n">
        <v>24.0125331878662</v>
      </c>
    </row>
    <row r="169" customFormat="false" ht="14.65" hidden="false" customHeight="false" outlineLevel="0" collapsed="false">
      <c r="A169" s="2" t="n">
        <v>129</v>
      </c>
      <c r="C169" s="2" t="n">
        <v>4401.89990234375</v>
      </c>
      <c r="D169" s="4" t="n">
        <v>21.1608047485352</v>
      </c>
      <c r="E169" s="4" t="n">
        <v>15.1480350494385</v>
      </c>
      <c r="F169" s="4" t="n">
        <v>6144.2001953125</v>
      </c>
      <c r="G169" s="4" t="n">
        <v>7580.37744140625</v>
      </c>
      <c r="H169" s="4" t="n">
        <v>24.2396545410156</v>
      </c>
      <c r="I169" s="4" t="n">
        <v>24.2396545410156</v>
      </c>
      <c r="J169" s="4" t="n">
        <v>8777.416015625</v>
      </c>
      <c r="K169" s="4" t="n">
        <v>28.0072364807129</v>
      </c>
    </row>
    <row r="170" customFormat="false" ht="14.65" hidden="false" customHeight="false" outlineLevel="0" collapsed="false">
      <c r="A170" s="2" t="n">
        <v>130</v>
      </c>
      <c r="C170" s="2" t="n">
        <v>4401.89990234375</v>
      </c>
      <c r="D170" s="4" t="n">
        <v>28.8354053497314</v>
      </c>
      <c r="E170" s="4" t="n">
        <v>14.7072420120239</v>
      </c>
      <c r="F170" s="4" t="n">
        <v>6318.2001953125</v>
      </c>
      <c r="G170" s="4" t="n">
        <v>7946.9775390625</v>
      </c>
      <c r="H170" s="4" t="n">
        <v>21.7311229705811</v>
      </c>
      <c r="I170" s="4" t="n">
        <v>21.7311229705811</v>
      </c>
      <c r="J170" s="4" t="n">
        <v>9207.490234375</v>
      </c>
      <c r="K170" s="4" t="n">
        <v>37.0107307434082</v>
      </c>
    </row>
    <row r="171" customFormat="false" ht="14.65" hidden="false" customHeight="false" outlineLevel="0" collapsed="false">
      <c r="A171" s="2" t="n">
        <v>131</v>
      </c>
      <c r="C171" s="2" t="n">
        <v>3818.90014648438</v>
      </c>
      <c r="D171" s="4" t="n">
        <v>31.4654903411865</v>
      </c>
      <c r="E171" s="4" t="n">
        <v>16.8579750061035</v>
      </c>
      <c r="F171" s="4" t="n">
        <v>6666.2001953125</v>
      </c>
      <c r="G171" s="4" t="n">
        <v>8822.474609375</v>
      </c>
      <c r="H171" s="4" t="n">
        <v>24.0571403503418</v>
      </c>
      <c r="I171" s="4" t="n">
        <v>24.0571403503418</v>
      </c>
      <c r="J171" s="4" t="n">
        <v>9519.310546875</v>
      </c>
      <c r="K171" s="4" t="n">
        <v>38.7241096496582</v>
      </c>
    </row>
    <row r="172" customFormat="false" ht="14.65" hidden="false" customHeight="false" outlineLevel="0" collapsed="false">
      <c r="A172" s="2" t="n">
        <v>132</v>
      </c>
      <c r="C172" s="2" t="n">
        <v>3818.90014648438</v>
      </c>
      <c r="D172" s="4" t="n">
        <v>19.5783252716064</v>
      </c>
      <c r="E172" s="4" t="n">
        <v>23.2494716644287</v>
      </c>
      <c r="F172" s="4" t="n">
        <v>6666.2001953125</v>
      </c>
      <c r="G172" s="4" t="n">
        <v>8848.0849609375</v>
      </c>
      <c r="H172" s="4" t="n">
        <v>30.9695453643799</v>
      </c>
      <c r="I172" s="4" t="n">
        <v>30.9695453643799</v>
      </c>
      <c r="J172" s="4" t="n">
        <v>9363.791015625</v>
      </c>
      <c r="K172" s="4" t="n">
        <v>26.361457824707</v>
      </c>
    </row>
    <row r="173" customFormat="false" ht="14.65" hidden="false" customHeight="false" outlineLevel="0" collapsed="false">
      <c r="A173" s="2" t="n">
        <v>133</v>
      </c>
      <c r="C173" s="2" t="n">
        <v>3911.49536132813</v>
      </c>
      <c r="D173" s="4" t="n">
        <v>22.8419666290283</v>
      </c>
      <c r="E173" s="4" t="n">
        <v>24.5192947387695</v>
      </c>
      <c r="F173" s="4" t="n">
        <v>6666.2001953125</v>
      </c>
      <c r="G173" s="4" t="n">
        <v>8460.68359375</v>
      </c>
      <c r="H173" s="4" t="n">
        <v>32.3428573608398</v>
      </c>
      <c r="I173" s="4" t="n">
        <v>32.3428573608398</v>
      </c>
      <c r="J173" s="4" t="n">
        <v>9206.4296875</v>
      </c>
      <c r="K173" s="4" t="n">
        <v>29.7556438446045</v>
      </c>
    </row>
    <row r="174" customFormat="false" ht="14.65" hidden="false" customHeight="false" outlineLevel="0" collapsed="false">
      <c r="A174" s="2" t="n">
        <v>134</v>
      </c>
      <c r="C174" s="2" t="n">
        <v>3998.90014648438</v>
      </c>
      <c r="D174" s="4" t="n">
        <v>21.7802963256836</v>
      </c>
      <c r="E174" s="4" t="n">
        <v>24.5192947387695</v>
      </c>
      <c r="F174" s="4" t="n">
        <v>6666.2001953125</v>
      </c>
      <c r="G174" s="4" t="n">
        <v>8338.2802734375</v>
      </c>
      <c r="H174" s="4" t="n">
        <v>32.3428573608398</v>
      </c>
      <c r="I174" s="4" t="n">
        <v>32.3428573608398</v>
      </c>
      <c r="J174" s="4" t="n">
        <v>9010.791015625</v>
      </c>
      <c r="K174" s="4" t="n">
        <v>28.6515064239502</v>
      </c>
    </row>
    <row r="175" customFormat="false" ht="14.65" hidden="false" customHeight="false" outlineLevel="0" collapsed="false">
      <c r="A175" s="2" t="n">
        <v>135</v>
      </c>
      <c r="C175" s="2" t="n">
        <v>3894.90014648438</v>
      </c>
      <c r="D175" s="4" t="n">
        <v>21.7802963256836</v>
      </c>
      <c r="E175" s="4" t="n">
        <v>19.6710186004639</v>
      </c>
      <c r="F175" s="4" t="n">
        <v>6666.2001953125</v>
      </c>
      <c r="G175" s="4" t="n">
        <v>8201.4755859375</v>
      </c>
      <c r="H175" s="4" t="n">
        <v>26.4578590393066</v>
      </c>
      <c r="I175" s="4" t="n">
        <v>26.4578590393066</v>
      </c>
      <c r="J175" s="4" t="n">
        <v>8553.791015625</v>
      </c>
      <c r="K175" s="4" t="n">
        <v>28.6515064239502</v>
      </c>
    </row>
    <row r="176" customFormat="false" ht="14.65" hidden="false" customHeight="false" outlineLevel="0" collapsed="false">
      <c r="A176" s="2" t="n">
        <v>136</v>
      </c>
      <c r="C176" s="2" t="n">
        <v>3894.90014648438</v>
      </c>
      <c r="D176" s="4" t="n">
        <v>18.6623687744141</v>
      </c>
      <c r="E176" s="4" t="n">
        <v>19.4574146270752</v>
      </c>
      <c r="F176" s="4" t="n">
        <v>6666.2001953125</v>
      </c>
      <c r="G176" s="4" t="n">
        <v>8233.4755859375</v>
      </c>
      <c r="H176" s="4" t="n">
        <v>26.235710144043</v>
      </c>
      <c r="I176" s="4" t="n">
        <v>26.235710144043</v>
      </c>
      <c r="J176" s="4" t="n">
        <v>8564.791015625</v>
      </c>
      <c r="K176" s="4" t="n">
        <v>25.408863067627</v>
      </c>
    </row>
    <row r="177" customFormat="false" ht="14.65" hidden="false" customHeight="false" outlineLevel="0" collapsed="false">
      <c r="A177" s="2" t="n">
        <v>137</v>
      </c>
      <c r="C177" s="2" t="n">
        <v>3894.90014648438</v>
      </c>
      <c r="D177" s="4" t="n">
        <v>22.0859565734863</v>
      </c>
      <c r="E177" s="4" t="n">
        <v>20.3346557617188</v>
      </c>
      <c r="F177" s="4" t="n">
        <v>6666.2001953125</v>
      </c>
      <c r="G177" s="4" t="n">
        <v>8271.4755859375</v>
      </c>
      <c r="H177" s="4" t="n">
        <v>27.1480407714844</v>
      </c>
      <c r="I177" s="4" t="n">
        <v>27.1480407714844</v>
      </c>
      <c r="J177" s="4" t="n">
        <v>8828.890625</v>
      </c>
      <c r="K177" s="4" t="n">
        <v>29.7112045288086</v>
      </c>
    </row>
    <row r="178" customFormat="false" ht="14.65" hidden="false" customHeight="false" outlineLevel="0" collapsed="false">
      <c r="A178" s="2" t="n">
        <v>138</v>
      </c>
      <c r="C178" s="2" t="n">
        <v>3894.90014648438</v>
      </c>
      <c r="D178" s="4" t="n">
        <v>31.024263381958</v>
      </c>
      <c r="E178" s="4" t="n">
        <v>19.6710186004639</v>
      </c>
      <c r="F178" s="4" t="n">
        <v>6716.2001953125</v>
      </c>
      <c r="G178" s="4" t="n">
        <v>8234.4755859375</v>
      </c>
      <c r="H178" s="4" t="n">
        <v>26.4578590393066</v>
      </c>
      <c r="I178" s="4" t="n">
        <v>26.4578590393066</v>
      </c>
      <c r="J178" s="4" t="n">
        <v>9788.08984375</v>
      </c>
      <c r="K178" s="4" t="n">
        <v>38.2652320861816</v>
      </c>
    </row>
    <row r="179" customFormat="false" ht="14.65" hidden="false" customHeight="false" outlineLevel="0" collapsed="false">
      <c r="A179" s="2" t="n">
        <v>139</v>
      </c>
      <c r="C179" s="2" t="n">
        <v>3894.90014648438</v>
      </c>
      <c r="D179" s="4" t="n">
        <v>37.1139144897461</v>
      </c>
      <c r="E179" s="4" t="n">
        <v>19.4574146270752</v>
      </c>
      <c r="F179" s="4" t="n">
        <v>6716.2001953125</v>
      </c>
      <c r="G179" s="4" t="n">
        <v>8056.97265625</v>
      </c>
      <c r="H179" s="4" t="n">
        <v>26.235710144043</v>
      </c>
      <c r="I179" s="4" t="n">
        <v>26.235710144043</v>
      </c>
      <c r="J179" s="4" t="n">
        <v>9237.390625</v>
      </c>
      <c r="K179" s="4" t="n">
        <v>50.7352142333984</v>
      </c>
    </row>
    <row r="180" customFormat="false" ht="14.65" hidden="false" customHeight="false" outlineLevel="0" collapsed="false">
      <c r="A180" s="2" t="n">
        <v>140</v>
      </c>
      <c r="C180" s="2" t="n">
        <v>3894.90014648438</v>
      </c>
      <c r="D180" s="4" t="n">
        <v>31.4654903411865</v>
      </c>
      <c r="E180" s="4" t="n">
        <v>18.7903671264648</v>
      </c>
      <c r="F180" s="4" t="n">
        <v>6716.2001953125</v>
      </c>
      <c r="G180" s="4" t="n">
        <v>7324.46923828125</v>
      </c>
      <c r="H180" s="4" t="n">
        <v>26.1470241546631</v>
      </c>
      <c r="I180" s="4" t="n">
        <v>26.1470241546631</v>
      </c>
      <c r="J180" s="4" t="n">
        <v>8848.58984375</v>
      </c>
      <c r="K180" s="4" t="n">
        <v>38.7241096496582</v>
      </c>
    </row>
    <row r="181" customFormat="false" ht="14.65" hidden="false" customHeight="false" outlineLevel="0" collapsed="false">
      <c r="A181" s="2" t="n">
        <v>141</v>
      </c>
      <c r="C181" s="2" t="n">
        <v>3252.37524414063</v>
      </c>
      <c r="D181" s="4" t="n">
        <v>31.4654903411865</v>
      </c>
      <c r="E181" s="4" t="n">
        <v>19.6710186004639</v>
      </c>
      <c r="F181" s="4" t="n">
        <v>6716.2001953125</v>
      </c>
      <c r="G181" s="4" t="n">
        <v>7691.96923828125</v>
      </c>
      <c r="H181" s="4" t="n">
        <v>26.4578590393066</v>
      </c>
      <c r="I181" s="4" t="n">
        <v>26.4578590393066</v>
      </c>
      <c r="J181" s="4" t="n">
        <v>8553.08984375</v>
      </c>
      <c r="K181" s="4" t="n">
        <v>38.7241096496582</v>
      </c>
    </row>
    <row r="182" customFormat="false" ht="14.65" hidden="false" customHeight="false" outlineLevel="0" collapsed="false">
      <c r="A182" s="2" t="n">
        <v>142</v>
      </c>
      <c r="C182" s="2" t="n">
        <v>3318.90014648438</v>
      </c>
      <c r="D182" s="4" t="n">
        <v>23.728551864624</v>
      </c>
      <c r="E182" s="4" t="n">
        <v>19.4574146270752</v>
      </c>
      <c r="F182" s="4" t="n">
        <v>6716.2001953125</v>
      </c>
      <c r="G182" s="4" t="n">
        <v>7926.47265625</v>
      </c>
      <c r="H182" s="4" t="n">
        <v>26.235710144043</v>
      </c>
      <c r="I182" s="4" t="n">
        <v>26.235710144043</v>
      </c>
      <c r="J182" s="4" t="n">
        <v>8046.79150390625</v>
      </c>
      <c r="K182" s="4" t="n">
        <v>31.4876670837402</v>
      </c>
    </row>
    <row r="183" customFormat="false" ht="14.65" hidden="false" customHeight="false" outlineLevel="0" collapsed="false">
      <c r="A183" s="2" t="n">
        <v>143</v>
      </c>
      <c r="C183" s="2" t="n">
        <v>3427.60009765625</v>
      </c>
      <c r="D183" s="4" t="n">
        <v>20.4348468780518</v>
      </c>
      <c r="E183" s="4" t="n">
        <v>18.0354194641113</v>
      </c>
      <c r="F183" s="4" t="n">
        <v>6685.2001953125</v>
      </c>
      <c r="G183" s="4" t="n">
        <v>7591.13037109375</v>
      </c>
      <c r="H183" s="4" t="n">
        <v>24.7568359375</v>
      </c>
      <c r="I183" s="4" t="n">
        <v>24.7568359375</v>
      </c>
      <c r="J183" s="4" t="n">
        <v>7941.50048828125</v>
      </c>
      <c r="K183" s="4" t="n">
        <v>27.2522392272949</v>
      </c>
    </row>
    <row r="184" customFormat="false" ht="14.65" hidden="false" customHeight="false" outlineLevel="0" collapsed="false">
      <c r="A184" s="2" t="n">
        <v>144</v>
      </c>
      <c r="C184" s="2" t="n">
        <v>3819.60034179688</v>
      </c>
      <c r="D184" s="4" t="n">
        <v>17.7903747558594</v>
      </c>
      <c r="E184" s="4" t="n">
        <v>17.1993637084961</v>
      </c>
      <c r="F184" s="4" t="n">
        <v>6402.2001953125</v>
      </c>
      <c r="G184" s="4" t="n">
        <v>7593.13037109375</v>
      </c>
      <c r="H184" s="4" t="n">
        <v>23.887336730957</v>
      </c>
      <c r="I184" s="4" t="n">
        <v>23.887336730957</v>
      </c>
      <c r="J184" s="4" t="n">
        <v>7747.599609375</v>
      </c>
      <c r="K184" s="4" t="n">
        <v>24.501989364624</v>
      </c>
    </row>
    <row r="185" customFormat="false" ht="14.65" hidden="false" customHeight="false" outlineLevel="0" collapsed="false">
      <c r="A185" s="2" t="n">
        <v>145</v>
      </c>
      <c r="C185" s="2" t="n">
        <v>4210.5</v>
      </c>
      <c r="D185" s="4" t="n">
        <v>20.0080757141113</v>
      </c>
      <c r="E185" s="4" t="n">
        <v>14.6587524414063</v>
      </c>
      <c r="F185" s="4" t="n">
        <v>6242.2001953125</v>
      </c>
      <c r="G185" s="4" t="n">
        <v>7897.0302734375</v>
      </c>
      <c r="H185" s="4" t="n">
        <v>21.2451019287109</v>
      </c>
      <c r="I185" s="4" t="n">
        <v>21.2451019287109</v>
      </c>
      <c r="J185" s="4" t="n">
        <v>7540.1005859375</v>
      </c>
      <c r="K185" s="4" t="n">
        <v>22.6112651824951</v>
      </c>
    </row>
    <row r="186" customFormat="false" ht="14.65" hidden="false" customHeight="false" outlineLevel="0" collapsed="false">
      <c r="A186" s="2" t="n">
        <v>146</v>
      </c>
      <c r="C186" s="2" t="n">
        <v>4322.07666015625</v>
      </c>
      <c r="D186" s="4" t="n">
        <v>16.8579750061035</v>
      </c>
      <c r="E186" s="4" t="n">
        <v>13.6977672576904</v>
      </c>
      <c r="F186" s="4" t="n">
        <v>5902.60009765625</v>
      </c>
      <c r="G186" s="4" t="n">
        <v>8178.330078125</v>
      </c>
      <c r="H186" s="4" t="n">
        <v>20.6393775939941</v>
      </c>
      <c r="I186" s="4" t="n">
        <v>20.6393775939941</v>
      </c>
      <c r="J186" s="4" t="n">
        <v>7578.7998046875</v>
      </c>
      <c r="K186" s="4" t="n">
        <v>23.189567565918</v>
      </c>
    </row>
    <row r="187" customFormat="false" ht="14.65" hidden="false" customHeight="false" outlineLevel="0" collapsed="false">
      <c r="A187" s="2" t="n">
        <v>147</v>
      </c>
      <c r="C187" s="2" t="n">
        <v>4248.89990234375</v>
      </c>
      <c r="D187" s="4" t="n">
        <v>16.5284309387207</v>
      </c>
      <c r="E187" s="4" t="n">
        <v>12.7569437026978</v>
      </c>
      <c r="F187" s="4" t="n">
        <v>5797.60009765625</v>
      </c>
      <c r="G187" s="4" t="n">
        <v>8403.3291015625</v>
      </c>
      <c r="H187" s="4" t="n">
        <v>19.2672214508057</v>
      </c>
      <c r="I187" s="4" t="n">
        <v>19.2672214508057</v>
      </c>
      <c r="J187" s="4" t="n">
        <v>7578.7998046875</v>
      </c>
      <c r="K187" s="4" t="n">
        <v>23.189567565918</v>
      </c>
    </row>
    <row r="188" customFormat="false" ht="14.65" hidden="false" customHeight="false" outlineLevel="0" collapsed="false">
      <c r="A188" s="2" t="n">
        <v>148</v>
      </c>
      <c r="C188" s="2" t="n">
        <v>4686.15478515625</v>
      </c>
      <c r="D188" s="4" t="n">
        <v>13.6283283233643</v>
      </c>
      <c r="E188" s="4" t="n">
        <v>8.43745994567871</v>
      </c>
      <c r="F188" s="4" t="n">
        <v>5797.60009765625</v>
      </c>
      <c r="G188" s="4" t="n">
        <v>8308.80859375</v>
      </c>
      <c r="H188" s="4" t="n">
        <v>13.7749576568604</v>
      </c>
      <c r="I188" s="4" t="n">
        <v>13.7749576568604</v>
      </c>
      <c r="J188" s="4" t="n">
        <v>7663.5</v>
      </c>
      <c r="K188" s="4" t="n">
        <v>20.1734600067139</v>
      </c>
    </row>
    <row r="189" customFormat="false" ht="14.65" hidden="false" customHeight="false" outlineLevel="0" collapsed="false">
      <c r="A189" s="2" t="n">
        <v>149</v>
      </c>
      <c r="C189" s="2" t="n">
        <v>5098.89990234375</v>
      </c>
      <c r="D189" s="4" t="n">
        <v>13.6283283233643</v>
      </c>
      <c r="E189" s="4" t="n">
        <v>9.35744190216065</v>
      </c>
      <c r="F189" s="4" t="n">
        <v>5797.60009765625</v>
      </c>
      <c r="G189" s="4" t="n">
        <v>8403.3291015625</v>
      </c>
      <c r="H189" s="4" t="n">
        <v>14.7317390441895</v>
      </c>
      <c r="I189" s="4" t="n">
        <v>14.7317390441895</v>
      </c>
      <c r="J189" s="4" t="n">
        <v>7164.2001953125</v>
      </c>
      <c r="K189" s="4" t="n">
        <v>20.1734600067139</v>
      </c>
    </row>
    <row r="190" customFormat="false" ht="14.65" hidden="false" customHeight="false" outlineLevel="0" collapsed="false">
      <c r="A190" s="2" t="n">
        <v>150</v>
      </c>
      <c r="C190" s="2" t="n">
        <v>5174.89990234375</v>
      </c>
      <c r="D190" s="4" t="n">
        <v>17.1487445831299</v>
      </c>
      <c r="E190" s="4" t="n">
        <v>9.35744190216065</v>
      </c>
      <c r="F190" s="4" t="n">
        <v>5597.60009765625</v>
      </c>
      <c r="G190" s="4" t="n">
        <v>8323.3291015625</v>
      </c>
      <c r="H190" s="4" t="n">
        <v>14.7317390441895</v>
      </c>
      <c r="I190" s="4" t="n">
        <v>14.7317390441895</v>
      </c>
      <c r="J190" s="4" t="n">
        <v>7198.6005859375</v>
      </c>
      <c r="K190" s="4" t="n">
        <v>23.8346939086914</v>
      </c>
    </row>
    <row r="191" customFormat="false" ht="14.65" hidden="false" customHeight="false" outlineLevel="0" collapsed="false">
      <c r="A191" s="2" t="n">
        <v>151</v>
      </c>
      <c r="C191" s="2" t="n">
        <v>5174.89990234375</v>
      </c>
      <c r="D191" s="4" t="n">
        <v>16.9650897979736</v>
      </c>
      <c r="E191" s="4" t="n">
        <v>12.3293676376343</v>
      </c>
      <c r="F191" s="4" t="n">
        <v>5797.60009765625</v>
      </c>
      <c r="G191" s="4" t="n">
        <v>8516.8291015625</v>
      </c>
      <c r="H191" s="4" t="n">
        <v>18.8225421905518</v>
      </c>
      <c r="I191" s="4" t="n">
        <v>18.8225421905518</v>
      </c>
      <c r="J191" s="4" t="n">
        <v>6995.80029296875</v>
      </c>
      <c r="K191" s="4" t="n">
        <v>23.3454418182373</v>
      </c>
    </row>
    <row r="192" customFormat="false" ht="14.65" hidden="false" customHeight="false" outlineLevel="0" collapsed="false">
      <c r="A192" s="2" t="n">
        <v>152</v>
      </c>
      <c r="C192" s="2" t="n">
        <v>5447.89990234375</v>
      </c>
      <c r="D192" s="4" t="n">
        <v>17.9970684051514</v>
      </c>
      <c r="E192" s="4" t="n">
        <v>13.4276323318481</v>
      </c>
      <c r="F192" s="4" t="n">
        <v>5797.60009765625</v>
      </c>
      <c r="G192" s="4" t="n">
        <v>8516.8291015625</v>
      </c>
      <c r="H192" s="4" t="n">
        <v>19.9647369384766</v>
      </c>
      <c r="I192" s="4" t="n">
        <v>19.9647369384766</v>
      </c>
      <c r="J192" s="4" t="n">
        <v>6995.80029296875</v>
      </c>
      <c r="K192" s="4" t="n">
        <v>24.7169513702393</v>
      </c>
    </row>
    <row r="193" customFormat="false" ht="14.65" hidden="false" customHeight="false" outlineLevel="0" collapsed="false">
      <c r="A193" s="2" t="n">
        <v>153</v>
      </c>
      <c r="C193" s="2" t="n">
        <v>5447.89990234375</v>
      </c>
      <c r="D193" s="4" t="n">
        <v>16.5451812744141</v>
      </c>
      <c r="E193" s="4" t="n">
        <v>14.2865428924561</v>
      </c>
      <c r="F193" s="4" t="n">
        <v>6242.2001953125</v>
      </c>
      <c r="G193" s="4" t="n">
        <v>8565.8291015625</v>
      </c>
      <c r="H193" s="4" t="n">
        <v>21.4191074371338</v>
      </c>
      <c r="I193" s="4" t="n">
        <v>21.4191074371338</v>
      </c>
      <c r="J193" s="4" t="n">
        <v>7423.60009765625</v>
      </c>
      <c r="K193" s="4" t="n">
        <v>23.2069873809814</v>
      </c>
    </row>
    <row r="194" customFormat="false" ht="14.65" hidden="false" customHeight="false" outlineLevel="0" collapsed="false">
      <c r="A194" s="2" t="n">
        <v>154</v>
      </c>
      <c r="C194" s="2" t="n">
        <v>4597.89990234375</v>
      </c>
      <c r="D194" s="4" t="n">
        <v>21.7802963256836</v>
      </c>
      <c r="E194" s="4" t="n">
        <v>16.5173664093018</v>
      </c>
      <c r="F194" s="4" t="n">
        <v>6342.2001953125</v>
      </c>
      <c r="G194" s="4" t="n">
        <v>8666.328125</v>
      </c>
      <c r="H194" s="4" t="n">
        <v>24.2851066589355</v>
      </c>
      <c r="I194" s="4" t="n">
        <v>24.2851066589355</v>
      </c>
      <c r="J194" s="4" t="n">
        <v>7623.60009765625</v>
      </c>
      <c r="K194" s="4" t="n">
        <v>28.6515064239502</v>
      </c>
    </row>
    <row r="195" customFormat="false" ht="14.65" hidden="false" customHeight="false" outlineLevel="0" collapsed="false">
      <c r="A195" s="2" t="n">
        <v>155</v>
      </c>
      <c r="C195" s="2" t="n">
        <v>4597.89990234375</v>
      </c>
      <c r="D195" s="4" t="n">
        <v>24.8458080291748</v>
      </c>
      <c r="E195" s="4" t="n">
        <v>18.5721817016602</v>
      </c>
      <c r="F195" s="4" t="n">
        <v>6615.2001953125</v>
      </c>
      <c r="G195" s="4" t="n">
        <v>9016.1748046875</v>
      </c>
      <c r="H195" s="4" t="n">
        <v>25.3150672912598</v>
      </c>
      <c r="I195" s="4" t="n">
        <v>25.3150672912598</v>
      </c>
      <c r="J195" s="4" t="n">
        <v>7504.39111328125</v>
      </c>
      <c r="K195" s="4" t="n">
        <v>34.6871643066406</v>
      </c>
    </row>
    <row r="196" customFormat="false" ht="14.65" hidden="false" customHeight="false" outlineLevel="0" collapsed="false">
      <c r="A196" s="2" t="n">
        <v>156</v>
      </c>
      <c r="C196" s="2" t="n">
        <v>4597.89990234375</v>
      </c>
      <c r="D196" s="4" t="n">
        <v>24.5213813781738</v>
      </c>
      <c r="E196" s="4" t="n">
        <v>19.2138805389404</v>
      </c>
      <c r="F196" s="4" t="n">
        <v>6615.2001953125</v>
      </c>
      <c r="G196" s="4" t="n">
        <v>9936.373046875</v>
      </c>
      <c r="H196" s="4" t="n">
        <v>25.9824352264404</v>
      </c>
      <c r="I196" s="4" t="n">
        <v>25.9824352264404</v>
      </c>
      <c r="J196" s="4" t="n">
        <v>7570.0908203125</v>
      </c>
      <c r="K196" s="4" t="n">
        <v>34.3149299621582</v>
      </c>
    </row>
    <row r="197" customFormat="false" ht="14.65" hidden="false" customHeight="false" outlineLevel="0" collapsed="false">
      <c r="A197" s="2" t="n">
        <v>157</v>
      </c>
      <c r="C197" s="2" t="n">
        <v>4547.89990234375</v>
      </c>
      <c r="D197" s="4" t="n">
        <v>25.2244758605957</v>
      </c>
      <c r="E197" s="4" t="n">
        <v>15.0397644042969</v>
      </c>
      <c r="F197" s="4" t="n">
        <v>6615.2001953125</v>
      </c>
      <c r="G197" s="4" t="n">
        <v>10685.8740234375</v>
      </c>
      <c r="H197" s="4" t="n">
        <v>22.090747833252</v>
      </c>
      <c r="I197" s="4" t="n">
        <v>22.090747833252</v>
      </c>
      <c r="J197" s="4" t="n">
        <v>7511.7001953125</v>
      </c>
      <c r="K197" s="4" t="n">
        <v>33.1055107116699</v>
      </c>
    </row>
    <row r="198" customFormat="false" ht="14.65" hidden="false" customHeight="false" outlineLevel="0" collapsed="false">
      <c r="A198" s="2" t="n">
        <v>158</v>
      </c>
      <c r="C198" s="2" t="n">
        <v>4547.89990234375</v>
      </c>
      <c r="D198" s="4" t="n">
        <v>23.5127429962158</v>
      </c>
      <c r="E198" s="4" t="n">
        <v>15.0397644042969</v>
      </c>
      <c r="F198" s="4" t="n">
        <v>6615.2001953125</v>
      </c>
      <c r="G198" s="4" t="n">
        <v>10750.658203125</v>
      </c>
      <c r="H198" s="4" t="n">
        <v>22.090747833252</v>
      </c>
      <c r="I198" s="4" t="n">
        <v>22.090747833252</v>
      </c>
      <c r="J198" s="4" t="n">
        <v>7482.60009765625</v>
      </c>
      <c r="K198" s="4" t="n">
        <v>30.4532508850098</v>
      </c>
    </row>
    <row r="199" customFormat="false" ht="14.65" hidden="false" customHeight="false" outlineLevel="0" collapsed="false">
      <c r="A199" s="2" t="n">
        <v>159</v>
      </c>
      <c r="C199" s="2" t="n">
        <v>4742.19970703125</v>
      </c>
      <c r="D199" s="4" t="n">
        <v>22.174373626709</v>
      </c>
      <c r="E199" s="4" t="n">
        <v>23.2192535400391</v>
      </c>
      <c r="F199" s="4" t="n">
        <v>6615.2001953125</v>
      </c>
      <c r="G199" s="4" t="n">
        <v>10593.0732421875</v>
      </c>
      <c r="H199" s="4" t="n">
        <v>28.0574111938477</v>
      </c>
      <c r="I199" s="4" t="n">
        <v>28.0574111938477</v>
      </c>
      <c r="J199" s="4" t="n">
        <v>7456.2001953125</v>
      </c>
      <c r="K199" s="4" t="n">
        <v>29.0613479614258</v>
      </c>
    </row>
    <row r="200" customFormat="false" ht="14.65" hidden="false" customHeight="false" outlineLevel="0" collapsed="false">
      <c r="A200" s="2" t="n">
        <v>160</v>
      </c>
      <c r="C200" s="2" t="n">
        <v>4936.5</v>
      </c>
      <c r="D200" s="4" t="n">
        <v>21.7802963256836</v>
      </c>
      <c r="E200" s="4" t="n">
        <v>23.9784488677979</v>
      </c>
      <c r="F200" s="4" t="n">
        <v>6615.2001953125</v>
      </c>
      <c r="G200" s="4" t="n">
        <v>10618.0732421875</v>
      </c>
      <c r="H200" s="4" t="n">
        <v>27.470401763916</v>
      </c>
      <c r="I200" s="4" t="n">
        <v>27.470401763916</v>
      </c>
      <c r="J200" s="4" t="n">
        <v>7801.099609375</v>
      </c>
      <c r="K200" s="4" t="n">
        <v>28.6515064239502</v>
      </c>
    </row>
    <row r="201" customFormat="false" ht="14.65" hidden="false" customHeight="false" outlineLevel="0" collapsed="false">
      <c r="A201" s="2" t="n">
        <v>161</v>
      </c>
      <c r="C201" s="2" t="n">
        <v>5120.84521484375</v>
      </c>
      <c r="D201" s="4" t="n">
        <v>16.3668804168701</v>
      </c>
      <c r="E201" s="4" t="n">
        <v>24.5192947387695</v>
      </c>
      <c r="F201" s="4" t="n">
        <v>6615.2001953125</v>
      </c>
      <c r="G201" s="4" t="n">
        <v>10637.7783203125</v>
      </c>
      <c r="H201" s="4" t="n">
        <v>28.0574111938477</v>
      </c>
      <c r="I201" s="4" t="n">
        <v>28.0574111938477</v>
      </c>
      <c r="J201" s="4" t="n">
        <v>8350.6904296875</v>
      </c>
      <c r="K201" s="4" t="n">
        <v>23.5260238647461</v>
      </c>
    </row>
    <row r="202" customFormat="false" ht="14.65" hidden="false" customHeight="false" outlineLevel="0" collapsed="false">
      <c r="A202" s="2" t="n">
        <v>162</v>
      </c>
      <c r="C202" s="2" t="n">
        <v>5130.89990234375</v>
      </c>
      <c r="D202" s="4" t="n">
        <v>36.4644241333008</v>
      </c>
      <c r="E202" s="4" t="n">
        <v>23.1860675811768</v>
      </c>
      <c r="F202" s="4" t="n">
        <v>6615.2001953125</v>
      </c>
      <c r="G202" s="4" t="n">
        <v>10673.6962890625</v>
      </c>
      <c r="H202" s="4" t="n">
        <v>29.1135101318359</v>
      </c>
      <c r="I202" s="4" t="n">
        <v>29.1135101318359</v>
      </c>
      <c r="J202" s="4" t="n">
        <v>9584.64453125</v>
      </c>
      <c r="K202" s="4" t="n">
        <v>45.2615165710449</v>
      </c>
    </row>
    <row r="203" customFormat="false" ht="14.65" hidden="false" customHeight="false" outlineLevel="0" collapsed="false">
      <c r="A203" s="2" t="n">
        <v>163</v>
      </c>
      <c r="C203" s="2" t="n">
        <v>5130.89990234375</v>
      </c>
      <c r="D203" s="4" t="n">
        <v>39.0623741149902</v>
      </c>
      <c r="E203" s="4" t="n">
        <v>23.9784469604492</v>
      </c>
      <c r="F203" s="4" t="n">
        <v>6615.2001953125</v>
      </c>
      <c r="G203" s="4" t="n">
        <v>10559.57421875</v>
      </c>
      <c r="H203" s="4" t="n">
        <v>27.470401763916</v>
      </c>
      <c r="I203" s="4" t="n">
        <v>27.470401763916</v>
      </c>
      <c r="J203" s="4" t="n">
        <v>9495.69140625</v>
      </c>
      <c r="K203" s="4" t="n">
        <v>48.0712013244629</v>
      </c>
    </row>
    <row r="204" customFormat="false" ht="14.65" hidden="false" customHeight="false" outlineLevel="0" collapsed="false">
      <c r="A204" s="2" t="n">
        <v>164</v>
      </c>
      <c r="C204" s="2" t="n">
        <v>5130.89990234375</v>
      </c>
      <c r="D204" s="4" t="n">
        <v>32.7528839111328</v>
      </c>
      <c r="E204" s="4" t="n">
        <v>19.2946109771729</v>
      </c>
      <c r="F204" s="4" t="n">
        <v>6615.2001953125</v>
      </c>
      <c r="G204" s="4" t="n">
        <v>10489.5712890625</v>
      </c>
      <c r="H204" s="4" t="n">
        <v>26.0663948059082</v>
      </c>
      <c r="I204" s="4" t="n">
        <v>26.0663948059082</v>
      </c>
      <c r="J204" s="4" t="n">
        <v>9282.291015625</v>
      </c>
      <c r="K204" s="4" t="n">
        <v>40.0629997253418</v>
      </c>
    </row>
    <row r="205" customFormat="false" ht="14.65" hidden="false" customHeight="false" outlineLevel="0" collapsed="false">
      <c r="A205" s="2" t="n">
        <v>165</v>
      </c>
      <c r="C205" s="2" t="n">
        <v>5130.89990234375</v>
      </c>
      <c r="D205" s="4" t="n">
        <v>28.7968864440918</v>
      </c>
      <c r="E205" s="4" t="n">
        <v>24.5192947387695</v>
      </c>
      <c r="F205" s="4" t="n">
        <v>5765.2001953125</v>
      </c>
      <c r="G205" s="4" t="n">
        <v>10634.576171875</v>
      </c>
      <c r="H205" s="4" t="n">
        <v>28.0574111938477</v>
      </c>
      <c r="I205" s="4" t="n">
        <v>28.0574111938477</v>
      </c>
      <c r="J205" s="4" t="n">
        <v>8805.4501953125</v>
      </c>
      <c r="K205" s="4" t="n">
        <v>36.9690742492676</v>
      </c>
    </row>
    <row r="206" customFormat="false" ht="14.65" hidden="false" customHeight="false" outlineLevel="0" collapsed="false">
      <c r="A206" s="2" t="n">
        <v>166</v>
      </c>
      <c r="C206" s="2" t="n">
        <v>5130.89990234375</v>
      </c>
      <c r="D206" s="4" t="n">
        <v>26.1746692657471</v>
      </c>
      <c r="E206" s="4" t="n">
        <v>24.5192947387695</v>
      </c>
      <c r="F206" s="4" t="n">
        <v>5765.2001953125</v>
      </c>
      <c r="G206" s="4" t="n">
        <v>10820.6826171875</v>
      </c>
      <c r="H206" s="4" t="n">
        <v>30.5000648498535</v>
      </c>
      <c r="I206" s="4" t="n">
        <v>30.5000648498535</v>
      </c>
      <c r="J206" s="4" t="n">
        <v>8349.1904296875</v>
      </c>
      <c r="K206" s="4" t="n">
        <v>33.2216567993164</v>
      </c>
    </row>
    <row r="207" customFormat="false" ht="14.65" hidden="false" customHeight="false" outlineLevel="0" collapsed="false">
      <c r="A207" s="2" t="n">
        <v>167</v>
      </c>
      <c r="C207" s="2" t="n">
        <v>5130.89990234375</v>
      </c>
      <c r="D207" s="4" t="n">
        <v>21.7802963256836</v>
      </c>
      <c r="E207" s="4" t="n">
        <v>19.6992874145508</v>
      </c>
      <c r="F207" s="4" t="n">
        <v>5765.2001953125</v>
      </c>
      <c r="G207" s="4" t="n">
        <v>10127.2666015625</v>
      </c>
      <c r="H207" s="4" t="n">
        <v>25.3150672912598</v>
      </c>
      <c r="I207" s="4" t="n">
        <v>25.3150672912598</v>
      </c>
      <c r="J207" s="4" t="n">
        <v>8014.40087890625</v>
      </c>
      <c r="K207" s="4" t="n">
        <v>27.6515064239502</v>
      </c>
    </row>
    <row r="208" customFormat="false" ht="14.65" hidden="false" customHeight="false" outlineLevel="0" collapsed="false">
      <c r="A208" s="2" t="n">
        <v>168</v>
      </c>
      <c r="C208" s="2" t="n">
        <v>5130.89990234375</v>
      </c>
      <c r="D208" s="4" t="n">
        <v>20.1753082275391</v>
      </c>
      <c r="E208" s="4" t="n">
        <v>17.595142364502</v>
      </c>
      <c r="F208" s="4" t="n">
        <v>5492.2001953125</v>
      </c>
      <c r="G208" s="4" t="n">
        <v>8563.4296875</v>
      </c>
      <c r="H208" s="4" t="n">
        <v>24.2989482879639</v>
      </c>
      <c r="I208" s="4" t="n">
        <v>24.2989482879639</v>
      </c>
      <c r="J208" s="4" t="n">
        <v>7537.6005859375</v>
      </c>
      <c r="K208" s="4" t="n">
        <v>24.277156829834</v>
      </c>
    </row>
    <row r="384" customFormat="false" ht="14.65" hidden="false" customHeight="false" outlineLevel="0" collapsed="false">
      <c r="A384" s="2" t="s">
        <v>49</v>
      </c>
      <c r="B384" s="2" t="n">
        <v>9</v>
      </c>
      <c r="C384" s="2" t="s">
        <v>50</v>
      </c>
      <c r="D384" s="4" t="s">
        <v>51</v>
      </c>
      <c r="E384" s="4" t="s">
        <v>52</v>
      </c>
      <c r="F384" s="4" t="s">
        <v>53</v>
      </c>
      <c r="G384" s="4" t="s">
        <v>54</v>
      </c>
      <c r="H384" s="4" t="s">
        <v>55</v>
      </c>
      <c r="I384" s="4" t="s">
        <v>56</v>
      </c>
      <c r="J384" s="4" t="s">
        <v>57</v>
      </c>
      <c r="K384" s="4" t="s">
        <v>58</v>
      </c>
    </row>
    <row r="385" customFormat="false" ht="14.65" hidden="false" customHeight="false" outlineLevel="0" collapsed="false">
      <c r="A385" s="2" t="s">
        <v>59</v>
      </c>
      <c r="C385" s="4" t="b">
        <f aca="false">FALSE()</f>
        <v>0</v>
      </c>
      <c r="D385" s="4" t="b">
        <f aca="false">FALSE()</f>
        <v>0</v>
      </c>
      <c r="E385" s="4" t="b">
        <f aca="false">FALSE()</f>
        <v>0</v>
      </c>
      <c r="F385" s="4" t="b">
        <f aca="false">FALSE()</f>
        <v>0</v>
      </c>
      <c r="G385" s="4" t="b">
        <f aca="false">FALSE()</f>
        <v>0</v>
      </c>
      <c r="H385" s="4" t="b">
        <f aca="false">FALSE()</f>
        <v>0</v>
      </c>
      <c r="I385" s="4" t="b">
        <f aca="false">FALSE()</f>
        <v>0</v>
      </c>
      <c r="J385" s="4" t="b">
        <f aca="false">FALSE()</f>
        <v>0</v>
      </c>
      <c r="K385" s="4" t="b">
        <f aca="false">FALSE()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4" width="20.85"/>
    <col collapsed="false" customWidth="true" hidden="false" outlineLevel="0" max="2" min="2" style="4" width="4.99"/>
    <col collapsed="false" customWidth="true" hidden="false" outlineLevel="0" max="3" min="3" style="4" width="6.13"/>
    <col collapsed="false" customWidth="true" hidden="false" outlineLevel="0" max="4" min="4" style="4" width="7.28"/>
    <col collapsed="false" customWidth="true" hidden="false" outlineLevel="0" max="5" min="5" style="4" width="5.85"/>
    <col collapsed="false" customWidth="true" hidden="false" outlineLevel="0" max="6" min="6" style="4" width="4.85"/>
    <col collapsed="false" customWidth="true" hidden="false" outlineLevel="0" max="7" min="7" style="4" width="11.13"/>
    <col collapsed="false" customWidth="true" hidden="false" outlineLevel="0" max="8" min="8" style="4" width="14.85"/>
    <col collapsed="false" customWidth="true" hidden="false" outlineLevel="0" max="9" min="9" style="4" width="10.56"/>
    <col collapsed="false" customWidth="true" hidden="false" outlineLevel="0" max="11" min="10" style="4" width="5.41"/>
    <col collapsed="false" customWidth="true" hidden="false" outlineLevel="0" max="12" min="12" style="4" width="5.13"/>
    <col collapsed="false" customWidth="true" hidden="false" outlineLevel="0" max="13" min="13" style="4" width="3.56"/>
    <col collapsed="false" customWidth="true" hidden="false" outlineLevel="0" max="14" min="14" style="4" width="9.99"/>
    <col collapsed="false" customWidth="true" hidden="false" outlineLevel="0" max="15" min="15" style="4" width="10.28"/>
    <col collapsed="false" customWidth="true" hidden="false" outlineLevel="0" max="16" min="16" style="4" width="13.14"/>
    <col collapsed="false" customWidth="true" hidden="false" outlineLevel="0" max="17" min="17" style="4" width="11.7"/>
    <col collapsed="false" customWidth="true" hidden="false" outlineLevel="0" max="19" min="19" style="4" width="16.28"/>
    <col collapsed="false" customWidth="true" hidden="false" outlineLevel="0" max="20" min="20" style="4" width="12.28"/>
    <col collapsed="false" customWidth="true" hidden="false" outlineLevel="0" max="21" min="21" style="4" width="11.85"/>
    <col collapsed="false" customWidth="true" hidden="false" outlineLevel="0" max="22" min="22" style="4" width="15.85"/>
    <col collapsed="false" customWidth="true" hidden="false" outlineLevel="0" max="24" min="23" style="4" width="14.85"/>
    <col collapsed="false" customWidth="true" hidden="false" outlineLevel="0" max="25" min="25" style="4" width="12.85"/>
    <col collapsed="false" customWidth="true" hidden="false" outlineLevel="0" max="26" min="26" style="4" width="15.41"/>
    <col collapsed="false" customWidth="true" hidden="false" outlineLevel="0" max="27" min="27" style="4" width="9.85"/>
    <col collapsed="false" customWidth="true" hidden="false" outlineLevel="0" max="28" min="28" style="4" width="10.41"/>
    <col collapsed="false" customWidth="true" hidden="false" outlineLevel="0" max="29" min="29" style="4" width="9.56"/>
    <col collapsed="false" customWidth="true" hidden="false" outlineLevel="0" max="30" min="30" style="4" width="15.41"/>
    <col collapsed="false" customWidth="true" hidden="false" outlineLevel="0" max="31" min="31" style="4" width="9.56"/>
    <col collapsed="false" customWidth="true" hidden="false" outlineLevel="0" max="32" min="32" style="4" width="13.56"/>
    <col collapsed="false" customWidth="true" hidden="false" outlineLevel="0" max="33" min="33" style="4" width="15.28"/>
    <col collapsed="false" customWidth="true" hidden="false" outlineLevel="0" max="34" min="34" style="4" width="12.14"/>
    <col collapsed="false" customWidth="true" hidden="false" outlineLevel="0" max="35" min="35" style="4" width="11.56"/>
    <col collapsed="false" customWidth="true" hidden="false" outlineLevel="0" max="36" min="36" style="4" width="13.56"/>
    <col collapsed="false" customWidth="true" hidden="false" outlineLevel="0" max="37" min="37" style="4" width="9.56"/>
    <col collapsed="false" customWidth="true" hidden="false" outlineLevel="0" max="38" min="38" style="4" width="12.99"/>
  </cols>
  <sheetData>
    <row r="1" customFormat="false" ht="14.65" hidden="false" customHeight="false" outlineLevel="0" collapsed="false">
      <c r="A1" s="5" t="s">
        <v>60</v>
      </c>
      <c r="B1" s="5" t="s">
        <v>61</v>
      </c>
      <c r="C1" s="5" t="s">
        <v>62</v>
      </c>
      <c r="D1" s="5" t="s">
        <v>63</v>
      </c>
      <c r="E1" s="5" t="s">
        <v>64</v>
      </c>
      <c r="F1" s="5" t="s">
        <v>39</v>
      </c>
      <c r="G1" s="5" t="s">
        <v>65</v>
      </c>
      <c r="H1" s="5" t="s">
        <v>66</v>
      </c>
      <c r="I1" s="5" t="s">
        <v>67</v>
      </c>
      <c r="J1" s="5" t="s">
        <v>68</v>
      </c>
      <c r="K1" s="5" t="s">
        <v>69</v>
      </c>
      <c r="L1" s="5" t="s">
        <v>70</v>
      </c>
      <c r="M1" s="5" t="s">
        <v>71</v>
      </c>
      <c r="N1" s="5" t="s">
        <v>34</v>
      </c>
      <c r="O1" s="5" t="s">
        <v>72</v>
      </c>
      <c r="P1" s="5" t="s">
        <v>73</v>
      </c>
      <c r="Q1" s="5" t="s">
        <v>74</v>
      </c>
      <c r="R1" s="5" t="s">
        <v>75</v>
      </c>
      <c r="S1" s="5" t="s">
        <v>76</v>
      </c>
      <c r="T1" s="5" t="s">
        <v>77</v>
      </c>
      <c r="U1" s="5" t="s">
        <v>78</v>
      </c>
      <c r="V1" s="5" t="s">
        <v>79</v>
      </c>
      <c r="W1" s="5" t="s">
        <v>80</v>
      </c>
      <c r="X1" s="5" t="s">
        <v>81</v>
      </c>
      <c r="Y1" s="5" t="s">
        <v>82</v>
      </c>
      <c r="Z1" s="5" t="s">
        <v>83</v>
      </c>
      <c r="AA1" s="5" t="s">
        <v>84</v>
      </c>
      <c r="AB1" s="5" t="s">
        <v>85</v>
      </c>
      <c r="AC1" s="5" t="s">
        <v>86</v>
      </c>
      <c r="AD1" s="5" t="s">
        <v>87</v>
      </c>
      <c r="AE1" s="5" t="s">
        <v>88</v>
      </c>
      <c r="AF1" s="5" t="s">
        <v>89</v>
      </c>
      <c r="AG1" s="5" t="s">
        <v>90</v>
      </c>
      <c r="AH1" s="5" t="s">
        <v>91</v>
      </c>
      <c r="AI1" s="5" t="s">
        <v>92</v>
      </c>
      <c r="AJ1" s="5" t="s">
        <v>93</v>
      </c>
      <c r="AK1" s="5" t="s">
        <v>94</v>
      </c>
      <c r="AL1" s="5" t="s">
        <v>95</v>
      </c>
    </row>
    <row r="2" customFormat="false" ht="14.65" hidden="false" customHeight="false" outlineLevel="0" collapsed="false">
      <c r="A2" s="6" t="s">
        <v>96</v>
      </c>
      <c r="B2" s="7" t="n">
        <v>1999</v>
      </c>
      <c r="C2" s="7"/>
      <c r="D2" s="7"/>
      <c r="E2" s="7" t="n">
        <v>29</v>
      </c>
      <c r="F2" s="7" t="n">
        <v>62</v>
      </c>
      <c r="G2" s="6" t="s">
        <v>38</v>
      </c>
      <c r="H2" s="7" t="n">
        <v>893</v>
      </c>
      <c r="I2" s="7" t="n">
        <v>5062</v>
      </c>
      <c r="J2" s="7"/>
      <c r="K2" s="7" t="n">
        <v>1573</v>
      </c>
      <c r="L2" s="7"/>
      <c r="M2" s="7" t="n">
        <v>1</v>
      </c>
      <c r="N2" s="7" t="n">
        <v>1040.1</v>
      </c>
      <c r="O2" s="7" t="n">
        <v>1040.1</v>
      </c>
      <c r="P2" s="6" t="s">
        <v>97</v>
      </c>
      <c r="Q2" s="7" t="n">
        <v>0</v>
      </c>
      <c r="R2" s="7" t="n">
        <v>0</v>
      </c>
      <c r="S2" s="7" t="n">
        <v>0</v>
      </c>
      <c r="T2" s="7" t="n">
        <v>195</v>
      </c>
      <c r="U2" s="7" t="n">
        <v>0</v>
      </c>
      <c r="V2" s="7" t="n">
        <v>1040.1</v>
      </c>
      <c r="W2" s="7" t="n">
        <v>346.7</v>
      </c>
      <c r="X2" s="7" t="n">
        <v>0</v>
      </c>
      <c r="Y2" s="7" t="n">
        <v>3</v>
      </c>
      <c r="Z2" s="7" t="n">
        <v>3</v>
      </c>
      <c r="AA2" s="7" t="n">
        <v>3</v>
      </c>
      <c r="AB2" s="7" t="n">
        <v>3</v>
      </c>
      <c r="AC2" s="7" t="n">
        <v>104010</v>
      </c>
      <c r="AD2" s="7" t="n">
        <v>9999</v>
      </c>
      <c r="AE2" s="7" t="n">
        <v>-128162.2</v>
      </c>
      <c r="AF2" s="7" t="n">
        <v>-22312.8</v>
      </c>
      <c r="AG2" s="7" t="n">
        <v>-11716.9</v>
      </c>
      <c r="AH2" s="7" t="n">
        <v>0</v>
      </c>
      <c r="AI2" s="7" t="n">
        <v>0</v>
      </c>
      <c r="AJ2" s="7" t="n">
        <v>0</v>
      </c>
      <c r="AK2" s="7" t="n">
        <v>0</v>
      </c>
      <c r="AL2" s="7" t="n">
        <v>0</v>
      </c>
    </row>
    <row r="3" customFormat="false" ht="14.65" hidden="false" customHeight="false" outlineLevel="0" collapsed="false">
      <c r="A3" s="6" t="s">
        <v>98</v>
      </c>
      <c r="B3" s="7" t="n">
        <v>1999</v>
      </c>
      <c r="C3" s="7"/>
      <c r="D3" s="7"/>
      <c r="E3" s="7" t="n">
        <v>29</v>
      </c>
      <c r="F3" s="7" t="n">
        <v>62</v>
      </c>
      <c r="G3" s="6" t="s">
        <v>38</v>
      </c>
      <c r="H3" s="7" t="n">
        <v>913</v>
      </c>
      <c r="I3" s="7" t="n">
        <v>5062</v>
      </c>
      <c r="J3" s="7"/>
      <c r="K3" s="7" t="n">
        <v>1593</v>
      </c>
      <c r="L3" s="7"/>
      <c r="M3" s="7" t="n">
        <v>1</v>
      </c>
      <c r="N3" s="7" t="n">
        <v>3200</v>
      </c>
      <c r="O3" s="7" t="n">
        <v>3200</v>
      </c>
      <c r="P3" s="6" t="s">
        <v>99</v>
      </c>
      <c r="Q3" s="7" t="n">
        <v>0</v>
      </c>
      <c r="R3" s="7" t="n">
        <v>0</v>
      </c>
      <c r="S3" s="7" t="n">
        <v>0</v>
      </c>
      <c r="T3" s="7" t="n">
        <v>1344.6</v>
      </c>
      <c r="U3" s="7" t="n">
        <v>0</v>
      </c>
      <c r="V3" s="7" t="n">
        <v>3200</v>
      </c>
      <c r="W3" s="7" t="n">
        <v>3200</v>
      </c>
      <c r="X3" s="7" t="n">
        <v>0</v>
      </c>
      <c r="Y3" s="7" t="n">
        <v>1</v>
      </c>
      <c r="Z3" s="7" t="n">
        <v>1</v>
      </c>
      <c r="AA3" s="7" t="n">
        <v>1</v>
      </c>
      <c r="AB3" s="7" t="n">
        <v>1</v>
      </c>
      <c r="AC3" s="7" t="n">
        <v>320000</v>
      </c>
      <c r="AD3" s="7" t="n">
        <v>9999</v>
      </c>
      <c r="AE3" s="7" t="n">
        <v>-124436.3</v>
      </c>
      <c r="AF3" s="7" t="n">
        <v>-21272.7</v>
      </c>
      <c r="AG3" s="7" t="n">
        <v>-10676.8</v>
      </c>
      <c r="AH3" s="7" t="n">
        <v>3200</v>
      </c>
      <c r="AI3" s="7" t="n">
        <v>3200</v>
      </c>
      <c r="AJ3" s="7" t="n">
        <v>3200</v>
      </c>
      <c r="AK3" s="7" t="n">
        <v>0</v>
      </c>
      <c r="AL3" s="7" t="n">
        <v>0</v>
      </c>
    </row>
    <row r="4" customFormat="false" ht="14.65" hidden="false" customHeight="false" outlineLevel="0" collapsed="false">
      <c r="A4" s="6" t="s">
        <v>100</v>
      </c>
      <c r="B4" s="7" t="n">
        <v>1999</v>
      </c>
      <c r="C4" s="7"/>
      <c r="D4" s="7"/>
      <c r="E4" s="7" t="n">
        <v>29</v>
      </c>
      <c r="F4" s="7" t="n">
        <v>62</v>
      </c>
      <c r="G4" s="6" t="s">
        <v>38</v>
      </c>
      <c r="H4" s="7" t="n">
        <v>915</v>
      </c>
      <c r="I4" s="7" t="n">
        <v>5062</v>
      </c>
      <c r="J4" s="7"/>
      <c r="K4" s="7" t="n">
        <v>1595</v>
      </c>
      <c r="L4" s="7"/>
      <c r="M4" s="7" t="n">
        <v>1</v>
      </c>
      <c r="N4" s="7" t="n">
        <v>88.3</v>
      </c>
      <c r="O4" s="7" t="n">
        <v>88.3</v>
      </c>
      <c r="P4" s="6" t="s">
        <v>99</v>
      </c>
      <c r="Q4" s="7" t="n">
        <v>0</v>
      </c>
      <c r="R4" s="7" t="n">
        <v>0</v>
      </c>
      <c r="S4" s="7" t="n">
        <v>0</v>
      </c>
      <c r="T4" s="7" t="n">
        <v>35.2</v>
      </c>
      <c r="U4" s="7" t="n">
        <v>0</v>
      </c>
      <c r="V4" s="7" t="n">
        <v>88.3</v>
      </c>
      <c r="W4" s="7" t="n">
        <v>88.3</v>
      </c>
      <c r="X4" s="7" t="n">
        <v>0</v>
      </c>
      <c r="Y4" s="7" t="n">
        <v>1</v>
      </c>
      <c r="Z4" s="7" t="n">
        <v>1</v>
      </c>
      <c r="AA4" s="7" t="n">
        <v>1</v>
      </c>
      <c r="AB4" s="7" t="n">
        <v>1</v>
      </c>
      <c r="AC4" s="7" t="n">
        <v>8830</v>
      </c>
      <c r="AD4" s="7" t="n">
        <v>9999</v>
      </c>
      <c r="AE4" s="7" t="n">
        <v>-121236.3</v>
      </c>
      <c r="AF4" s="7" t="n">
        <v>-18072.7</v>
      </c>
      <c r="AG4" s="7" t="n">
        <v>-7476.8</v>
      </c>
      <c r="AH4" s="7" t="n">
        <v>88.3</v>
      </c>
      <c r="AI4" s="7" t="n">
        <v>88.3</v>
      </c>
      <c r="AJ4" s="7" t="n">
        <v>88.3</v>
      </c>
      <c r="AK4" s="7" t="n">
        <v>0</v>
      </c>
      <c r="AL4" s="7" t="n">
        <v>0</v>
      </c>
    </row>
    <row r="5" customFormat="false" ht="14.65" hidden="false" customHeight="false" outlineLevel="0" collapsed="false">
      <c r="A5" s="6" t="s">
        <v>101</v>
      </c>
      <c r="B5" s="7" t="n">
        <v>1999</v>
      </c>
      <c r="C5" s="7"/>
      <c r="D5" s="7"/>
      <c r="E5" s="7" t="n">
        <v>29</v>
      </c>
      <c r="F5" s="7" t="n">
        <v>62</v>
      </c>
      <c r="G5" s="6" t="s">
        <v>38</v>
      </c>
      <c r="H5" s="7" t="n">
        <v>917</v>
      </c>
      <c r="I5" s="7" t="n">
        <v>5062</v>
      </c>
      <c r="J5" s="7"/>
      <c r="K5" s="7" t="n">
        <v>1597</v>
      </c>
      <c r="L5" s="7"/>
      <c r="M5" s="7" t="n">
        <v>1</v>
      </c>
      <c r="N5" s="7" t="n">
        <v>908</v>
      </c>
      <c r="O5" s="7" t="n">
        <v>908</v>
      </c>
      <c r="P5" s="6" t="s">
        <v>99</v>
      </c>
      <c r="Q5" s="7" t="n">
        <v>0</v>
      </c>
      <c r="R5" s="7" t="n">
        <v>0</v>
      </c>
      <c r="S5" s="7" t="n">
        <v>0</v>
      </c>
      <c r="T5" s="7" t="n">
        <v>316.6</v>
      </c>
      <c r="U5" s="7" t="n">
        <v>0</v>
      </c>
      <c r="V5" s="7" t="n">
        <v>908</v>
      </c>
      <c r="W5" s="7" t="n">
        <v>908</v>
      </c>
      <c r="X5" s="7" t="n">
        <v>0</v>
      </c>
      <c r="Y5" s="7" t="n">
        <v>1</v>
      </c>
      <c r="Z5" s="7" t="n">
        <v>1</v>
      </c>
      <c r="AA5" s="7" t="n">
        <v>1</v>
      </c>
      <c r="AB5" s="7" t="n">
        <v>1</v>
      </c>
      <c r="AC5" s="7" t="n">
        <v>90800</v>
      </c>
      <c r="AD5" s="7" t="n">
        <v>9999</v>
      </c>
      <c r="AE5" s="7" t="n">
        <v>-121148</v>
      </c>
      <c r="AF5" s="7" t="n">
        <v>-17984.4</v>
      </c>
      <c r="AG5" s="7" t="n">
        <v>-7388.5</v>
      </c>
      <c r="AH5" s="7" t="n">
        <v>908</v>
      </c>
      <c r="AI5" s="7" t="n">
        <v>908</v>
      </c>
      <c r="AJ5" s="7" t="n">
        <v>908</v>
      </c>
      <c r="AK5" s="7" t="n">
        <v>0</v>
      </c>
      <c r="AL5" s="7" t="n">
        <v>0</v>
      </c>
    </row>
    <row r="6" customFormat="false" ht="14.65" hidden="false" customHeight="false" outlineLevel="0" collapsed="false">
      <c r="A6" s="6" t="s">
        <v>102</v>
      </c>
      <c r="B6" s="7" t="n">
        <v>1999</v>
      </c>
      <c r="C6" s="7"/>
      <c r="D6" s="7"/>
      <c r="E6" s="7" t="n">
        <v>29</v>
      </c>
      <c r="F6" s="7" t="n">
        <v>62</v>
      </c>
      <c r="G6" s="6" t="s">
        <v>38</v>
      </c>
      <c r="H6" s="7" t="n">
        <v>919</v>
      </c>
      <c r="I6" s="7" t="n">
        <v>5062</v>
      </c>
      <c r="J6" s="7"/>
      <c r="K6" s="7" t="n">
        <v>1599</v>
      </c>
      <c r="L6" s="7"/>
      <c r="M6" s="7" t="n">
        <v>1</v>
      </c>
      <c r="N6" s="7" t="n">
        <v>39</v>
      </c>
      <c r="O6" s="7" t="n">
        <v>39</v>
      </c>
      <c r="P6" s="6" t="s">
        <v>99</v>
      </c>
      <c r="Q6" s="7" t="n">
        <v>0</v>
      </c>
      <c r="R6" s="7" t="n">
        <v>0</v>
      </c>
      <c r="S6" s="7" t="n">
        <v>0</v>
      </c>
      <c r="T6" s="7" t="n">
        <v>10.6</v>
      </c>
      <c r="U6" s="7" t="n">
        <v>0</v>
      </c>
      <c r="V6" s="7" t="n">
        <v>39</v>
      </c>
      <c r="W6" s="7" t="n">
        <v>39</v>
      </c>
      <c r="X6" s="7" t="n">
        <v>0</v>
      </c>
      <c r="Y6" s="7" t="n">
        <v>1</v>
      </c>
      <c r="Z6" s="7" t="n">
        <v>1</v>
      </c>
      <c r="AA6" s="7" t="n">
        <v>1</v>
      </c>
      <c r="AB6" s="7" t="n">
        <v>1</v>
      </c>
      <c r="AC6" s="7" t="n">
        <v>3900</v>
      </c>
      <c r="AD6" s="7" t="n">
        <v>9999</v>
      </c>
      <c r="AE6" s="7" t="n">
        <v>-120240</v>
      </c>
      <c r="AF6" s="7" t="n">
        <v>-17076.4</v>
      </c>
      <c r="AG6" s="7" t="n">
        <v>-6480.5</v>
      </c>
      <c r="AH6" s="7" t="n">
        <v>39</v>
      </c>
      <c r="AI6" s="7" t="n">
        <v>39</v>
      </c>
      <c r="AJ6" s="7" t="n">
        <v>39</v>
      </c>
      <c r="AK6" s="7" t="n">
        <v>0</v>
      </c>
      <c r="AL6" s="7" t="n">
        <v>0</v>
      </c>
    </row>
    <row r="7" customFormat="false" ht="14.65" hidden="false" customHeight="false" outlineLevel="0" collapsed="false">
      <c r="A7" s="6" t="s">
        <v>103</v>
      </c>
      <c r="B7" s="7" t="n">
        <v>1999</v>
      </c>
      <c r="C7" s="7"/>
      <c r="D7" s="7"/>
      <c r="E7" s="7" t="n">
        <v>29</v>
      </c>
      <c r="F7" s="7" t="n">
        <v>62</v>
      </c>
      <c r="G7" s="6" t="s">
        <v>38</v>
      </c>
      <c r="H7" s="7" t="n">
        <v>914</v>
      </c>
      <c r="I7" s="7" t="n">
        <v>5062</v>
      </c>
      <c r="J7" s="7"/>
      <c r="K7" s="7" t="n">
        <v>1594</v>
      </c>
      <c r="L7" s="7"/>
      <c r="M7" s="7" t="n">
        <v>1</v>
      </c>
      <c r="N7" s="7" t="n">
        <v>17.6</v>
      </c>
      <c r="O7" s="7" t="n">
        <v>17.6</v>
      </c>
      <c r="P7" s="6" t="s">
        <v>104</v>
      </c>
      <c r="Q7" s="7" t="n">
        <v>0</v>
      </c>
      <c r="R7" s="7" t="n">
        <v>0</v>
      </c>
      <c r="S7" s="7" t="n">
        <v>0</v>
      </c>
      <c r="T7" s="7" t="n">
        <v>17.6</v>
      </c>
      <c r="U7" s="7" t="n">
        <v>0</v>
      </c>
      <c r="V7" s="7" t="n">
        <v>17.6</v>
      </c>
      <c r="W7" s="7" t="n">
        <v>17.6</v>
      </c>
      <c r="X7" s="7" t="n">
        <v>0</v>
      </c>
      <c r="Y7" s="7" t="n">
        <v>1</v>
      </c>
      <c r="Z7" s="7" t="n">
        <v>1</v>
      </c>
      <c r="AA7" s="7" t="n">
        <v>1</v>
      </c>
      <c r="AB7" s="7" t="n">
        <v>1</v>
      </c>
      <c r="AC7" s="7" t="n">
        <v>1760</v>
      </c>
      <c r="AD7" s="7" t="n">
        <v>9999</v>
      </c>
      <c r="AE7" s="7" t="n">
        <v>-90805.2</v>
      </c>
      <c r="AF7" s="7" t="n">
        <v>-17037.4</v>
      </c>
      <c r="AG7" s="7" t="n">
        <v>-6441.5</v>
      </c>
      <c r="AH7" s="7" t="n">
        <v>0</v>
      </c>
      <c r="AI7" s="7" t="n">
        <v>0</v>
      </c>
      <c r="AJ7" s="7" t="n">
        <v>0</v>
      </c>
      <c r="AK7" s="7" t="n">
        <v>0</v>
      </c>
      <c r="AL7" s="7" t="n">
        <v>0</v>
      </c>
    </row>
    <row r="8" customFormat="false" ht="14.65" hidden="false" customHeight="false" outlineLevel="0" collapsed="false">
      <c r="A8" s="6" t="s">
        <v>105</v>
      </c>
      <c r="B8" s="7" t="n">
        <v>1999</v>
      </c>
      <c r="C8" s="7"/>
      <c r="D8" s="7"/>
      <c r="E8" s="7" t="n">
        <v>29</v>
      </c>
      <c r="F8" s="7" t="n">
        <v>62</v>
      </c>
      <c r="G8" s="6" t="s">
        <v>38</v>
      </c>
      <c r="H8" s="7" t="n">
        <v>916</v>
      </c>
      <c r="I8" s="7" t="n">
        <v>5062</v>
      </c>
      <c r="J8" s="7"/>
      <c r="K8" s="7" t="n">
        <v>1596</v>
      </c>
      <c r="L8" s="7"/>
      <c r="M8" s="7" t="n">
        <v>1</v>
      </c>
      <c r="N8" s="7" t="n">
        <v>9.3</v>
      </c>
      <c r="O8" s="7" t="n">
        <v>9.3</v>
      </c>
      <c r="P8" s="6" t="s">
        <v>104</v>
      </c>
      <c r="Q8" s="7" t="n">
        <v>0</v>
      </c>
      <c r="R8" s="7" t="n">
        <v>0</v>
      </c>
      <c r="S8" s="7" t="n">
        <v>0</v>
      </c>
      <c r="T8" s="7" t="n">
        <v>9.3</v>
      </c>
      <c r="U8" s="7" t="n">
        <v>0</v>
      </c>
      <c r="V8" s="7" t="n">
        <v>9.3</v>
      </c>
      <c r="W8" s="7" t="n">
        <v>9.3</v>
      </c>
      <c r="X8" s="7" t="n">
        <v>0</v>
      </c>
      <c r="Y8" s="7" t="n">
        <v>1</v>
      </c>
      <c r="Z8" s="7" t="n">
        <v>1</v>
      </c>
      <c r="AA8" s="7" t="n">
        <v>1</v>
      </c>
      <c r="AB8" s="7" t="n">
        <v>1</v>
      </c>
      <c r="AC8" s="7" t="n">
        <v>930</v>
      </c>
      <c r="AD8" s="7" t="n">
        <v>9999</v>
      </c>
      <c r="AE8" s="7" t="n">
        <v>-90787.6</v>
      </c>
      <c r="AF8" s="7" t="n">
        <v>-17019.8</v>
      </c>
      <c r="AG8" s="7" t="n">
        <v>-6423.9</v>
      </c>
      <c r="AH8" s="7" t="n">
        <v>0</v>
      </c>
      <c r="AI8" s="7" t="n">
        <v>0</v>
      </c>
      <c r="AJ8" s="7" t="n">
        <v>0</v>
      </c>
      <c r="AK8" s="7" t="n">
        <v>0</v>
      </c>
      <c r="AL8" s="7" t="n">
        <v>0</v>
      </c>
    </row>
    <row r="9" customFormat="false" ht="14.65" hidden="false" customHeight="false" outlineLevel="0" collapsed="false">
      <c r="A9" s="6" t="s">
        <v>106</v>
      </c>
      <c r="B9" s="7" t="n">
        <v>1999</v>
      </c>
      <c r="C9" s="7"/>
      <c r="D9" s="7"/>
      <c r="E9" s="7" t="n">
        <v>29</v>
      </c>
      <c r="F9" s="7" t="n">
        <v>62</v>
      </c>
      <c r="G9" s="6" t="s">
        <v>38</v>
      </c>
      <c r="H9" s="7" t="n">
        <v>918</v>
      </c>
      <c r="I9" s="7" t="n">
        <v>5062</v>
      </c>
      <c r="J9" s="7"/>
      <c r="K9" s="7" t="n">
        <v>1598</v>
      </c>
      <c r="L9" s="7"/>
      <c r="M9" s="7" t="n">
        <v>1</v>
      </c>
      <c r="N9" s="7" t="n">
        <v>36</v>
      </c>
      <c r="O9" s="7" t="n">
        <v>36</v>
      </c>
      <c r="P9" s="6" t="s">
        <v>104</v>
      </c>
      <c r="Q9" s="7" t="n">
        <v>0</v>
      </c>
      <c r="R9" s="7" t="n">
        <v>0</v>
      </c>
      <c r="S9" s="7" t="n">
        <v>0</v>
      </c>
      <c r="T9" s="7" t="n">
        <v>36</v>
      </c>
      <c r="U9" s="7" t="n">
        <v>0</v>
      </c>
      <c r="V9" s="7" t="n">
        <v>36</v>
      </c>
      <c r="W9" s="7" t="n">
        <v>36</v>
      </c>
      <c r="X9" s="7" t="n">
        <v>0</v>
      </c>
      <c r="Y9" s="7" t="n">
        <v>1</v>
      </c>
      <c r="Z9" s="7" t="n">
        <v>1</v>
      </c>
      <c r="AA9" s="7" t="n">
        <v>1</v>
      </c>
      <c r="AB9" s="7" t="n">
        <v>1</v>
      </c>
      <c r="AC9" s="7" t="n">
        <v>3600</v>
      </c>
      <c r="AD9" s="7" t="n">
        <v>9999</v>
      </c>
      <c r="AE9" s="7" t="n">
        <v>-90778.3</v>
      </c>
      <c r="AF9" s="7" t="n">
        <v>-17010.5</v>
      </c>
      <c r="AG9" s="7" t="n">
        <v>-6414.6</v>
      </c>
      <c r="AH9" s="7" t="n">
        <v>0</v>
      </c>
      <c r="AI9" s="7" t="n">
        <v>0</v>
      </c>
      <c r="AJ9" s="7" t="n">
        <v>0</v>
      </c>
      <c r="AK9" s="7" t="n">
        <v>0</v>
      </c>
      <c r="AL9" s="7" t="n">
        <v>0</v>
      </c>
    </row>
    <row r="10" customFormat="false" ht="14.65" hidden="false" customHeight="false" outlineLevel="0" collapsed="false">
      <c r="A10" s="6" t="s">
        <v>107</v>
      </c>
      <c r="B10" s="7" t="n">
        <v>1999</v>
      </c>
      <c r="C10" s="7"/>
      <c r="D10" s="7"/>
      <c r="E10" s="7" t="n">
        <v>29</v>
      </c>
      <c r="F10" s="7" t="n">
        <v>62</v>
      </c>
      <c r="G10" s="6" t="s">
        <v>38</v>
      </c>
      <c r="H10" s="7" t="n">
        <v>920</v>
      </c>
      <c r="I10" s="7" t="n">
        <v>5062</v>
      </c>
      <c r="J10" s="7"/>
      <c r="K10" s="7" t="n">
        <v>1600</v>
      </c>
      <c r="L10" s="7"/>
      <c r="M10" s="7" t="n">
        <v>1</v>
      </c>
      <c r="N10" s="7" t="n">
        <v>5.4</v>
      </c>
      <c r="O10" s="7" t="n">
        <v>5.4</v>
      </c>
      <c r="P10" s="6" t="s">
        <v>104</v>
      </c>
      <c r="Q10" s="7" t="n">
        <v>0</v>
      </c>
      <c r="R10" s="7" t="n">
        <v>0</v>
      </c>
      <c r="S10" s="7" t="n">
        <v>0</v>
      </c>
      <c r="T10" s="7" t="n">
        <v>5.4</v>
      </c>
      <c r="U10" s="7" t="n">
        <v>0</v>
      </c>
      <c r="V10" s="7" t="n">
        <v>5.4</v>
      </c>
      <c r="W10" s="7" t="n">
        <v>5.4</v>
      </c>
      <c r="X10" s="7" t="n">
        <v>0</v>
      </c>
      <c r="Y10" s="7" t="n">
        <v>1</v>
      </c>
      <c r="Z10" s="7" t="n">
        <v>1</v>
      </c>
      <c r="AA10" s="7" t="n">
        <v>1</v>
      </c>
      <c r="AB10" s="7" t="n">
        <v>1</v>
      </c>
      <c r="AC10" s="7" t="n">
        <v>540</v>
      </c>
      <c r="AD10" s="7" t="n">
        <v>9999</v>
      </c>
      <c r="AE10" s="7" t="n">
        <v>-90742.3</v>
      </c>
      <c r="AF10" s="7" t="n">
        <v>-16974.5</v>
      </c>
      <c r="AG10" s="7" t="n">
        <v>-6378.6</v>
      </c>
      <c r="AH10" s="7" t="n">
        <v>0</v>
      </c>
      <c r="AI10" s="7" t="n">
        <v>0</v>
      </c>
      <c r="AJ10" s="7" t="n">
        <v>0</v>
      </c>
      <c r="AK10" s="7" t="n">
        <v>0</v>
      </c>
      <c r="AL10" s="7" t="n">
        <v>0</v>
      </c>
    </row>
    <row r="11" customFormat="false" ht="14.65" hidden="false" customHeight="false" outlineLevel="0" collapsed="false">
      <c r="A11" s="6" t="s">
        <v>108</v>
      </c>
      <c r="B11" s="7" t="n">
        <v>1999</v>
      </c>
      <c r="C11" s="7"/>
      <c r="D11" s="7"/>
      <c r="E11" s="7" t="n">
        <v>29</v>
      </c>
      <c r="F11" s="7" t="n">
        <v>62</v>
      </c>
      <c r="G11" s="6" t="s">
        <v>38</v>
      </c>
      <c r="H11" s="7" t="n">
        <v>953</v>
      </c>
      <c r="I11" s="7" t="n">
        <v>5062</v>
      </c>
      <c r="J11" s="7"/>
      <c r="K11" s="7" t="n">
        <v>1633</v>
      </c>
      <c r="L11" s="7"/>
      <c r="M11" s="7" t="n">
        <v>1</v>
      </c>
      <c r="N11" s="7" t="n">
        <v>384</v>
      </c>
      <c r="O11" s="7" t="n">
        <v>384</v>
      </c>
      <c r="P11" s="6" t="s">
        <v>104</v>
      </c>
      <c r="Q11" s="7" t="n">
        <v>0</v>
      </c>
      <c r="R11" s="7" t="n">
        <v>0</v>
      </c>
      <c r="S11" s="7" t="n">
        <v>0</v>
      </c>
      <c r="T11" s="7" t="n">
        <v>384</v>
      </c>
      <c r="U11" s="7" t="n">
        <v>0</v>
      </c>
      <c r="V11" s="7" t="n">
        <v>384</v>
      </c>
      <c r="W11" s="7" t="n">
        <v>384</v>
      </c>
      <c r="X11" s="7" t="n">
        <v>0</v>
      </c>
      <c r="Y11" s="7" t="n">
        <v>1</v>
      </c>
      <c r="Z11" s="7" t="n">
        <v>1</v>
      </c>
      <c r="AA11" s="7" t="n">
        <v>1</v>
      </c>
      <c r="AB11" s="7" t="n">
        <v>1</v>
      </c>
      <c r="AC11" s="7" t="n">
        <v>38400</v>
      </c>
      <c r="AD11" s="7" t="n">
        <v>9999</v>
      </c>
      <c r="AE11" s="7" t="n">
        <v>-88629.8</v>
      </c>
      <c r="AF11" s="7" t="n">
        <v>-16930.8</v>
      </c>
      <c r="AG11" s="7" t="n">
        <v>-6373.2</v>
      </c>
      <c r="AH11" s="7" t="n">
        <v>0</v>
      </c>
      <c r="AI11" s="7" t="n">
        <v>0</v>
      </c>
      <c r="AJ11" s="7" t="n">
        <v>0</v>
      </c>
      <c r="AK11" s="7" t="n">
        <v>0</v>
      </c>
      <c r="AL11" s="7" t="n">
        <v>0</v>
      </c>
    </row>
    <row r="12" customFormat="false" ht="14.65" hidden="false" customHeight="false" outlineLevel="0" collapsed="false">
      <c r="A12" s="6" t="s">
        <v>109</v>
      </c>
      <c r="B12" s="7" t="n">
        <v>1999</v>
      </c>
      <c r="C12" s="7"/>
      <c r="D12" s="7"/>
      <c r="E12" s="7" t="n">
        <v>29</v>
      </c>
      <c r="F12" s="7" t="n">
        <v>62</v>
      </c>
      <c r="G12" s="6" t="s">
        <v>38</v>
      </c>
      <c r="H12" s="7" t="n">
        <v>954</v>
      </c>
      <c r="I12" s="7" t="n">
        <v>5062</v>
      </c>
      <c r="J12" s="7"/>
      <c r="K12" s="7" t="n">
        <v>1634</v>
      </c>
      <c r="L12" s="7"/>
      <c r="M12" s="7" t="n">
        <v>1</v>
      </c>
      <c r="N12" s="7" t="n">
        <v>51.84</v>
      </c>
      <c r="O12" s="7" t="n">
        <v>51.84</v>
      </c>
      <c r="P12" s="6" t="s">
        <v>104</v>
      </c>
      <c r="Q12" s="7" t="n">
        <v>0</v>
      </c>
      <c r="R12" s="7" t="n">
        <v>0</v>
      </c>
      <c r="S12" s="7" t="n">
        <v>0</v>
      </c>
      <c r="T12" s="7" t="n">
        <v>51.84</v>
      </c>
      <c r="U12" s="7" t="n">
        <v>0</v>
      </c>
      <c r="V12" s="7" t="n">
        <v>51.84</v>
      </c>
      <c r="W12" s="7" t="n">
        <v>51.8</v>
      </c>
      <c r="X12" s="7" t="n">
        <v>0</v>
      </c>
      <c r="Y12" s="7" t="n">
        <v>1</v>
      </c>
      <c r="Z12" s="7" t="n">
        <v>1</v>
      </c>
      <c r="AA12" s="7" t="n">
        <v>1</v>
      </c>
      <c r="AB12" s="7" t="n">
        <v>1</v>
      </c>
      <c r="AC12" s="7" t="n">
        <v>5184</v>
      </c>
      <c r="AD12" s="7" t="n">
        <v>9999</v>
      </c>
      <c r="AE12" s="7" t="n">
        <v>-88245.8</v>
      </c>
      <c r="AF12" s="7" t="n">
        <v>-16546.8</v>
      </c>
      <c r="AG12" s="7" t="n">
        <v>-5989.2</v>
      </c>
      <c r="AH12" s="7" t="n">
        <v>0</v>
      </c>
      <c r="AI12" s="7" t="n">
        <v>0</v>
      </c>
      <c r="AJ12" s="7" t="n">
        <v>0</v>
      </c>
      <c r="AK12" s="7" t="n">
        <v>0</v>
      </c>
      <c r="AL12" s="7" t="n">
        <v>0</v>
      </c>
    </row>
    <row r="13" customFormat="false" ht="14.65" hidden="false" customHeight="false" outlineLevel="0" collapsed="false">
      <c r="A13" s="6" t="s">
        <v>110</v>
      </c>
      <c r="B13" s="7" t="n">
        <v>1999</v>
      </c>
      <c r="C13" s="7"/>
      <c r="D13" s="7"/>
      <c r="E13" s="7" t="n">
        <v>29</v>
      </c>
      <c r="F13" s="7" t="n">
        <v>62</v>
      </c>
      <c r="G13" s="6" t="s">
        <v>38</v>
      </c>
      <c r="H13" s="7" t="n">
        <v>277</v>
      </c>
      <c r="I13" s="7" t="n">
        <v>5062</v>
      </c>
      <c r="J13" s="7"/>
      <c r="K13" s="7" t="n">
        <v>956</v>
      </c>
      <c r="L13" s="7"/>
      <c r="M13" s="7" t="n">
        <v>1</v>
      </c>
      <c r="N13" s="7" t="n">
        <v>1136.5</v>
      </c>
      <c r="O13" s="7" t="n">
        <v>1136.5</v>
      </c>
      <c r="P13" s="6" t="s">
        <v>104</v>
      </c>
      <c r="Q13" s="7" t="n">
        <v>6.32</v>
      </c>
      <c r="R13" s="7" t="n">
        <v>51.5</v>
      </c>
      <c r="S13" s="7" t="n">
        <v>6.32</v>
      </c>
      <c r="T13" s="7" t="n">
        <v>422.5</v>
      </c>
      <c r="U13" s="7" t="n">
        <v>0</v>
      </c>
      <c r="V13" s="7" t="n">
        <v>1136.5</v>
      </c>
      <c r="W13" s="7" t="n">
        <v>1136.5</v>
      </c>
      <c r="X13" s="7" t="n">
        <v>7.178</v>
      </c>
      <c r="Y13" s="7" t="n">
        <v>1</v>
      </c>
      <c r="Z13" s="7" t="n">
        <v>1</v>
      </c>
      <c r="AA13" s="7" t="n">
        <v>1</v>
      </c>
      <c r="AB13" s="7" t="n">
        <v>1</v>
      </c>
      <c r="AC13" s="7" t="n">
        <v>11933.3</v>
      </c>
      <c r="AD13" s="7" t="n">
        <v>9999</v>
      </c>
      <c r="AE13" s="7" t="n">
        <v>-86787.7</v>
      </c>
      <c r="AF13" s="7" t="n">
        <v>-15824.2</v>
      </c>
      <c r="AG13" s="7" t="n">
        <v>-5937.4</v>
      </c>
      <c r="AH13" s="7" t="n">
        <v>0</v>
      </c>
      <c r="AI13" s="7" t="n">
        <v>0</v>
      </c>
      <c r="AJ13" s="7" t="n">
        <v>0</v>
      </c>
      <c r="AK13" s="7" t="n">
        <v>0</v>
      </c>
      <c r="AL13" s="7" t="n">
        <v>7.18</v>
      </c>
    </row>
    <row r="14" customFormat="false" ht="14.65" hidden="false" customHeight="false" outlineLevel="0" collapsed="false">
      <c r="A14" s="6" t="s">
        <v>111</v>
      </c>
      <c r="B14" s="7" t="n">
        <v>1999</v>
      </c>
      <c r="C14" s="7"/>
      <c r="D14" s="7"/>
      <c r="E14" s="7" t="n">
        <v>29</v>
      </c>
      <c r="F14" s="7" t="n">
        <v>62</v>
      </c>
      <c r="G14" s="6" t="s">
        <v>38</v>
      </c>
      <c r="H14" s="7" t="n">
        <v>276</v>
      </c>
      <c r="I14" s="7" t="n">
        <v>5062</v>
      </c>
      <c r="J14" s="7"/>
      <c r="K14" s="7" t="n">
        <v>955</v>
      </c>
      <c r="L14" s="7"/>
      <c r="M14" s="7" t="n">
        <v>1</v>
      </c>
      <c r="N14" s="7" t="n">
        <v>617.3</v>
      </c>
      <c r="O14" s="7" t="n">
        <v>617.3</v>
      </c>
      <c r="P14" s="6" t="s">
        <v>104</v>
      </c>
      <c r="Q14" s="7" t="n">
        <v>6.34</v>
      </c>
      <c r="R14" s="7" t="n">
        <v>51.5</v>
      </c>
      <c r="S14" s="7" t="n">
        <v>6.34</v>
      </c>
      <c r="T14" s="7" t="n">
        <v>249.9</v>
      </c>
      <c r="U14" s="7" t="n">
        <v>0</v>
      </c>
      <c r="V14" s="7" t="n">
        <v>617.3</v>
      </c>
      <c r="W14" s="7" t="n">
        <v>617.3</v>
      </c>
      <c r="X14" s="7" t="n">
        <v>3.911</v>
      </c>
      <c r="Y14" s="7" t="n">
        <v>1</v>
      </c>
      <c r="Z14" s="7" t="n">
        <v>1</v>
      </c>
      <c r="AA14" s="7" t="n">
        <v>1</v>
      </c>
      <c r="AB14" s="7" t="n">
        <v>1</v>
      </c>
      <c r="AC14" s="7" t="n">
        <v>6370.5</v>
      </c>
      <c r="AD14" s="7" t="n">
        <v>9999</v>
      </c>
      <c r="AE14" s="7" t="n">
        <v>-85651.2</v>
      </c>
      <c r="AF14" s="7" t="n">
        <v>-14687.7</v>
      </c>
      <c r="AG14" s="7" t="n">
        <v>-4800.9</v>
      </c>
      <c r="AH14" s="7" t="n">
        <v>0</v>
      </c>
      <c r="AI14" s="7" t="n">
        <v>0</v>
      </c>
      <c r="AJ14" s="7" t="n">
        <v>0</v>
      </c>
      <c r="AK14" s="7" t="n">
        <v>0</v>
      </c>
      <c r="AL14" s="7" t="n">
        <v>3.91</v>
      </c>
    </row>
    <row r="15" customFormat="false" ht="14.65" hidden="false" customHeight="false" outlineLevel="0" collapsed="false">
      <c r="A15" s="6" t="s">
        <v>112</v>
      </c>
      <c r="B15" s="7" t="n">
        <v>1999</v>
      </c>
      <c r="C15" s="7"/>
      <c r="D15" s="7"/>
      <c r="E15" s="7" t="n">
        <v>29</v>
      </c>
      <c r="F15" s="7" t="n">
        <v>62</v>
      </c>
      <c r="G15" s="6" t="s">
        <v>38</v>
      </c>
      <c r="H15" s="7" t="n">
        <v>235</v>
      </c>
      <c r="I15" s="7" t="n">
        <v>5062</v>
      </c>
      <c r="J15" s="7"/>
      <c r="K15" s="7" t="n">
        <v>914</v>
      </c>
      <c r="L15" s="7"/>
      <c r="M15" s="7" t="n">
        <v>1</v>
      </c>
      <c r="N15" s="7" t="n">
        <v>485</v>
      </c>
      <c r="O15" s="7" t="n">
        <v>485</v>
      </c>
      <c r="P15" s="6" t="s">
        <v>104</v>
      </c>
      <c r="Q15" s="7" t="n">
        <v>7.65</v>
      </c>
      <c r="R15" s="7" t="n">
        <v>51.5</v>
      </c>
      <c r="S15" s="7" t="n">
        <v>7.65</v>
      </c>
      <c r="T15" s="7" t="n">
        <v>188</v>
      </c>
      <c r="U15" s="7" t="n">
        <v>0</v>
      </c>
      <c r="V15" s="7" t="n">
        <v>485</v>
      </c>
      <c r="W15" s="7" t="n">
        <v>485</v>
      </c>
      <c r="X15" s="7" t="n">
        <v>3.708</v>
      </c>
      <c r="Y15" s="7" t="n">
        <v>1</v>
      </c>
      <c r="Z15" s="7" t="n">
        <v>1</v>
      </c>
      <c r="AA15" s="7" t="n">
        <v>1</v>
      </c>
      <c r="AB15" s="7" t="n">
        <v>1</v>
      </c>
      <c r="AC15" s="7" t="n">
        <v>5087.7</v>
      </c>
      <c r="AD15" s="7" t="n">
        <v>9999</v>
      </c>
      <c r="AE15" s="7" t="n">
        <v>-73822.6</v>
      </c>
      <c r="AF15" s="7" t="n">
        <v>-12159.4</v>
      </c>
      <c r="AG15" s="7" t="n">
        <v>-4183.6</v>
      </c>
      <c r="AH15" s="7" t="n">
        <v>0</v>
      </c>
      <c r="AI15" s="7" t="n">
        <v>0</v>
      </c>
      <c r="AJ15" s="7" t="n">
        <v>0</v>
      </c>
      <c r="AK15" s="7" t="n">
        <v>0</v>
      </c>
      <c r="AL15" s="7" t="n">
        <v>3.71</v>
      </c>
    </row>
    <row r="16" customFormat="false" ht="14.65" hidden="false" customHeight="false" outlineLevel="0" collapsed="false">
      <c r="A16" s="6" t="s">
        <v>113</v>
      </c>
      <c r="B16" s="7" t="n">
        <v>1999</v>
      </c>
      <c r="C16" s="7"/>
      <c r="D16" s="7"/>
      <c r="E16" s="7" t="n">
        <v>29</v>
      </c>
      <c r="F16" s="7" t="n">
        <v>62</v>
      </c>
      <c r="G16" s="6" t="s">
        <v>38</v>
      </c>
      <c r="H16" s="7" t="n">
        <v>263</v>
      </c>
      <c r="I16" s="7" t="n">
        <v>5062</v>
      </c>
      <c r="J16" s="7"/>
      <c r="K16" s="7" t="n">
        <v>942</v>
      </c>
      <c r="L16" s="7"/>
      <c r="M16" s="7" t="n">
        <v>1</v>
      </c>
      <c r="N16" s="7" t="n">
        <v>17.8</v>
      </c>
      <c r="O16" s="7" t="n">
        <v>17.8</v>
      </c>
      <c r="P16" s="6" t="s">
        <v>104</v>
      </c>
      <c r="Q16" s="7" t="n">
        <v>35.54</v>
      </c>
      <c r="R16" s="7" t="n">
        <v>260.16</v>
      </c>
      <c r="S16" s="7" t="n">
        <v>35.54</v>
      </c>
      <c r="T16" s="7" t="n">
        <v>8.8</v>
      </c>
      <c r="U16" s="7" t="n">
        <v>0</v>
      </c>
      <c r="V16" s="7" t="n">
        <v>17.8</v>
      </c>
      <c r="W16" s="7" t="n">
        <v>17.8</v>
      </c>
      <c r="X16" s="7" t="n">
        <v>0.633</v>
      </c>
      <c r="Y16" s="7" t="n">
        <v>1</v>
      </c>
      <c r="Z16" s="7" t="n">
        <v>1</v>
      </c>
      <c r="AA16" s="7" t="n">
        <v>1</v>
      </c>
      <c r="AB16" s="7" t="n">
        <v>1</v>
      </c>
      <c r="AC16" s="7" t="n">
        <v>231.4</v>
      </c>
      <c r="AD16" s="7" t="n">
        <v>9999</v>
      </c>
      <c r="AE16" s="7" t="n">
        <v>-57807.3</v>
      </c>
      <c r="AF16" s="7" t="n">
        <v>-11674.4</v>
      </c>
      <c r="AG16" s="7" t="n">
        <v>-3698.6</v>
      </c>
      <c r="AH16" s="7" t="n">
        <v>0</v>
      </c>
      <c r="AI16" s="7" t="n">
        <v>0</v>
      </c>
      <c r="AJ16" s="7" t="n">
        <v>0</v>
      </c>
      <c r="AK16" s="7" t="n">
        <v>0</v>
      </c>
      <c r="AL16" s="7" t="n">
        <v>0.63</v>
      </c>
    </row>
    <row r="17" customFormat="false" ht="14.65" hidden="false" customHeight="false" outlineLevel="0" collapsed="false">
      <c r="A17" s="6" t="s">
        <v>114</v>
      </c>
      <c r="B17" s="7" t="n">
        <v>1999</v>
      </c>
      <c r="C17" s="7"/>
      <c r="D17" s="7"/>
      <c r="E17" s="7" t="n">
        <v>29</v>
      </c>
      <c r="F17" s="7" t="n">
        <v>62</v>
      </c>
      <c r="G17" s="6" t="s">
        <v>38</v>
      </c>
      <c r="H17" s="7" t="n">
        <v>264</v>
      </c>
      <c r="I17" s="7" t="n">
        <v>5062</v>
      </c>
      <c r="J17" s="7"/>
      <c r="K17" s="7" t="n">
        <v>943</v>
      </c>
      <c r="L17" s="7"/>
      <c r="M17" s="7" t="n">
        <v>1</v>
      </c>
      <c r="N17" s="7" t="n">
        <v>675</v>
      </c>
      <c r="O17" s="7" t="n">
        <v>675</v>
      </c>
      <c r="P17" s="6" t="s">
        <v>115</v>
      </c>
      <c r="Q17" s="7" t="n">
        <v>12.42</v>
      </c>
      <c r="R17" s="7" t="n">
        <v>128.1</v>
      </c>
      <c r="S17" s="7" t="n">
        <v>12.06</v>
      </c>
      <c r="T17" s="7" t="n">
        <v>178.8</v>
      </c>
      <c r="U17" s="7" t="n">
        <v>0</v>
      </c>
      <c r="V17" s="7" t="n">
        <v>675</v>
      </c>
      <c r="W17" s="7" t="n">
        <v>675</v>
      </c>
      <c r="X17" s="7" t="n">
        <v>8.384</v>
      </c>
      <c r="Y17" s="7" t="n">
        <v>1</v>
      </c>
      <c r="Z17" s="7" t="n">
        <v>1</v>
      </c>
      <c r="AA17" s="7" t="n">
        <v>1</v>
      </c>
      <c r="AB17" s="7" t="n">
        <v>1</v>
      </c>
      <c r="AC17" s="7" t="n">
        <v>6201.9</v>
      </c>
      <c r="AD17" s="7" t="n">
        <v>9999</v>
      </c>
      <c r="AE17" s="7" t="n">
        <v>-55454.1</v>
      </c>
      <c r="AF17" s="7" t="n">
        <v>-11422.6</v>
      </c>
      <c r="AG17" s="7" t="n">
        <v>-3680.8</v>
      </c>
      <c r="AH17" s="7" t="n">
        <v>0</v>
      </c>
      <c r="AI17" s="7" t="n">
        <v>0</v>
      </c>
      <c r="AJ17" s="7" t="n">
        <v>0</v>
      </c>
      <c r="AK17" s="7" t="n">
        <v>0</v>
      </c>
      <c r="AL17" s="7" t="n">
        <v>8.38</v>
      </c>
    </row>
    <row r="18" customFormat="false" ht="14.65" hidden="false" customHeight="false" outlineLevel="0" collapsed="false">
      <c r="A18" s="6" t="s">
        <v>116</v>
      </c>
      <c r="B18" s="7" t="n">
        <v>1999</v>
      </c>
      <c r="C18" s="7"/>
      <c r="D18" s="7"/>
      <c r="E18" s="7" t="n">
        <v>29</v>
      </c>
      <c r="F18" s="7" t="n">
        <v>62</v>
      </c>
      <c r="G18" s="6" t="s">
        <v>38</v>
      </c>
      <c r="H18" s="7" t="n">
        <v>271</v>
      </c>
      <c r="I18" s="7" t="n">
        <v>5062</v>
      </c>
      <c r="J18" s="7"/>
      <c r="K18" s="7" t="n">
        <v>950</v>
      </c>
      <c r="L18" s="7"/>
      <c r="M18" s="7" t="n">
        <v>1</v>
      </c>
      <c r="N18" s="7" t="n">
        <v>149</v>
      </c>
      <c r="O18" s="7" t="n">
        <v>149</v>
      </c>
      <c r="P18" s="6" t="s">
        <v>115</v>
      </c>
      <c r="Q18" s="7" t="n">
        <v>13.24</v>
      </c>
      <c r="R18" s="7" t="n">
        <v>129.3</v>
      </c>
      <c r="S18" s="7" t="n">
        <v>12.25</v>
      </c>
      <c r="T18" s="7" t="n">
        <v>60.4</v>
      </c>
      <c r="U18" s="7" t="n">
        <v>0</v>
      </c>
      <c r="V18" s="7" t="n">
        <v>149</v>
      </c>
      <c r="W18" s="7" t="n">
        <v>149</v>
      </c>
      <c r="X18" s="7" t="n">
        <v>1.972</v>
      </c>
      <c r="Y18" s="7" t="n">
        <v>1</v>
      </c>
      <c r="Z18" s="7" t="n">
        <v>1</v>
      </c>
      <c r="AA18" s="7" t="n">
        <v>1</v>
      </c>
      <c r="AB18" s="7" t="n">
        <v>1</v>
      </c>
      <c r="AC18" s="7" t="n">
        <v>1410.4</v>
      </c>
      <c r="AD18" s="7" t="n">
        <v>9999</v>
      </c>
      <c r="AE18" s="7" t="n">
        <v>-50932.1</v>
      </c>
      <c r="AF18" s="7" t="n">
        <v>-10747.6</v>
      </c>
      <c r="AG18" s="7" t="n">
        <v>-3005.8</v>
      </c>
      <c r="AH18" s="7" t="n">
        <v>0</v>
      </c>
      <c r="AI18" s="7" t="n">
        <v>0</v>
      </c>
      <c r="AJ18" s="7" t="n">
        <v>0</v>
      </c>
      <c r="AK18" s="7" t="n">
        <v>0</v>
      </c>
      <c r="AL18" s="7" t="n">
        <v>1.97</v>
      </c>
    </row>
    <row r="19" customFormat="false" ht="14.65" hidden="false" customHeight="false" outlineLevel="0" collapsed="false">
      <c r="A19" s="6" t="s">
        <v>117</v>
      </c>
      <c r="B19" s="7" t="n">
        <v>1999</v>
      </c>
      <c r="C19" s="7"/>
      <c r="D19" s="7"/>
      <c r="E19" s="7" t="n">
        <v>29</v>
      </c>
      <c r="F19" s="7" t="n">
        <v>62</v>
      </c>
      <c r="G19" s="6" t="s">
        <v>38</v>
      </c>
      <c r="H19" s="7" t="n">
        <v>270</v>
      </c>
      <c r="I19" s="7" t="n">
        <v>5062</v>
      </c>
      <c r="J19" s="7"/>
      <c r="K19" s="7" t="n">
        <v>949</v>
      </c>
      <c r="L19" s="7"/>
      <c r="M19" s="7" t="n">
        <v>1</v>
      </c>
      <c r="N19" s="7" t="n">
        <v>157</v>
      </c>
      <c r="O19" s="7" t="n">
        <v>157</v>
      </c>
      <c r="P19" s="6" t="s">
        <v>115</v>
      </c>
      <c r="Q19" s="7" t="n">
        <v>13.35</v>
      </c>
      <c r="R19" s="7" t="n">
        <v>129.3</v>
      </c>
      <c r="S19" s="7" t="n">
        <v>12.53</v>
      </c>
      <c r="T19" s="7" t="n">
        <v>73</v>
      </c>
      <c r="U19" s="7" t="n">
        <v>0</v>
      </c>
      <c r="V19" s="7" t="n">
        <v>157</v>
      </c>
      <c r="W19" s="7" t="n">
        <v>157</v>
      </c>
      <c r="X19" s="7" t="n">
        <v>2.097</v>
      </c>
      <c r="Y19" s="7" t="n">
        <v>1</v>
      </c>
      <c r="Z19" s="7" t="n">
        <v>1</v>
      </c>
      <c r="AA19" s="7" t="n">
        <v>1</v>
      </c>
      <c r="AB19" s="7" t="n">
        <v>1</v>
      </c>
      <c r="AC19" s="7" t="n">
        <v>1500.3</v>
      </c>
      <c r="AD19" s="7" t="n">
        <v>9999</v>
      </c>
      <c r="AE19" s="7" t="n">
        <v>-50783.1</v>
      </c>
      <c r="AF19" s="7" t="n">
        <v>-10598.6</v>
      </c>
      <c r="AG19" s="7" t="n">
        <v>-2856.8</v>
      </c>
      <c r="AH19" s="7" t="n">
        <v>0</v>
      </c>
      <c r="AI19" s="7" t="n">
        <v>0</v>
      </c>
      <c r="AJ19" s="7" t="n">
        <v>0</v>
      </c>
      <c r="AK19" s="7" t="n">
        <v>0</v>
      </c>
      <c r="AL19" s="7" t="n">
        <v>2.1</v>
      </c>
    </row>
    <row r="20" customFormat="false" ht="14.65" hidden="false" customHeight="false" outlineLevel="0" collapsed="false">
      <c r="A20" s="6" t="s">
        <v>118</v>
      </c>
      <c r="B20" s="7" t="n">
        <v>1999</v>
      </c>
      <c r="C20" s="7"/>
      <c r="D20" s="7"/>
      <c r="E20" s="7" t="n">
        <v>29</v>
      </c>
      <c r="F20" s="7" t="n">
        <v>62</v>
      </c>
      <c r="G20" s="6" t="s">
        <v>38</v>
      </c>
      <c r="H20" s="7" t="n">
        <v>242</v>
      </c>
      <c r="I20" s="7" t="n">
        <v>5062</v>
      </c>
      <c r="J20" s="7"/>
      <c r="K20" s="7" t="n">
        <v>921</v>
      </c>
      <c r="L20" s="7"/>
      <c r="M20" s="7" t="n">
        <v>1</v>
      </c>
      <c r="N20" s="7" t="n">
        <v>311</v>
      </c>
      <c r="O20" s="7" t="n">
        <v>311</v>
      </c>
      <c r="P20" s="6" t="s">
        <v>115</v>
      </c>
      <c r="Q20" s="7" t="n">
        <v>13.77</v>
      </c>
      <c r="R20" s="7" t="n">
        <v>128.5</v>
      </c>
      <c r="S20" s="7" t="n">
        <v>11.63</v>
      </c>
      <c r="T20" s="7" t="n">
        <v>124.4</v>
      </c>
      <c r="U20" s="7" t="n">
        <v>0</v>
      </c>
      <c r="V20" s="7" t="n">
        <v>311</v>
      </c>
      <c r="W20" s="7" t="n">
        <v>311</v>
      </c>
      <c r="X20" s="7" t="n">
        <v>4.283</v>
      </c>
      <c r="Y20" s="7" t="n">
        <v>1</v>
      </c>
      <c r="Z20" s="7" t="n">
        <v>1</v>
      </c>
      <c r="AA20" s="7" t="n">
        <v>1</v>
      </c>
      <c r="AB20" s="7" t="n">
        <v>1</v>
      </c>
      <c r="AC20" s="7" t="n">
        <v>2944.9</v>
      </c>
      <c r="AD20" s="7" t="n">
        <v>9999</v>
      </c>
      <c r="AE20" s="7" t="n">
        <v>-50101.7</v>
      </c>
      <c r="AF20" s="7" t="n">
        <v>-10441.6</v>
      </c>
      <c r="AG20" s="7" t="n">
        <v>-2699.8</v>
      </c>
      <c r="AH20" s="7" t="n">
        <v>0</v>
      </c>
      <c r="AI20" s="7" t="n">
        <v>0</v>
      </c>
      <c r="AJ20" s="7" t="n">
        <v>0</v>
      </c>
      <c r="AK20" s="7" t="n">
        <v>0</v>
      </c>
      <c r="AL20" s="7" t="n">
        <v>4.28</v>
      </c>
    </row>
    <row r="21" customFormat="false" ht="14.65" hidden="false" customHeight="false" outlineLevel="0" collapsed="false">
      <c r="A21" s="6" t="s">
        <v>119</v>
      </c>
      <c r="B21" s="7" t="n">
        <v>1999</v>
      </c>
      <c r="C21" s="7"/>
      <c r="D21" s="7"/>
      <c r="E21" s="7" t="n">
        <v>29</v>
      </c>
      <c r="F21" s="7" t="n">
        <v>62</v>
      </c>
      <c r="G21" s="6" t="s">
        <v>38</v>
      </c>
      <c r="H21" s="7" t="n">
        <v>243</v>
      </c>
      <c r="I21" s="7" t="n">
        <v>5062</v>
      </c>
      <c r="J21" s="7"/>
      <c r="K21" s="7" t="n">
        <v>922</v>
      </c>
      <c r="L21" s="7"/>
      <c r="M21" s="7" t="n">
        <v>1</v>
      </c>
      <c r="N21" s="7" t="n">
        <v>309</v>
      </c>
      <c r="O21" s="7" t="n">
        <v>309</v>
      </c>
      <c r="P21" s="6" t="s">
        <v>115</v>
      </c>
      <c r="Q21" s="7" t="n">
        <v>13.77</v>
      </c>
      <c r="R21" s="7" t="n">
        <v>128.5</v>
      </c>
      <c r="S21" s="7" t="n">
        <v>11.61</v>
      </c>
      <c r="T21" s="7" t="n">
        <v>124.8</v>
      </c>
      <c r="U21" s="7" t="n">
        <v>0</v>
      </c>
      <c r="V21" s="7" t="n">
        <v>309</v>
      </c>
      <c r="W21" s="7" t="n">
        <v>309</v>
      </c>
      <c r="X21" s="7" t="n">
        <v>4.254</v>
      </c>
      <c r="Y21" s="7" t="n">
        <v>1</v>
      </c>
      <c r="Z21" s="7" t="n">
        <v>1</v>
      </c>
      <c r="AA21" s="7" t="n">
        <v>1</v>
      </c>
      <c r="AB21" s="7" t="n">
        <v>1</v>
      </c>
      <c r="AC21" s="7" t="n">
        <v>2925.2</v>
      </c>
      <c r="AD21" s="7" t="n">
        <v>9999</v>
      </c>
      <c r="AE21" s="7" t="n">
        <v>-47790.7</v>
      </c>
      <c r="AF21" s="7" t="n">
        <v>-10130.6</v>
      </c>
      <c r="AG21" s="7" t="n">
        <v>-2388.8</v>
      </c>
      <c r="AH21" s="7" t="n">
        <v>0</v>
      </c>
      <c r="AI21" s="7" t="n">
        <v>0</v>
      </c>
      <c r="AJ21" s="7" t="n">
        <v>0</v>
      </c>
      <c r="AK21" s="7" t="n">
        <v>0</v>
      </c>
      <c r="AL21" s="7" t="n">
        <v>4.25</v>
      </c>
    </row>
    <row r="22" customFormat="false" ht="14.65" hidden="false" customHeight="false" outlineLevel="0" collapsed="false">
      <c r="A22" s="6" t="s">
        <v>120</v>
      </c>
      <c r="B22" s="7" t="n">
        <v>1999</v>
      </c>
      <c r="C22" s="7"/>
      <c r="D22" s="7"/>
      <c r="E22" s="7" t="n">
        <v>29</v>
      </c>
      <c r="F22" s="7" t="n">
        <v>62</v>
      </c>
      <c r="G22" s="6" t="s">
        <v>38</v>
      </c>
      <c r="H22" s="7" t="n">
        <v>237</v>
      </c>
      <c r="I22" s="7" t="n">
        <v>5062</v>
      </c>
      <c r="J22" s="7"/>
      <c r="K22" s="7" t="n">
        <v>916</v>
      </c>
      <c r="L22" s="7"/>
      <c r="M22" s="7" t="n">
        <v>1</v>
      </c>
      <c r="N22" s="7" t="n">
        <v>83</v>
      </c>
      <c r="O22" s="7" t="n">
        <v>83</v>
      </c>
      <c r="P22" s="6" t="s">
        <v>115</v>
      </c>
      <c r="Q22" s="7" t="n">
        <v>14.34</v>
      </c>
      <c r="R22" s="7" t="n">
        <v>139.6</v>
      </c>
      <c r="S22" s="7" t="n">
        <v>13.51</v>
      </c>
      <c r="T22" s="7" t="n">
        <v>43</v>
      </c>
      <c r="U22" s="7" t="n">
        <v>0</v>
      </c>
      <c r="V22" s="7" t="n">
        <v>83</v>
      </c>
      <c r="W22" s="7" t="n">
        <v>83</v>
      </c>
      <c r="X22" s="7" t="n">
        <v>1.19</v>
      </c>
      <c r="Y22" s="7" t="n">
        <v>1</v>
      </c>
      <c r="Z22" s="7" t="n">
        <v>1</v>
      </c>
      <c r="AA22" s="7" t="n">
        <v>1</v>
      </c>
      <c r="AB22" s="7" t="n">
        <v>1</v>
      </c>
      <c r="AC22" s="7" t="n">
        <v>806.4</v>
      </c>
      <c r="AD22" s="7" t="n">
        <v>9999</v>
      </c>
      <c r="AE22" s="7" t="n">
        <v>-46036.7</v>
      </c>
      <c r="AF22" s="7" t="n">
        <v>-9821.6</v>
      </c>
      <c r="AG22" s="7" t="n">
        <v>-2079.8</v>
      </c>
      <c r="AH22" s="7" t="n">
        <v>0</v>
      </c>
      <c r="AI22" s="7" t="n">
        <v>0</v>
      </c>
      <c r="AJ22" s="7" t="n">
        <v>0</v>
      </c>
      <c r="AK22" s="7" t="n">
        <v>0</v>
      </c>
      <c r="AL22" s="7" t="n">
        <v>1.19</v>
      </c>
    </row>
    <row r="23" customFormat="false" ht="14.65" hidden="false" customHeight="false" outlineLevel="0" collapsed="false">
      <c r="A23" s="6" t="s">
        <v>121</v>
      </c>
      <c r="B23" s="7" t="n">
        <v>1999</v>
      </c>
      <c r="C23" s="7"/>
      <c r="D23" s="7"/>
      <c r="E23" s="7" t="n">
        <v>29</v>
      </c>
      <c r="F23" s="7" t="n">
        <v>62</v>
      </c>
      <c r="G23" s="6" t="s">
        <v>38</v>
      </c>
      <c r="H23" s="7" t="n">
        <v>224</v>
      </c>
      <c r="I23" s="7" t="n">
        <v>5062</v>
      </c>
      <c r="J23" s="7"/>
      <c r="K23" s="7" t="n">
        <v>903</v>
      </c>
      <c r="L23" s="7"/>
      <c r="M23" s="7" t="n">
        <v>1</v>
      </c>
      <c r="N23" s="7" t="n">
        <v>208</v>
      </c>
      <c r="O23" s="7" t="n">
        <v>208</v>
      </c>
      <c r="P23" s="6" t="s">
        <v>115</v>
      </c>
      <c r="Q23" s="7" t="n">
        <v>14.47</v>
      </c>
      <c r="R23" s="7" t="n">
        <v>134.5</v>
      </c>
      <c r="S23" s="7" t="n">
        <v>13.68</v>
      </c>
      <c r="T23" s="7" t="n">
        <v>83</v>
      </c>
      <c r="U23" s="7" t="n">
        <v>0</v>
      </c>
      <c r="V23" s="7" t="n">
        <v>208</v>
      </c>
      <c r="W23" s="7" t="n">
        <v>208</v>
      </c>
      <c r="X23" s="7" t="n">
        <v>3.011</v>
      </c>
      <c r="Y23" s="7" t="n">
        <v>1</v>
      </c>
      <c r="Z23" s="7" t="n">
        <v>1</v>
      </c>
      <c r="AA23" s="7" t="n">
        <v>1</v>
      </c>
      <c r="AB23" s="7" t="n">
        <v>1</v>
      </c>
      <c r="AC23" s="7" t="n">
        <v>2049.4</v>
      </c>
      <c r="AD23" s="7" t="n">
        <v>9999</v>
      </c>
      <c r="AE23" s="7" t="n">
        <v>-45953.7</v>
      </c>
      <c r="AF23" s="7" t="n">
        <v>-9738.6</v>
      </c>
      <c r="AG23" s="7" t="n">
        <v>-1996.8</v>
      </c>
      <c r="AH23" s="7" t="n">
        <v>0</v>
      </c>
      <c r="AI23" s="7" t="n">
        <v>0</v>
      </c>
      <c r="AJ23" s="7" t="n">
        <v>0</v>
      </c>
      <c r="AK23" s="7" t="n">
        <v>0</v>
      </c>
      <c r="AL23" s="7" t="n">
        <v>3.01</v>
      </c>
    </row>
    <row r="24" customFormat="false" ht="14.65" hidden="false" customHeight="false" outlineLevel="0" collapsed="false">
      <c r="A24" s="6" t="s">
        <v>122</v>
      </c>
      <c r="B24" s="7" t="n">
        <v>1999</v>
      </c>
      <c r="C24" s="7"/>
      <c r="D24" s="7"/>
      <c r="E24" s="7" t="n">
        <v>29</v>
      </c>
      <c r="F24" s="7" t="n">
        <v>62</v>
      </c>
      <c r="G24" s="6" t="s">
        <v>38</v>
      </c>
      <c r="H24" s="7" t="n">
        <v>225</v>
      </c>
      <c r="I24" s="7" t="n">
        <v>5062</v>
      </c>
      <c r="J24" s="7"/>
      <c r="K24" s="7" t="n">
        <v>904</v>
      </c>
      <c r="L24" s="7"/>
      <c r="M24" s="7" t="n">
        <v>1</v>
      </c>
      <c r="N24" s="7" t="n">
        <v>204</v>
      </c>
      <c r="O24" s="7" t="n">
        <v>204</v>
      </c>
      <c r="P24" s="6" t="s">
        <v>115</v>
      </c>
      <c r="Q24" s="7" t="n">
        <v>14.79</v>
      </c>
      <c r="R24" s="7" t="n">
        <v>134.5</v>
      </c>
      <c r="S24" s="7" t="n">
        <v>13.97</v>
      </c>
      <c r="T24" s="7" t="n">
        <v>90</v>
      </c>
      <c r="U24" s="7" t="n">
        <v>0</v>
      </c>
      <c r="V24" s="7" t="n">
        <v>204</v>
      </c>
      <c r="W24" s="7" t="n">
        <v>204</v>
      </c>
      <c r="X24" s="7" t="n">
        <v>3.016</v>
      </c>
      <c r="Y24" s="7" t="n">
        <v>1</v>
      </c>
      <c r="Z24" s="7" t="n">
        <v>1</v>
      </c>
      <c r="AA24" s="7" t="n">
        <v>1</v>
      </c>
      <c r="AB24" s="7" t="n">
        <v>1</v>
      </c>
      <c r="AC24" s="7" t="n">
        <v>2057.1</v>
      </c>
      <c r="AD24" s="7" t="n">
        <v>9999</v>
      </c>
      <c r="AE24" s="7" t="n">
        <v>-45210.5</v>
      </c>
      <c r="AF24" s="7" t="n">
        <v>-9530.6</v>
      </c>
      <c r="AG24" s="7" t="n">
        <v>-1788.8</v>
      </c>
      <c r="AH24" s="7" t="n">
        <v>0</v>
      </c>
      <c r="AI24" s="7" t="n">
        <v>0</v>
      </c>
      <c r="AJ24" s="7" t="n">
        <v>0</v>
      </c>
      <c r="AK24" s="7" t="n">
        <v>0</v>
      </c>
      <c r="AL24" s="7" t="n">
        <v>3.02</v>
      </c>
    </row>
    <row r="25" customFormat="false" ht="14.65" hidden="false" customHeight="false" outlineLevel="0" collapsed="false">
      <c r="A25" s="6" t="s">
        <v>123</v>
      </c>
      <c r="B25" s="7" t="n">
        <v>1999</v>
      </c>
      <c r="C25" s="7"/>
      <c r="D25" s="7"/>
      <c r="E25" s="7" t="n">
        <v>29</v>
      </c>
      <c r="F25" s="7" t="n">
        <v>62</v>
      </c>
      <c r="G25" s="6" t="s">
        <v>38</v>
      </c>
      <c r="H25" s="7" t="n">
        <v>222</v>
      </c>
      <c r="I25" s="7" t="n">
        <v>5062</v>
      </c>
      <c r="J25" s="7"/>
      <c r="K25" s="7" t="n">
        <v>901</v>
      </c>
      <c r="L25" s="7"/>
      <c r="M25" s="7" t="n">
        <v>1</v>
      </c>
      <c r="N25" s="7" t="n">
        <v>93</v>
      </c>
      <c r="O25" s="7" t="n">
        <v>93</v>
      </c>
      <c r="P25" s="6" t="s">
        <v>115</v>
      </c>
      <c r="Q25" s="7" t="n">
        <v>15.51</v>
      </c>
      <c r="R25" s="7" t="n">
        <v>134.5</v>
      </c>
      <c r="S25" s="7" t="n">
        <v>14.38</v>
      </c>
      <c r="T25" s="7" t="n">
        <v>33</v>
      </c>
      <c r="U25" s="7" t="n">
        <v>0</v>
      </c>
      <c r="V25" s="7" t="n">
        <v>93</v>
      </c>
      <c r="W25" s="7" t="n">
        <v>93</v>
      </c>
      <c r="X25" s="7" t="n">
        <v>1.442</v>
      </c>
      <c r="Y25" s="7" t="n">
        <v>1</v>
      </c>
      <c r="Z25" s="7" t="n">
        <v>1</v>
      </c>
      <c r="AA25" s="7" t="n">
        <v>1</v>
      </c>
      <c r="AB25" s="7" t="n">
        <v>1</v>
      </c>
      <c r="AC25" s="7" t="n">
        <v>987.7</v>
      </c>
      <c r="AD25" s="7" t="n">
        <v>9999</v>
      </c>
      <c r="AE25" s="7" t="n">
        <v>-43653.5</v>
      </c>
      <c r="AF25" s="7" t="n">
        <v>-9326.6</v>
      </c>
      <c r="AG25" s="7" t="n">
        <v>-1584.8</v>
      </c>
      <c r="AH25" s="7" t="n">
        <v>0</v>
      </c>
      <c r="AI25" s="7" t="n">
        <v>0</v>
      </c>
      <c r="AJ25" s="7" t="n">
        <v>0</v>
      </c>
      <c r="AK25" s="7" t="n">
        <v>0</v>
      </c>
      <c r="AL25" s="7" t="n">
        <v>1.44</v>
      </c>
    </row>
    <row r="26" customFormat="false" ht="14.65" hidden="false" customHeight="false" outlineLevel="0" collapsed="false">
      <c r="A26" s="6" t="s">
        <v>124</v>
      </c>
      <c r="B26" s="7" t="n">
        <v>1999</v>
      </c>
      <c r="C26" s="7"/>
      <c r="D26" s="7"/>
      <c r="E26" s="7" t="n">
        <v>29</v>
      </c>
      <c r="F26" s="7" t="n">
        <v>62</v>
      </c>
      <c r="G26" s="6" t="s">
        <v>38</v>
      </c>
      <c r="H26" s="7" t="n">
        <v>247</v>
      </c>
      <c r="I26" s="7" t="n">
        <v>5062</v>
      </c>
      <c r="J26" s="7"/>
      <c r="K26" s="7" t="n">
        <v>926</v>
      </c>
      <c r="L26" s="7"/>
      <c r="M26" s="7" t="n">
        <v>1</v>
      </c>
      <c r="N26" s="7" t="n">
        <v>387</v>
      </c>
      <c r="O26" s="7" t="n">
        <v>387</v>
      </c>
      <c r="P26" s="6" t="s">
        <v>115</v>
      </c>
      <c r="Q26" s="7" t="n">
        <v>15.54</v>
      </c>
      <c r="R26" s="7" t="n">
        <v>134.5</v>
      </c>
      <c r="S26" s="7" t="n">
        <v>14.73</v>
      </c>
      <c r="T26" s="7" t="n">
        <v>174</v>
      </c>
      <c r="U26" s="7" t="n">
        <v>0</v>
      </c>
      <c r="V26" s="7" t="n">
        <v>387</v>
      </c>
      <c r="W26" s="7" t="n">
        <v>193.5</v>
      </c>
      <c r="X26" s="7" t="n">
        <v>6.015</v>
      </c>
      <c r="Y26" s="7" t="n">
        <v>2</v>
      </c>
      <c r="Z26" s="7" t="n">
        <v>2</v>
      </c>
      <c r="AA26" s="7" t="n">
        <v>2</v>
      </c>
      <c r="AB26" s="7" t="n">
        <v>2</v>
      </c>
      <c r="AC26" s="7" t="n">
        <v>3830.4</v>
      </c>
      <c r="AD26" s="7" t="n">
        <v>9999</v>
      </c>
      <c r="AE26" s="7" t="n">
        <v>-43560.5</v>
      </c>
      <c r="AF26" s="7" t="n">
        <v>-9233.6</v>
      </c>
      <c r="AG26" s="7" t="n">
        <v>-1491.8</v>
      </c>
      <c r="AH26" s="7" t="n">
        <v>0</v>
      </c>
      <c r="AI26" s="7" t="n">
        <v>0</v>
      </c>
      <c r="AJ26" s="7" t="n">
        <v>0</v>
      </c>
      <c r="AK26" s="7" t="n">
        <v>0</v>
      </c>
      <c r="AL26" s="7" t="n">
        <v>6.01</v>
      </c>
    </row>
    <row r="27" customFormat="false" ht="14.65" hidden="false" customHeight="false" outlineLevel="0" collapsed="false">
      <c r="A27" s="6" t="s">
        <v>125</v>
      </c>
      <c r="B27" s="7" t="n">
        <v>1999</v>
      </c>
      <c r="C27" s="7"/>
      <c r="D27" s="7"/>
      <c r="E27" s="7" t="n">
        <v>29</v>
      </c>
      <c r="F27" s="7" t="n">
        <v>62</v>
      </c>
      <c r="G27" s="6" t="s">
        <v>38</v>
      </c>
      <c r="H27" s="7" t="n">
        <v>223</v>
      </c>
      <c r="I27" s="7" t="n">
        <v>5062</v>
      </c>
      <c r="J27" s="7"/>
      <c r="K27" s="7" t="n">
        <v>902</v>
      </c>
      <c r="L27" s="7"/>
      <c r="M27" s="7" t="n">
        <v>1</v>
      </c>
      <c r="N27" s="7" t="n">
        <v>92</v>
      </c>
      <c r="O27" s="7" t="n">
        <v>92</v>
      </c>
      <c r="P27" s="6" t="s">
        <v>115</v>
      </c>
      <c r="Q27" s="7" t="n">
        <v>15.66</v>
      </c>
      <c r="R27" s="7" t="n">
        <v>134.5</v>
      </c>
      <c r="S27" s="7" t="n">
        <v>14.46</v>
      </c>
      <c r="T27" s="7" t="n">
        <v>32</v>
      </c>
      <c r="U27" s="7" t="n">
        <v>0</v>
      </c>
      <c r="V27" s="7" t="n">
        <v>92</v>
      </c>
      <c r="W27" s="7" t="n">
        <v>92</v>
      </c>
      <c r="X27" s="7" t="n">
        <v>1.44</v>
      </c>
      <c r="Y27" s="7" t="n">
        <v>1</v>
      </c>
      <c r="Z27" s="7" t="n">
        <v>1</v>
      </c>
      <c r="AA27" s="7" t="n">
        <v>1</v>
      </c>
      <c r="AB27" s="7" t="n">
        <v>1</v>
      </c>
      <c r="AC27" s="7" t="n">
        <v>987.3</v>
      </c>
      <c r="AD27" s="7" t="n">
        <v>9999</v>
      </c>
      <c r="AE27" s="7" t="n">
        <v>-43173.5</v>
      </c>
      <c r="AF27" s="7" t="n">
        <v>-8846.6</v>
      </c>
      <c r="AG27" s="7" t="n">
        <v>-1104.8</v>
      </c>
      <c r="AH27" s="7" t="n">
        <v>0</v>
      </c>
      <c r="AI27" s="7" t="n">
        <v>0</v>
      </c>
      <c r="AJ27" s="7" t="n">
        <v>0</v>
      </c>
      <c r="AK27" s="7" t="n">
        <v>0</v>
      </c>
      <c r="AL27" s="7" t="n">
        <v>1.44</v>
      </c>
    </row>
    <row r="28" customFormat="false" ht="14.65" hidden="false" customHeight="false" outlineLevel="0" collapsed="false">
      <c r="A28" s="6" t="s">
        <v>126</v>
      </c>
      <c r="B28" s="7" t="n">
        <v>1999</v>
      </c>
      <c r="C28" s="7"/>
      <c r="D28" s="7"/>
      <c r="E28" s="7" t="n">
        <v>29</v>
      </c>
      <c r="F28" s="7" t="n">
        <v>62</v>
      </c>
      <c r="G28" s="6" t="s">
        <v>38</v>
      </c>
      <c r="H28" s="7" t="n">
        <v>292</v>
      </c>
      <c r="I28" s="7" t="n">
        <v>5062</v>
      </c>
      <c r="J28" s="7"/>
      <c r="K28" s="7" t="n">
        <v>971</v>
      </c>
      <c r="L28" s="7"/>
      <c r="M28" s="7" t="n">
        <v>1</v>
      </c>
      <c r="N28" s="7" t="n">
        <v>30</v>
      </c>
      <c r="O28" s="7" t="n">
        <v>30</v>
      </c>
      <c r="P28" s="6" t="s">
        <v>115</v>
      </c>
      <c r="Q28" s="7" t="n">
        <v>15.84</v>
      </c>
      <c r="R28" s="7" t="n">
        <v>134.5</v>
      </c>
      <c r="S28" s="7" t="n">
        <v>14.76</v>
      </c>
      <c r="T28" s="7" t="n">
        <v>12</v>
      </c>
      <c r="U28" s="7" t="n">
        <v>0</v>
      </c>
      <c r="V28" s="7" t="n">
        <v>30</v>
      </c>
      <c r="W28" s="7" t="n">
        <v>30</v>
      </c>
      <c r="X28" s="7" t="n">
        <v>0.475</v>
      </c>
      <c r="Y28" s="7" t="n">
        <v>1</v>
      </c>
      <c r="Z28" s="7" t="n">
        <v>1</v>
      </c>
      <c r="AA28" s="7" t="n">
        <v>1</v>
      </c>
      <c r="AB28" s="7" t="n">
        <v>1</v>
      </c>
      <c r="AC28" s="7" t="n">
        <v>315</v>
      </c>
      <c r="AD28" s="7" t="n">
        <v>9999</v>
      </c>
      <c r="AE28" s="7" t="n">
        <v>-43081.5</v>
      </c>
      <c r="AF28" s="7" t="n">
        <v>-8754.6</v>
      </c>
      <c r="AG28" s="7" t="n">
        <v>-1012.8</v>
      </c>
      <c r="AH28" s="7" t="n">
        <v>0</v>
      </c>
      <c r="AI28" s="7" t="n">
        <v>0</v>
      </c>
      <c r="AJ28" s="7" t="n">
        <v>0</v>
      </c>
      <c r="AK28" s="7" t="n">
        <v>0</v>
      </c>
      <c r="AL28" s="7" t="n">
        <v>0.48</v>
      </c>
    </row>
    <row r="29" customFormat="false" ht="14.65" hidden="false" customHeight="false" outlineLevel="0" collapsed="false">
      <c r="A29" s="6" t="s">
        <v>127</v>
      </c>
      <c r="B29" s="7" t="n">
        <v>1999</v>
      </c>
      <c r="C29" s="7"/>
      <c r="D29" s="7"/>
      <c r="E29" s="7" t="n">
        <v>29</v>
      </c>
      <c r="F29" s="7" t="n">
        <v>62</v>
      </c>
      <c r="G29" s="6" t="s">
        <v>38</v>
      </c>
      <c r="H29" s="7" t="n">
        <v>294</v>
      </c>
      <c r="I29" s="7" t="n">
        <v>5062</v>
      </c>
      <c r="J29" s="7"/>
      <c r="K29" s="7" t="n">
        <v>973</v>
      </c>
      <c r="L29" s="7"/>
      <c r="M29" s="7" t="n">
        <v>1</v>
      </c>
      <c r="N29" s="7" t="n">
        <v>79.9</v>
      </c>
      <c r="O29" s="7" t="n">
        <v>79.9</v>
      </c>
      <c r="P29" s="6" t="s">
        <v>115</v>
      </c>
      <c r="Q29" s="7" t="n">
        <v>16.09</v>
      </c>
      <c r="R29" s="7" t="n">
        <v>143.7</v>
      </c>
      <c r="S29" s="7" t="n">
        <v>13.28</v>
      </c>
      <c r="T29" s="7" t="n">
        <v>31.9</v>
      </c>
      <c r="U29" s="7" t="n">
        <v>0</v>
      </c>
      <c r="V29" s="7" t="n">
        <v>79.9</v>
      </c>
      <c r="W29" s="7" t="n">
        <v>79.9</v>
      </c>
      <c r="X29" s="7" t="n">
        <v>1.285</v>
      </c>
      <c r="Y29" s="7" t="n">
        <v>1</v>
      </c>
      <c r="Z29" s="7" t="n">
        <v>1</v>
      </c>
      <c r="AA29" s="7" t="n">
        <v>1</v>
      </c>
      <c r="AB29" s="7" t="n">
        <v>1</v>
      </c>
      <c r="AC29" s="7" t="n">
        <v>799</v>
      </c>
      <c r="AD29" s="7" t="n">
        <v>9999</v>
      </c>
      <c r="AE29" s="7" t="n">
        <v>-42640.2</v>
      </c>
      <c r="AF29" s="7" t="n">
        <v>-8593.3</v>
      </c>
      <c r="AG29" s="7" t="n">
        <v>-982.8</v>
      </c>
      <c r="AH29" s="7" t="n">
        <v>0</v>
      </c>
      <c r="AI29" s="7" t="n">
        <v>0</v>
      </c>
      <c r="AJ29" s="7" t="n">
        <v>0</v>
      </c>
      <c r="AK29" s="7" t="n">
        <v>0</v>
      </c>
      <c r="AL29" s="7" t="n">
        <v>1.29</v>
      </c>
    </row>
    <row r="30" customFormat="false" ht="14.65" hidden="false" customHeight="false" outlineLevel="0" collapsed="false">
      <c r="A30" s="6" t="s">
        <v>128</v>
      </c>
      <c r="B30" s="7" t="n">
        <v>1999</v>
      </c>
      <c r="C30" s="7"/>
      <c r="D30" s="7"/>
      <c r="E30" s="7" t="n">
        <v>29</v>
      </c>
      <c r="F30" s="7" t="n">
        <v>62</v>
      </c>
      <c r="G30" s="6" t="s">
        <v>38</v>
      </c>
      <c r="H30" s="7" t="n">
        <v>291</v>
      </c>
      <c r="I30" s="7" t="n">
        <v>5062</v>
      </c>
      <c r="J30" s="7"/>
      <c r="K30" s="7" t="n">
        <v>970</v>
      </c>
      <c r="L30" s="7"/>
      <c r="M30" s="7" t="n">
        <v>1</v>
      </c>
      <c r="N30" s="7" t="n">
        <v>80</v>
      </c>
      <c r="O30" s="7" t="n">
        <v>80</v>
      </c>
      <c r="P30" s="6" t="s">
        <v>115</v>
      </c>
      <c r="Q30" s="7" t="n">
        <v>16.59</v>
      </c>
      <c r="R30" s="7" t="n">
        <v>134.5</v>
      </c>
      <c r="S30" s="7" t="n">
        <v>15.24</v>
      </c>
      <c r="T30" s="7" t="n">
        <v>20.5</v>
      </c>
      <c r="U30" s="7" t="n">
        <v>0</v>
      </c>
      <c r="V30" s="7" t="n">
        <v>80</v>
      </c>
      <c r="W30" s="7" t="n">
        <v>80</v>
      </c>
      <c r="X30" s="7" t="n">
        <v>1.327</v>
      </c>
      <c r="Y30" s="7" t="n">
        <v>1</v>
      </c>
      <c r="Z30" s="7" t="n">
        <v>1</v>
      </c>
      <c r="AA30" s="7" t="n">
        <v>1</v>
      </c>
      <c r="AB30" s="7" t="n">
        <v>1</v>
      </c>
      <c r="AC30" s="7" t="n">
        <v>876.6</v>
      </c>
      <c r="AD30" s="7" t="n">
        <v>9999</v>
      </c>
      <c r="AE30" s="7" t="n">
        <v>-40300.5</v>
      </c>
      <c r="AF30" s="7" t="n">
        <v>-8336.6</v>
      </c>
      <c r="AG30" s="7" t="n">
        <v>-902.9</v>
      </c>
      <c r="AH30" s="7" t="n">
        <v>0</v>
      </c>
      <c r="AI30" s="7" t="n">
        <v>0</v>
      </c>
      <c r="AJ30" s="7" t="n">
        <v>0</v>
      </c>
      <c r="AK30" s="7" t="n">
        <v>0</v>
      </c>
      <c r="AL30" s="7" t="n">
        <v>1.33</v>
      </c>
    </row>
    <row r="31" customFormat="false" ht="14.65" hidden="false" customHeight="false" outlineLevel="0" collapsed="false">
      <c r="A31" s="6" t="s">
        <v>129</v>
      </c>
      <c r="B31" s="7" t="n">
        <v>1999</v>
      </c>
      <c r="C31" s="7"/>
      <c r="D31" s="7"/>
      <c r="E31" s="7" t="n">
        <v>29</v>
      </c>
      <c r="F31" s="7" t="n">
        <v>62</v>
      </c>
      <c r="G31" s="6" t="s">
        <v>38</v>
      </c>
      <c r="H31" s="7" t="n">
        <v>289</v>
      </c>
      <c r="I31" s="7" t="n">
        <v>5062</v>
      </c>
      <c r="J31" s="7"/>
      <c r="K31" s="7" t="n">
        <v>968</v>
      </c>
      <c r="L31" s="7"/>
      <c r="M31" s="7" t="n">
        <v>1</v>
      </c>
      <c r="N31" s="7" t="n">
        <v>68</v>
      </c>
      <c r="O31" s="7" t="n">
        <v>68</v>
      </c>
      <c r="P31" s="6" t="s">
        <v>115</v>
      </c>
      <c r="Q31" s="7" t="n">
        <v>16.69</v>
      </c>
      <c r="R31" s="7" t="n">
        <v>134.5</v>
      </c>
      <c r="S31" s="7" t="n">
        <v>15.39</v>
      </c>
      <c r="T31" s="7" t="n">
        <v>17</v>
      </c>
      <c r="U31" s="7" t="n">
        <v>0</v>
      </c>
      <c r="V31" s="7" t="n">
        <v>68</v>
      </c>
      <c r="W31" s="7" t="n">
        <v>68</v>
      </c>
      <c r="X31" s="7" t="n">
        <v>1.135</v>
      </c>
      <c r="Y31" s="7" t="n">
        <v>1</v>
      </c>
      <c r="Z31" s="7" t="n">
        <v>1</v>
      </c>
      <c r="AA31" s="7" t="n">
        <v>1</v>
      </c>
      <c r="AB31" s="7" t="n">
        <v>1</v>
      </c>
      <c r="AC31" s="7" t="n">
        <v>757.3</v>
      </c>
      <c r="AD31" s="7" t="n">
        <v>9999</v>
      </c>
      <c r="AE31" s="7" t="n">
        <v>-39088.5</v>
      </c>
      <c r="AF31" s="7" t="n">
        <v>-8256.6</v>
      </c>
      <c r="AG31" s="7" t="n">
        <v>-822.9</v>
      </c>
      <c r="AH31" s="7" t="n">
        <v>0</v>
      </c>
      <c r="AI31" s="7" t="n">
        <v>0</v>
      </c>
      <c r="AJ31" s="7" t="n">
        <v>0</v>
      </c>
      <c r="AK31" s="7" t="n">
        <v>0</v>
      </c>
      <c r="AL31" s="7" t="n">
        <v>1.14</v>
      </c>
    </row>
    <row r="32" customFormat="false" ht="14.65" hidden="false" customHeight="false" outlineLevel="0" collapsed="false">
      <c r="A32" s="6" t="s">
        <v>130</v>
      </c>
      <c r="B32" s="7" t="n">
        <v>1999</v>
      </c>
      <c r="C32" s="7"/>
      <c r="D32" s="7"/>
      <c r="E32" s="7" t="n">
        <v>29</v>
      </c>
      <c r="F32" s="7" t="n">
        <v>62</v>
      </c>
      <c r="G32" s="6" t="s">
        <v>38</v>
      </c>
      <c r="H32" s="7" t="n">
        <v>231</v>
      </c>
      <c r="I32" s="7" t="n">
        <v>5062</v>
      </c>
      <c r="J32" s="7"/>
      <c r="K32" s="7" t="n">
        <v>910</v>
      </c>
      <c r="L32" s="7"/>
      <c r="M32" s="7" t="n">
        <v>1</v>
      </c>
      <c r="N32" s="7" t="n">
        <v>52.8</v>
      </c>
      <c r="O32" s="7" t="n">
        <v>52.8</v>
      </c>
      <c r="P32" s="6" t="s">
        <v>115</v>
      </c>
      <c r="Q32" s="7" t="n">
        <v>16.6</v>
      </c>
      <c r="R32" s="7" t="n">
        <v>143.7</v>
      </c>
      <c r="S32" s="7" t="n">
        <v>13.22</v>
      </c>
      <c r="T32" s="7" t="n">
        <v>19.9</v>
      </c>
      <c r="U32" s="7" t="n">
        <v>0</v>
      </c>
      <c r="V32" s="7" t="n">
        <v>52.8</v>
      </c>
      <c r="W32" s="7" t="n">
        <v>52.8</v>
      </c>
      <c r="X32" s="7" t="n">
        <v>0.876</v>
      </c>
      <c r="Y32" s="7" t="n">
        <v>1</v>
      </c>
      <c r="Z32" s="7" t="n">
        <v>1</v>
      </c>
      <c r="AA32" s="7" t="n">
        <v>1</v>
      </c>
      <c r="AB32" s="7" t="n">
        <v>1</v>
      </c>
      <c r="AC32" s="7" t="n">
        <v>528.2</v>
      </c>
      <c r="AD32" s="7" t="n">
        <v>9999</v>
      </c>
      <c r="AE32" s="7" t="n">
        <v>-37541.5</v>
      </c>
      <c r="AF32" s="7" t="n">
        <v>-8188.6</v>
      </c>
      <c r="AG32" s="7" t="n">
        <v>-754.9</v>
      </c>
      <c r="AH32" s="7" t="n">
        <v>0</v>
      </c>
      <c r="AI32" s="7" t="n">
        <v>0</v>
      </c>
      <c r="AJ32" s="7" t="n">
        <v>0</v>
      </c>
      <c r="AK32" s="7" t="n">
        <v>0</v>
      </c>
      <c r="AL32" s="7" t="n">
        <v>0.88</v>
      </c>
    </row>
    <row r="33" customFormat="false" ht="14.65" hidden="false" customHeight="false" outlineLevel="0" collapsed="false">
      <c r="A33" s="6" t="s">
        <v>131</v>
      </c>
      <c r="B33" s="7" t="n">
        <v>1999</v>
      </c>
      <c r="C33" s="7"/>
      <c r="D33" s="7"/>
      <c r="E33" s="7" t="n">
        <v>29</v>
      </c>
      <c r="F33" s="7" t="n">
        <v>62</v>
      </c>
      <c r="G33" s="6" t="s">
        <v>38</v>
      </c>
      <c r="H33" s="7" t="n">
        <v>290</v>
      </c>
      <c r="I33" s="7" t="n">
        <v>5062</v>
      </c>
      <c r="J33" s="7"/>
      <c r="K33" s="7" t="n">
        <v>969</v>
      </c>
      <c r="L33" s="7"/>
      <c r="M33" s="7" t="n">
        <v>1</v>
      </c>
      <c r="N33" s="7" t="n">
        <v>65</v>
      </c>
      <c r="O33" s="7" t="n">
        <v>65</v>
      </c>
      <c r="P33" s="6" t="s">
        <v>115</v>
      </c>
      <c r="Q33" s="7" t="n">
        <v>16.8</v>
      </c>
      <c r="R33" s="7" t="n">
        <v>134.5</v>
      </c>
      <c r="S33" s="7" t="n">
        <v>15.42</v>
      </c>
      <c r="T33" s="7" t="n">
        <v>16.5</v>
      </c>
      <c r="U33" s="7" t="n">
        <v>0</v>
      </c>
      <c r="V33" s="7" t="n">
        <v>65</v>
      </c>
      <c r="W33" s="7" t="n">
        <v>65</v>
      </c>
      <c r="X33" s="7" t="n">
        <v>1.092</v>
      </c>
      <c r="Y33" s="7" t="n">
        <v>1</v>
      </c>
      <c r="Z33" s="7" t="n">
        <v>1</v>
      </c>
      <c r="AA33" s="7" t="n">
        <v>1</v>
      </c>
      <c r="AB33" s="7" t="n">
        <v>1</v>
      </c>
      <c r="AC33" s="7" t="n">
        <v>728.8</v>
      </c>
      <c r="AD33" s="7" t="n">
        <v>9999</v>
      </c>
      <c r="AE33" s="7" t="n">
        <v>-37488.7</v>
      </c>
      <c r="AF33" s="7" t="n">
        <v>-8135.8</v>
      </c>
      <c r="AG33" s="7" t="n">
        <v>-702.1</v>
      </c>
      <c r="AH33" s="7" t="n">
        <v>0</v>
      </c>
      <c r="AI33" s="7" t="n">
        <v>0</v>
      </c>
      <c r="AJ33" s="7" t="n">
        <v>0</v>
      </c>
      <c r="AK33" s="7" t="n">
        <v>0</v>
      </c>
      <c r="AL33" s="7" t="n">
        <v>1.09</v>
      </c>
    </row>
    <row r="34" customFormat="false" ht="14.65" hidden="false" customHeight="false" outlineLevel="0" collapsed="false">
      <c r="A34" s="6" t="s">
        <v>132</v>
      </c>
      <c r="B34" s="7" t="n">
        <v>1999</v>
      </c>
      <c r="C34" s="7"/>
      <c r="D34" s="7"/>
      <c r="E34" s="7" t="n">
        <v>29</v>
      </c>
      <c r="F34" s="7" t="n">
        <v>62</v>
      </c>
      <c r="G34" s="6" t="s">
        <v>38</v>
      </c>
      <c r="H34" s="7" t="n">
        <v>246</v>
      </c>
      <c r="I34" s="7" t="n">
        <v>5062</v>
      </c>
      <c r="J34" s="7"/>
      <c r="K34" s="7" t="n">
        <v>925</v>
      </c>
      <c r="L34" s="7"/>
      <c r="M34" s="7" t="n">
        <v>1</v>
      </c>
      <c r="N34" s="7" t="n">
        <v>184.6</v>
      </c>
      <c r="O34" s="7" t="n">
        <v>184.6</v>
      </c>
      <c r="P34" s="6" t="s">
        <v>115</v>
      </c>
      <c r="Q34" s="7" t="n">
        <v>17.24</v>
      </c>
      <c r="R34" s="7" t="n">
        <v>134.5</v>
      </c>
      <c r="S34" s="7" t="n">
        <v>15.91</v>
      </c>
      <c r="T34" s="7" t="n">
        <v>47.4</v>
      </c>
      <c r="U34" s="7" t="n">
        <v>0</v>
      </c>
      <c r="V34" s="7" t="n">
        <v>184.6</v>
      </c>
      <c r="W34" s="7" t="n">
        <v>92.3</v>
      </c>
      <c r="X34" s="7" t="n">
        <v>3.182</v>
      </c>
      <c r="Y34" s="7" t="n">
        <v>3</v>
      </c>
      <c r="Z34" s="7" t="n">
        <v>3</v>
      </c>
      <c r="AA34" s="7" t="n">
        <v>2</v>
      </c>
      <c r="AB34" s="7" t="n">
        <v>2</v>
      </c>
      <c r="AC34" s="7" t="n">
        <v>2059.5</v>
      </c>
      <c r="AD34" s="7" t="n">
        <v>9999</v>
      </c>
      <c r="AE34" s="7" t="n">
        <v>-35354.5</v>
      </c>
      <c r="AF34" s="7" t="n">
        <v>-8070.8</v>
      </c>
      <c r="AG34" s="7" t="n">
        <v>-637.1</v>
      </c>
      <c r="AH34" s="7" t="n">
        <v>0</v>
      </c>
      <c r="AI34" s="7" t="n">
        <v>0</v>
      </c>
      <c r="AJ34" s="7" t="n">
        <v>0</v>
      </c>
      <c r="AK34" s="7" t="n">
        <v>0</v>
      </c>
      <c r="AL34" s="7" t="n">
        <v>3.18</v>
      </c>
    </row>
    <row r="35" customFormat="false" ht="14.65" hidden="false" customHeight="false" outlineLevel="0" collapsed="false">
      <c r="A35" s="6" t="s">
        <v>133</v>
      </c>
      <c r="B35" s="7" t="n">
        <v>1999</v>
      </c>
      <c r="C35" s="7"/>
      <c r="D35" s="7"/>
      <c r="E35" s="7" t="n">
        <v>29</v>
      </c>
      <c r="F35" s="7" t="n">
        <v>62</v>
      </c>
      <c r="G35" s="6" t="s">
        <v>38</v>
      </c>
      <c r="H35" s="7" t="n">
        <v>288</v>
      </c>
      <c r="I35" s="7" t="n">
        <v>5062</v>
      </c>
      <c r="J35" s="7"/>
      <c r="K35" s="7" t="n">
        <v>967</v>
      </c>
      <c r="L35" s="7"/>
      <c r="M35" s="7" t="n">
        <v>1</v>
      </c>
      <c r="N35" s="7" t="n">
        <v>47</v>
      </c>
      <c r="O35" s="7" t="n">
        <v>47</v>
      </c>
      <c r="P35" s="6" t="s">
        <v>115</v>
      </c>
      <c r="Q35" s="7" t="n">
        <v>17.33</v>
      </c>
      <c r="R35" s="7" t="n">
        <v>134.5</v>
      </c>
      <c r="S35" s="7" t="n">
        <v>15.91</v>
      </c>
      <c r="T35" s="7" t="n">
        <v>12</v>
      </c>
      <c r="U35" s="7" t="n">
        <v>0</v>
      </c>
      <c r="V35" s="7" t="n">
        <v>47</v>
      </c>
      <c r="W35" s="7" t="n">
        <v>47</v>
      </c>
      <c r="X35" s="7" t="n">
        <v>0.815</v>
      </c>
      <c r="Y35" s="7" t="n">
        <v>1</v>
      </c>
      <c r="Z35" s="7" t="n">
        <v>1</v>
      </c>
      <c r="AA35" s="7" t="n">
        <v>1</v>
      </c>
      <c r="AB35" s="7" t="n">
        <v>1</v>
      </c>
      <c r="AC35" s="7" t="n">
        <v>545.6</v>
      </c>
      <c r="AD35" s="7" t="n">
        <v>9999</v>
      </c>
      <c r="AE35" s="7" t="n">
        <v>-35169.9</v>
      </c>
      <c r="AF35" s="7" t="n">
        <v>-7886.2</v>
      </c>
      <c r="AG35" s="7" t="n">
        <v>-452.5</v>
      </c>
      <c r="AH35" s="7" t="n">
        <v>0</v>
      </c>
      <c r="AI35" s="7" t="n">
        <v>0</v>
      </c>
      <c r="AJ35" s="7" t="n">
        <v>0</v>
      </c>
      <c r="AK35" s="7" t="n">
        <v>0</v>
      </c>
      <c r="AL35" s="7" t="n">
        <v>0.81</v>
      </c>
    </row>
    <row r="36" customFormat="false" ht="14.65" hidden="false" customHeight="false" outlineLevel="0" collapsed="false">
      <c r="A36" s="6" t="s">
        <v>134</v>
      </c>
      <c r="B36" s="7" t="n">
        <v>1999</v>
      </c>
      <c r="C36" s="7"/>
      <c r="D36" s="7"/>
      <c r="E36" s="7" t="n">
        <v>29</v>
      </c>
      <c r="F36" s="7" t="n">
        <v>62</v>
      </c>
      <c r="G36" s="6" t="s">
        <v>38</v>
      </c>
      <c r="H36" s="7" t="n">
        <v>215</v>
      </c>
      <c r="I36" s="7" t="n">
        <v>5062</v>
      </c>
      <c r="J36" s="7"/>
      <c r="K36" s="7" t="n">
        <v>894</v>
      </c>
      <c r="L36" s="7"/>
      <c r="M36" s="7" t="n">
        <v>1</v>
      </c>
      <c r="N36" s="7" t="n">
        <v>80</v>
      </c>
      <c r="O36" s="7" t="n">
        <v>80</v>
      </c>
      <c r="P36" s="6" t="s">
        <v>115</v>
      </c>
      <c r="Q36" s="7" t="n">
        <v>17.46</v>
      </c>
      <c r="R36" s="7" t="n">
        <v>143.7</v>
      </c>
      <c r="S36" s="7" t="n">
        <v>16.03</v>
      </c>
      <c r="T36" s="7" t="n">
        <v>21</v>
      </c>
      <c r="U36" s="7" t="n">
        <v>0</v>
      </c>
      <c r="V36" s="7" t="n">
        <v>80</v>
      </c>
      <c r="W36" s="7" t="n">
        <v>80</v>
      </c>
      <c r="X36" s="7" t="n">
        <v>1.397</v>
      </c>
      <c r="Y36" s="7" t="n">
        <v>1</v>
      </c>
      <c r="Z36" s="7" t="n">
        <v>1</v>
      </c>
      <c r="AA36" s="7" t="n">
        <v>1</v>
      </c>
      <c r="AB36" s="7" t="n">
        <v>1</v>
      </c>
      <c r="AC36" s="7" t="n">
        <v>876.6</v>
      </c>
      <c r="AD36" s="7" t="n">
        <v>9999</v>
      </c>
      <c r="AE36" s="7" t="n">
        <v>-34917.9</v>
      </c>
      <c r="AF36" s="7" t="n">
        <v>-7839.2</v>
      </c>
      <c r="AG36" s="7" t="n">
        <v>-405.5</v>
      </c>
      <c r="AH36" s="7" t="n">
        <v>0</v>
      </c>
      <c r="AI36" s="7" t="n">
        <v>0</v>
      </c>
      <c r="AJ36" s="7" t="n">
        <v>0</v>
      </c>
      <c r="AK36" s="7" t="n">
        <v>0</v>
      </c>
      <c r="AL36" s="7" t="n">
        <v>1.4</v>
      </c>
    </row>
    <row r="37" customFormat="false" ht="14.65" hidden="false" customHeight="false" outlineLevel="0" collapsed="false">
      <c r="A37" s="6" t="s">
        <v>135</v>
      </c>
      <c r="B37" s="7" t="n">
        <v>1999</v>
      </c>
      <c r="C37" s="7"/>
      <c r="D37" s="7"/>
      <c r="E37" s="7" t="n">
        <v>29</v>
      </c>
      <c r="F37" s="7" t="n">
        <v>62</v>
      </c>
      <c r="G37" s="6" t="s">
        <v>38</v>
      </c>
      <c r="H37" s="7" t="n">
        <v>244</v>
      </c>
      <c r="I37" s="7" t="n">
        <v>5062</v>
      </c>
      <c r="J37" s="7"/>
      <c r="K37" s="7" t="n">
        <v>923</v>
      </c>
      <c r="L37" s="7"/>
      <c r="M37" s="7" t="n">
        <v>1</v>
      </c>
      <c r="N37" s="7" t="n">
        <v>325</v>
      </c>
      <c r="O37" s="7" t="n">
        <v>325</v>
      </c>
      <c r="P37" s="6" t="s">
        <v>115</v>
      </c>
      <c r="Q37" s="7" t="n">
        <v>17.6</v>
      </c>
      <c r="R37" s="7" t="n">
        <v>163.5</v>
      </c>
      <c r="S37" s="7" t="n">
        <v>15.33</v>
      </c>
      <c r="T37" s="7" t="n">
        <v>130</v>
      </c>
      <c r="U37" s="7" t="n">
        <v>0</v>
      </c>
      <c r="V37" s="7" t="n">
        <v>325</v>
      </c>
      <c r="W37" s="7" t="n">
        <v>325</v>
      </c>
      <c r="X37" s="7" t="n">
        <v>5.72</v>
      </c>
      <c r="Y37" s="7" t="n">
        <v>1</v>
      </c>
      <c r="Z37" s="7" t="n">
        <v>1</v>
      </c>
      <c r="AA37" s="7" t="n">
        <v>1</v>
      </c>
      <c r="AB37" s="7" t="n">
        <v>1</v>
      </c>
      <c r="AC37" s="7" t="n">
        <v>3179.5</v>
      </c>
      <c r="AD37" s="7" t="n">
        <v>9999</v>
      </c>
      <c r="AE37" s="7" t="n">
        <v>-34837.9</v>
      </c>
      <c r="AF37" s="7" t="n">
        <v>-7759.2</v>
      </c>
      <c r="AG37" s="7" t="n">
        <v>-325.5</v>
      </c>
      <c r="AH37" s="7" t="n">
        <v>0</v>
      </c>
      <c r="AI37" s="7" t="n">
        <v>0</v>
      </c>
      <c r="AJ37" s="7" t="n">
        <v>0</v>
      </c>
      <c r="AK37" s="7" t="n">
        <v>0</v>
      </c>
      <c r="AL37" s="7" t="n">
        <v>5.72</v>
      </c>
    </row>
    <row r="38" customFormat="false" ht="14.65" hidden="false" customHeight="false" outlineLevel="0" collapsed="false">
      <c r="A38" s="6" t="s">
        <v>136</v>
      </c>
      <c r="B38" s="7" t="n">
        <v>1999</v>
      </c>
      <c r="C38" s="7"/>
      <c r="D38" s="7"/>
      <c r="E38" s="7" t="n">
        <v>29</v>
      </c>
      <c r="F38" s="7" t="n">
        <v>62</v>
      </c>
      <c r="G38" s="6" t="s">
        <v>38</v>
      </c>
      <c r="H38" s="7" t="n">
        <v>236</v>
      </c>
      <c r="I38" s="7" t="n">
        <v>5062</v>
      </c>
      <c r="J38" s="7"/>
      <c r="K38" s="7" t="n">
        <v>915</v>
      </c>
      <c r="L38" s="7"/>
      <c r="M38" s="7" t="n">
        <v>1</v>
      </c>
      <c r="N38" s="7" t="n">
        <v>43</v>
      </c>
      <c r="O38" s="7" t="n">
        <v>43</v>
      </c>
      <c r="P38" s="6" t="s">
        <v>115</v>
      </c>
      <c r="Q38" s="7" t="n">
        <v>17.81</v>
      </c>
      <c r="R38" s="7" t="n">
        <v>139.6</v>
      </c>
      <c r="S38" s="7" t="n">
        <v>16.43</v>
      </c>
      <c r="T38" s="7" t="n">
        <v>18</v>
      </c>
      <c r="U38" s="7" t="n">
        <v>0</v>
      </c>
      <c r="V38" s="7" t="n">
        <v>43</v>
      </c>
      <c r="W38" s="7" t="n">
        <v>43</v>
      </c>
      <c r="X38" s="7" t="n">
        <v>0.766</v>
      </c>
      <c r="Y38" s="7" t="n">
        <v>1</v>
      </c>
      <c r="Z38" s="7" t="n">
        <v>1</v>
      </c>
      <c r="AA38" s="7" t="n">
        <v>1</v>
      </c>
      <c r="AB38" s="7" t="n">
        <v>1</v>
      </c>
      <c r="AC38" s="7" t="n">
        <v>524.7</v>
      </c>
      <c r="AD38" s="7" t="n">
        <v>9999</v>
      </c>
      <c r="AE38" s="7" t="n">
        <v>-33642.9</v>
      </c>
      <c r="AF38" s="7" t="n">
        <v>-7434.2</v>
      </c>
      <c r="AG38" s="7" t="n">
        <v>-0.5</v>
      </c>
      <c r="AH38" s="7" t="n">
        <v>0</v>
      </c>
      <c r="AI38" s="7" t="n">
        <v>0</v>
      </c>
      <c r="AJ38" s="7" t="n">
        <v>0</v>
      </c>
      <c r="AK38" s="7" t="n">
        <v>0</v>
      </c>
      <c r="AL38" s="7" t="n">
        <v>0.77</v>
      </c>
    </row>
    <row r="39" customFormat="false" ht="14.65" hidden="false" customHeight="false" outlineLevel="0" collapsed="false">
      <c r="A39" s="6" t="s">
        <v>137</v>
      </c>
      <c r="B39" s="7" t="n">
        <v>1999</v>
      </c>
      <c r="C39" s="7"/>
      <c r="D39" s="7"/>
      <c r="E39" s="7" t="n">
        <v>29</v>
      </c>
      <c r="F39" s="7" t="n">
        <v>62</v>
      </c>
      <c r="G39" s="6" t="s">
        <v>38</v>
      </c>
      <c r="H39" s="7" t="n">
        <v>245</v>
      </c>
      <c r="I39" s="7" t="n">
        <v>5062</v>
      </c>
      <c r="J39" s="7"/>
      <c r="K39" s="7" t="n">
        <v>924</v>
      </c>
      <c r="L39" s="7"/>
      <c r="M39" s="7" t="n">
        <v>1</v>
      </c>
      <c r="N39" s="7" t="n">
        <v>85</v>
      </c>
      <c r="O39" s="7" t="n">
        <v>85</v>
      </c>
      <c r="P39" s="6" t="s">
        <v>115</v>
      </c>
      <c r="Q39" s="7" t="n">
        <v>18.33</v>
      </c>
      <c r="R39" s="7" t="n">
        <v>134.5</v>
      </c>
      <c r="S39" s="7" t="n">
        <v>16.77</v>
      </c>
      <c r="T39" s="7" t="n">
        <v>24.3</v>
      </c>
      <c r="U39" s="7" t="n">
        <v>0</v>
      </c>
      <c r="V39" s="7" t="n">
        <v>85</v>
      </c>
      <c r="W39" s="7" t="n">
        <v>85</v>
      </c>
      <c r="X39" s="7" t="n">
        <v>1.558</v>
      </c>
      <c r="Y39" s="7" t="n">
        <v>1</v>
      </c>
      <c r="Z39" s="7" t="n">
        <v>1</v>
      </c>
      <c r="AA39" s="7" t="n">
        <v>1</v>
      </c>
      <c r="AB39" s="7" t="n">
        <v>1</v>
      </c>
      <c r="AC39" s="7" t="n">
        <v>1016.5</v>
      </c>
      <c r="AD39" s="7" t="n">
        <v>9999</v>
      </c>
      <c r="AE39" s="7" t="n">
        <v>-32168.9</v>
      </c>
      <c r="AF39" s="7" t="n">
        <v>-7194.2</v>
      </c>
      <c r="AG39" s="7" t="n">
        <v>42.5</v>
      </c>
      <c r="AH39" s="7" t="n">
        <v>0</v>
      </c>
      <c r="AI39" s="7" t="n">
        <v>0</v>
      </c>
      <c r="AJ39" s="7" t="n">
        <v>0</v>
      </c>
      <c r="AK39" s="7" t="n">
        <v>0</v>
      </c>
      <c r="AL39" s="7" t="n">
        <v>1.56</v>
      </c>
    </row>
    <row r="40" customFormat="false" ht="14.65" hidden="false" customHeight="false" outlineLevel="0" collapsed="false">
      <c r="A40" s="6" t="s">
        <v>138</v>
      </c>
      <c r="B40" s="7" t="n">
        <v>1999</v>
      </c>
      <c r="C40" s="7"/>
      <c r="D40" s="7"/>
      <c r="E40" s="7" t="n">
        <v>29</v>
      </c>
      <c r="F40" s="7" t="n">
        <v>62</v>
      </c>
      <c r="G40" s="6" t="s">
        <v>38</v>
      </c>
      <c r="H40" s="7" t="n">
        <v>240</v>
      </c>
      <c r="I40" s="7" t="n">
        <v>5062</v>
      </c>
      <c r="J40" s="7"/>
      <c r="K40" s="7" t="n">
        <v>919</v>
      </c>
      <c r="L40" s="7"/>
      <c r="M40" s="7" t="n">
        <v>1</v>
      </c>
      <c r="N40" s="7" t="n">
        <v>47</v>
      </c>
      <c r="O40" s="7" t="n">
        <v>47</v>
      </c>
      <c r="P40" s="6" t="s">
        <v>115</v>
      </c>
      <c r="Q40" s="7" t="n">
        <v>18.97</v>
      </c>
      <c r="R40" s="7" t="n">
        <v>124.4</v>
      </c>
      <c r="S40" s="7" t="n">
        <v>17.62</v>
      </c>
      <c r="T40" s="7" t="n">
        <v>18.4</v>
      </c>
      <c r="U40" s="7" t="n">
        <v>0</v>
      </c>
      <c r="V40" s="7" t="n">
        <v>47</v>
      </c>
      <c r="W40" s="7" t="n">
        <v>47</v>
      </c>
      <c r="X40" s="7" t="n">
        <v>0.892</v>
      </c>
      <c r="Y40" s="7" t="n">
        <v>1</v>
      </c>
      <c r="Z40" s="7" t="n">
        <v>1</v>
      </c>
      <c r="AA40" s="7" t="n">
        <v>1</v>
      </c>
      <c r="AB40" s="7" t="n">
        <v>1</v>
      </c>
      <c r="AC40" s="7" t="n">
        <v>658.8</v>
      </c>
      <c r="AD40" s="7" t="n">
        <v>9999</v>
      </c>
      <c r="AE40" s="7" t="n">
        <v>-27693.8</v>
      </c>
      <c r="AF40" s="7" t="n">
        <v>-7109.2</v>
      </c>
      <c r="AG40" s="7" t="n">
        <v>127.5</v>
      </c>
      <c r="AH40" s="7" t="n">
        <v>0</v>
      </c>
      <c r="AI40" s="7" t="n">
        <v>0</v>
      </c>
      <c r="AJ40" s="7" t="n">
        <v>0</v>
      </c>
      <c r="AK40" s="7" t="n">
        <v>0</v>
      </c>
      <c r="AL40" s="7" t="n">
        <v>0.89</v>
      </c>
    </row>
    <row r="41" customFormat="false" ht="14.65" hidden="false" customHeight="false" outlineLevel="0" collapsed="false">
      <c r="A41" s="6" t="s">
        <v>139</v>
      </c>
      <c r="B41" s="7" t="n">
        <v>1999</v>
      </c>
      <c r="C41" s="7"/>
      <c r="D41" s="7"/>
      <c r="E41" s="7" t="n">
        <v>29</v>
      </c>
      <c r="F41" s="7" t="n">
        <v>62</v>
      </c>
      <c r="G41" s="6" t="s">
        <v>38</v>
      </c>
      <c r="H41" s="7" t="n">
        <v>217</v>
      </c>
      <c r="I41" s="7" t="n">
        <v>5062</v>
      </c>
      <c r="J41" s="7"/>
      <c r="K41" s="7" t="n">
        <v>896</v>
      </c>
      <c r="L41" s="7"/>
      <c r="M41" s="7" t="n">
        <v>1</v>
      </c>
      <c r="N41" s="7" t="n">
        <v>23.5</v>
      </c>
      <c r="O41" s="7" t="n">
        <v>23.5</v>
      </c>
      <c r="P41" s="6" t="s">
        <v>115</v>
      </c>
      <c r="Q41" s="7" t="n">
        <v>23.32</v>
      </c>
      <c r="R41" s="7" t="n">
        <v>267.65</v>
      </c>
      <c r="S41" s="7" t="n">
        <v>23.32</v>
      </c>
      <c r="T41" s="7" t="n">
        <v>12.5</v>
      </c>
      <c r="U41" s="7" t="n">
        <v>0</v>
      </c>
      <c r="V41" s="7" t="n">
        <v>23.5</v>
      </c>
      <c r="W41" s="7" t="n">
        <v>23.5</v>
      </c>
      <c r="X41" s="7" t="n">
        <v>0.548</v>
      </c>
      <c r="Y41" s="7" t="n">
        <v>1</v>
      </c>
      <c r="Z41" s="7" t="n">
        <v>1</v>
      </c>
      <c r="AA41" s="7" t="n">
        <v>1</v>
      </c>
      <c r="AB41" s="7" t="n">
        <v>1</v>
      </c>
      <c r="AC41" s="7" t="n">
        <v>165.2</v>
      </c>
      <c r="AD41" s="7" t="n">
        <v>9999</v>
      </c>
      <c r="AE41" s="7" t="n">
        <v>-24530.2</v>
      </c>
      <c r="AF41" s="7" t="n">
        <v>-7041.2</v>
      </c>
      <c r="AG41" s="7" t="n">
        <v>174.5</v>
      </c>
      <c r="AH41" s="7" t="n">
        <v>0</v>
      </c>
      <c r="AI41" s="7" t="n">
        <v>0</v>
      </c>
      <c r="AJ41" s="7" t="n">
        <v>0</v>
      </c>
      <c r="AK41" s="7" t="n">
        <v>0</v>
      </c>
      <c r="AL41" s="7" t="n">
        <v>0.55</v>
      </c>
    </row>
    <row r="42" customFormat="false" ht="14.65" hidden="false" customHeight="false" outlineLevel="0" collapsed="false">
      <c r="A42" s="6" t="s">
        <v>140</v>
      </c>
      <c r="B42" s="7" t="n">
        <v>1999</v>
      </c>
      <c r="C42" s="7"/>
      <c r="D42" s="7"/>
      <c r="E42" s="7" t="n">
        <v>29</v>
      </c>
      <c r="F42" s="7" t="n">
        <v>62</v>
      </c>
      <c r="G42" s="6" t="s">
        <v>38</v>
      </c>
      <c r="H42" s="7" t="n">
        <v>252</v>
      </c>
      <c r="I42" s="7" t="n">
        <v>5062</v>
      </c>
      <c r="J42" s="7"/>
      <c r="K42" s="7" t="n">
        <v>931</v>
      </c>
      <c r="L42" s="7"/>
      <c r="M42" s="7" t="n">
        <v>1</v>
      </c>
      <c r="N42" s="7" t="n">
        <v>39</v>
      </c>
      <c r="O42" s="7" t="n">
        <v>39</v>
      </c>
      <c r="P42" s="6" t="s">
        <v>115</v>
      </c>
      <c r="Q42" s="7" t="n">
        <v>24.94</v>
      </c>
      <c r="R42" s="7" t="n">
        <v>292.3</v>
      </c>
      <c r="S42" s="7" t="n">
        <v>21.63</v>
      </c>
      <c r="T42" s="7" t="n">
        <v>9.7</v>
      </c>
      <c r="U42" s="7" t="n">
        <v>0</v>
      </c>
      <c r="V42" s="7" t="n">
        <v>39</v>
      </c>
      <c r="W42" s="7" t="n">
        <v>39</v>
      </c>
      <c r="X42" s="7" t="n">
        <v>0.972</v>
      </c>
      <c r="Y42" s="7" t="n">
        <v>1</v>
      </c>
      <c r="Z42" s="7" t="n">
        <v>1</v>
      </c>
      <c r="AA42" s="7" t="n">
        <v>1</v>
      </c>
      <c r="AB42" s="7" t="n">
        <v>1</v>
      </c>
      <c r="AC42" s="7" t="n">
        <v>303.1</v>
      </c>
      <c r="AD42" s="7" t="n">
        <v>9999</v>
      </c>
      <c r="AE42" s="7" t="n">
        <v>-22912.8</v>
      </c>
      <c r="AF42" s="7" t="n">
        <v>-6905.5</v>
      </c>
      <c r="AG42" s="7" t="n">
        <v>174.5</v>
      </c>
      <c r="AH42" s="7" t="n">
        <v>0</v>
      </c>
      <c r="AI42" s="7" t="n">
        <v>0</v>
      </c>
      <c r="AJ42" s="7" t="n">
        <v>0</v>
      </c>
      <c r="AK42" s="7" t="n">
        <v>0</v>
      </c>
      <c r="AL42" s="7" t="n">
        <v>0.97</v>
      </c>
    </row>
    <row r="43" customFormat="false" ht="14.65" hidden="false" customHeight="false" outlineLevel="0" collapsed="false">
      <c r="A43" s="6" t="s">
        <v>141</v>
      </c>
      <c r="B43" s="7" t="n">
        <v>1999</v>
      </c>
      <c r="C43" s="7"/>
      <c r="D43" s="7"/>
      <c r="E43" s="7" t="n">
        <v>29</v>
      </c>
      <c r="F43" s="7" t="n">
        <v>62</v>
      </c>
      <c r="G43" s="6" t="s">
        <v>38</v>
      </c>
      <c r="H43" s="7" t="n">
        <v>212</v>
      </c>
      <c r="I43" s="7" t="n">
        <v>5062</v>
      </c>
      <c r="J43" s="7"/>
      <c r="K43" s="7" t="n">
        <v>891</v>
      </c>
      <c r="L43" s="7"/>
      <c r="M43" s="7" t="n">
        <v>1</v>
      </c>
      <c r="N43" s="7" t="n">
        <v>55</v>
      </c>
      <c r="O43" s="7" t="n">
        <v>55</v>
      </c>
      <c r="P43" s="6" t="s">
        <v>115</v>
      </c>
      <c r="Q43" s="7" t="n">
        <v>24.94</v>
      </c>
      <c r="R43" s="7" t="n">
        <v>292.3</v>
      </c>
      <c r="S43" s="7" t="n">
        <v>21.75</v>
      </c>
      <c r="T43" s="7" t="n">
        <v>17.2</v>
      </c>
      <c r="U43" s="7" t="n">
        <v>0</v>
      </c>
      <c r="V43" s="7" t="n">
        <v>55</v>
      </c>
      <c r="W43" s="7" t="n">
        <v>55</v>
      </c>
      <c r="X43" s="7" t="n">
        <v>1.371</v>
      </c>
      <c r="Y43" s="7" t="n">
        <v>1</v>
      </c>
      <c r="Z43" s="7" t="n">
        <v>1</v>
      </c>
      <c r="AA43" s="7" t="n">
        <v>1</v>
      </c>
      <c r="AB43" s="7" t="n">
        <v>1</v>
      </c>
      <c r="AC43" s="7" t="n">
        <v>427.4</v>
      </c>
      <c r="AD43" s="7" t="n">
        <v>9999</v>
      </c>
      <c r="AE43" s="7" t="n">
        <v>-22873.8</v>
      </c>
      <c r="AF43" s="7" t="n">
        <v>-6866.5</v>
      </c>
      <c r="AG43" s="7" t="n">
        <v>213.5</v>
      </c>
      <c r="AH43" s="7" t="n">
        <v>0</v>
      </c>
      <c r="AI43" s="7" t="n">
        <v>0</v>
      </c>
      <c r="AJ43" s="7" t="n">
        <v>0</v>
      </c>
      <c r="AK43" s="7" t="n">
        <v>0</v>
      </c>
      <c r="AL43" s="7" t="n">
        <v>1.37</v>
      </c>
    </row>
    <row r="44" customFormat="false" ht="14.65" hidden="false" customHeight="false" outlineLevel="0" collapsed="false">
      <c r="A44" s="6" t="s">
        <v>142</v>
      </c>
      <c r="B44" s="7" t="n">
        <v>1999</v>
      </c>
      <c r="C44" s="7"/>
      <c r="D44" s="7"/>
      <c r="E44" s="7" t="n">
        <v>29</v>
      </c>
      <c r="F44" s="7" t="n">
        <v>62</v>
      </c>
      <c r="G44" s="6" t="s">
        <v>38</v>
      </c>
      <c r="H44" s="7" t="n">
        <v>253</v>
      </c>
      <c r="I44" s="7" t="n">
        <v>5062</v>
      </c>
      <c r="J44" s="7"/>
      <c r="K44" s="7" t="n">
        <v>932</v>
      </c>
      <c r="L44" s="7"/>
      <c r="M44" s="7" t="n">
        <v>1</v>
      </c>
      <c r="N44" s="7" t="n">
        <v>16</v>
      </c>
      <c r="O44" s="7" t="n">
        <v>16</v>
      </c>
      <c r="P44" s="6" t="s">
        <v>115</v>
      </c>
      <c r="Q44" s="7" t="n">
        <v>24.94</v>
      </c>
      <c r="R44" s="7" t="n">
        <v>292.3</v>
      </c>
      <c r="S44" s="7" t="n">
        <v>21.61</v>
      </c>
      <c r="T44" s="7" t="n">
        <v>4</v>
      </c>
      <c r="U44" s="7" t="n">
        <v>0</v>
      </c>
      <c r="V44" s="7" t="n">
        <v>16</v>
      </c>
      <c r="W44" s="7" t="n">
        <v>16</v>
      </c>
      <c r="X44" s="7" t="n">
        <v>0.399</v>
      </c>
      <c r="Y44" s="7" t="n">
        <v>1</v>
      </c>
      <c r="Z44" s="7" t="n">
        <v>1</v>
      </c>
      <c r="AA44" s="7" t="n">
        <v>1</v>
      </c>
      <c r="AB44" s="7" t="n">
        <v>1</v>
      </c>
      <c r="AC44" s="7" t="n">
        <v>124.3</v>
      </c>
      <c r="AD44" s="7" t="n">
        <v>9999</v>
      </c>
      <c r="AE44" s="7" t="n">
        <v>-22818.8</v>
      </c>
      <c r="AF44" s="7" t="n">
        <v>-6811.5</v>
      </c>
      <c r="AG44" s="7" t="n">
        <v>268.5</v>
      </c>
      <c r="AH44" s="7" t="n">
        <v>0</v>
      </c>
      <c r="AI44" s="7" t="n">
        <v>0</v>
      </c>
      <c r="AJ44" s="7" t="n">
        <v>0</v>
      </c>
      <c r="AK44" s="7" t="n">
        <v>0</v>
      </c>
      <c r="AL44" s="7" t="n">
        <v>0.4</v>
      </c>
    </row>
    <row r="45" customFormat="false" ht="14.65" hidden="false" customHeight="false" outlineLevel="0" collapsed="false">
      <c r="A45" s="6" t="s">
        <v>143</v>
      </c>
      <c r="B45" s="7" t="n">
        <v>1999</v>
      </c>
      <c r="C45" s="7"/>
      <c r="D45" s="7"/>
      <c r="E45" s="7" t="n">
        <v>29</v>
      </c>
      <c r="F45" s="7" t="n">
        <v>62</v>
      </c>
      <c r="G45" s="6" t="s">
        <v>38</v>
      </c>
      <c r="H45" s="7" t="n">
        <v>250</v>
      </c>
      <c r="I45" s="7" t="n">
        <v>5062</v>
      </c>
      <c r="J45" s="7"/>
      <c r="K45" s="7" t="n">
        <v>929</v>
      </c>
      <c r="L45" s="7"/>
      <c r="M45" s="7" t="n">
        <v>1</v>
      </c>
      <c r="N45" s="7" t="n">
        <v>80</v>
      </c>
      <c r="O45" s="7" t="n">
        <v>80</v>
      </c>
      <c r="P45" s="6" t="s">
        <v>115</v>
      </c>
      <c r="Q45" s="7" t="n">
        <v>24.94</v>
      </c>
      <c r="R45" s="7" t="n">
        <v>292.3</v>
      </c>
      <c r="S45" s="7" t="n">
        <v>21.67</v>
      </c>
      <c r="T45" s="7" t="n">
        <v>19.7</v>
      </c>
      <c r="U45" s="7" t="n">
        <v>0</v>
      </c>
      <c r="V45" s="7" t="n">
        <v>80</v>
      </c>
      <c r="W45" s="7" t="n">
        <v>80</v>
      </c>
      <c r="X45" s="7" t="n">
        <v>1.995</v>
      </c>
      <c r="Y45" s="7" t="n">
        <v>1</v>
      </c>
      <c r="Z45" s="7" t="n">
        <v>1</v>
      </c>
      <c r="AA45" s="7" t="n">
        <v>1</v>
      </c>
      <c r="AB45" s="7" t="n">
        <v>1</v>
      </c>
      <c r="AC45" s="7" t="n">
        <v>621.7</v>
      </c>
      <c r="AD45" s="7" t="n">
        <v>9999</v>
      </c>
      <c r="AE45" s="7" t="n">
        <v>-22802.8</v>
      </c>
      <c r="AF45" s="7" t="n">
        <v>-6795.5</v>
      </c>
      <c r="AG45" s="7" t="n">
        <v>284.5</v>
      </c>
      <c r="AH45" s="7" t="n">
        <v>0</v>
      </c>
      <c r="AI45" s="7" t="n">
        <v>0</v>
      </c>
      <c r="AJ45" s="7" t="n">
        <v>0</v>
      </c>
      <c r="AK45" s="7" t="n">
        <v>0</v>
      </c>
      <c r="AL45" s="7" t="n">
        <v>1.99</v>
      </c>
    </row>
    <row r="46" customFormat="false" ht="14.65" hidden="false" customHeight="false" outlineLevel="0" collapsed="false">
      <c r="A46" s="6" t="s">
        <v>144</v>
      </c>
      <c r="B46" s="7" t="n">
        <v>1999</v>
      </c>
      <c r="C46" s="7"/>
      <c r="D46" s="7"/>
      <c r="E46" s="7" t="n">
        <v>29</v>
      </c>
      <c r="F46" s="7" t="n">
        <v>62</v>
      </c>
      <c r="G46" s="6" t="s">
        <v>38</v>
      </c>
      <c r="H46" s="7" t="n">
        <v>295</v>
      </c>
      <c r="I46" s="7" t="n">
        <v>5062</v>
      </c>
      <c r="J46" s="7"/>
      <c r="K46" s="7" t="n">
        <v>974</v>
      </c>
      <c r="L46" s="7"/>
      <c r="M46" s="7" t="n">
        <v>1</v>
      </c>
      <c r="N46" s="7" t="n">
        <v>240</v>
      </c>
      <c r="O46" s="7" t="n">
        <v>240</v>
      </c>
      <c r="P46" s="6" t="s">
        <v>115</v>
      </c>
      <c r="Q46" s="7" t="n">
        <v>25</v>
      </c>
      <c r="R46" s="7" t="n">
        <v>292.3</v>
      </c>
      <c r="S46" s="7" t="n">
        <v>21.66</v>
      </c>
      <c r="T46" s="7" t="n">
        <v>60</v>
      </c>
      <c r="U46" s="7" t="n">
        <v>0</v>
      </c>
      <c r="V46" s="7" t="n">
        <v>240</v>
      </c>
      <c r="W46" s="7" t="n">
        <v>80</v>
      </c>
      <c r="X46" s="7" t="n">
        <v>6</v>
      </c>
      <c r="Y46" s="7" t="n">
        <v>3</v>
      </c>
      <c r="Z46" s="7" t="n">
        <v>3</v>
      </c>
      <c r="AA46" s="7" t="n">
        <v>3</v>
      </c>
      <c r="AB46" s="7" t="n">
        <v>3</v>
      </c>
      <c r="AC46" s="7" t="n">
        <v>1872</v>
      </c>
      <c r="AD46" s="7" t="n">
        <v>9999</v>
      </c>
      <c r="AE46" s="7" t="n">
        <v>-22527.8</v>
      </c>
      <c r="AF46" s="7" t="n">
        <v>-6715.5</v>
      </c>
      <c r="AG46" s="7" t="n">
        <v>364.5</v>
      </c>
      <c r="AH46" s="7" t="n">
        <v>0</v>
      </c>
      <c r="AI46" s="7" t="n">
        <v>0</v>
      </c>
      <c r="AJ46" s="7" t="n">
        <v>0</v>
      </c>
      <c r="AK46" s="7" t="n">
        <v>0</v>
      </c>
      <c r="AL46" s="7" t="n">
        <v>6</v>
      </c>
    </row>
    <row r="47" customFormat="false" ht="14.65" hidden="false" customHeight="false" outlineLevel="0" collapsed="false">
      <c r="A47" s="6" t="s">
        <v>145</v>
      </c>
      <c r="B47" s="7" t="n">
        <v>1999</v>
      </c>
      <c r="C47" s="7"/>
      <c r="D47" s="7"/>
      <c r="E47" s="7" t="n">
        <v>29</v>
      </c>
      <c r="F47" s="7" t="n">
        <v>62</v>
      </c>
      <c r="G47" s="6" t="s">
        <v>38</v>
      </c>
      <c r="H47" s="7" t="n">
        <v>296</v>
      </c>
      <c r="I47" s="7" t="n">
        <v>5062</v>
      </c>
      <c r="J47" s="7"/>
      <c r="K47" s="7" t="n">
        <v>975</v>
      </c>
      <c r="L47" s="7"/>
      <c r="M47" s="7" t="n">
        <v>1</v>
      </c>
      <c r="N47" s="7" t="n">
        <v>740</v>
      </c>
      <c r="O47" s="7" t="n">
        <v>740</v>
      </c>
      <c r="P47" s="6" t="s">
        <v>115</v>
      </c>
      <c r="Q47" s="7" t="n">
        <v>25</v>
      </c>
      <c r="R47" s="7" t="n">
        <v>292.3</v>
      </c>
      <c r="S47" s="7" t="n">
        <v>22.89</v>
      </c>
      <c r="T47" s="7" t="n">
        <v>185</v>
      </c>
      <c r="U47" s="7" t="n">
        <v>0</v>
      </c>
      <c r="V47" s="7" t="n">
        <v>740</v>
      </c>
      <c r="W47" s="7" t="n">
        <v>370</v>
      </c>
      <c r="X47" s="7" t="n">
        <v>18.5</v>
      </c>
      <c r="Y47" s="7" t="n">
        <v>2</v>
      </c>
      <c r="Z47" s="7" t="n">
        <v>2</v>
      </c>
      <c r="AA47" s="7" t="n">
        <v>2</v>
      </c>
      <c r="AB47" s="7" t="n">
        <v>2</v>
      </c>
      <c r="AC47" s="7" t="n">
        <v>5772</v>
      </c>
      <c r="AD47" s="7" t="n">
        <v>9999</v>
      </c>
      <c r="AE47" s="7" t="n">
        <v>-22287.8</v>
      </c>
      <c r="AF47" s="7" t="n">
        <v>-6475.5</v>
      </c>
      <c r="AG47" s="7" t="n">
        <v>604.5</v>
      </c>
      <c r="AH47" s="7" t="n">
        <v>0</v>
      </c>
      <c r="AI47" s="7" t="n">
        <v>0</v>
      </c>
      <c r="AJ47" s="7" t="n">
        <v>0</v>
      </c>
      <c r="AK47" s="7" t="n">
        <v>0</v>
      </c>
      <c r="AL47" s="7" t="n">
        <v>18.5</v>
      </c>
    </row>
    <row r="48" customFormat="false" ht="14.65" hidden="false" customHeight="false" outlineLevel="0" collapsed="false">
      <c r="A48" s="6" t="s">
        <v>146</v>
      </c>
      <c r="B48" s="7" t="n">
        <v>1999</v>
      </c>
      <c r="C48" s="7"/>
      <c r="D48" s="7"/>
      <c r="E48" s="7" t="n">
        <v>29</v>
      </c>
      <c r="F48" s="7" t="n">
        <v>62</v>
      </c>
      <c r="G48" s="6" t="s">
        <v>38</v>
      </c>
      <c r="H48" s="7" t="n">
        <v>260</v>
      </c>
      <c r="I48" s="7" t="n">
        <v>5062</v>
      </c>
      <c r="J48" s="7"/>
      <c r="K48" s="7" t="n">
        <v>939</v>
      </c>
      <c r="L48" s="7"/>
      <c r="M48" s="7" t="n">
        <v>1</v>
      </c>
      <c r="N48" s="7" t="n">
        <v>13</v>
      </c>
      <c r="O48" s="7" t="n">
        <v>13</v>
      </c>
      <c r="P48" s="6" t="s">
        <v>115</v>
      </c>
      <c r="Q48" s="7" t="n">
        <v>24.3</v>
      </c>
      <c r="R48" s="7" t="n">
        <v>292.3</v>
      </c>
      <c r="S48" s="7" t="n">
        <v>21.19</v>
      </c>
      <c r="T48" s="7" t="n">
        <v>7.7</v>
      </c>
      <c r="U48" s="7" t="n">
        <v>0</v>
      </c>
      <c r="V48" s="7" t="n">
        <v>13</v>
      </c>
      <c r="W48" s="7" t="n">
        <v>13</v>
      </c>
      <c r="X48" s="7" t="n">
        <v>0.316</v>
      </c>
      <c r="Y48" s="7" t="n">
        <v>1</v>
      </c>
      <c r="Z48" s="7" t="n">
        <v>1</v>
      </c>
      <c r="AA48" s="7" t="n">
        <v>1</v>
      </c>
      <c r="AB48" s="7" t="n">
        <v>1</v>
      </c>
      <c r="AC48" s="7" t="n">
        <v>88</v>
      </c>
      <c r="AD48" s="7" t="n">
        <v>9999</v>
      </c>
      <c r="AE48" s="7" t="n">
        <v>-21392.8</v>
      </c>
      <c r="AF48" s="7" t="n">
        <v>-5580.5</v>
      </c>
      <c r="AG48" s="7" t="n">
        <v>1344.5</v>
      </c>
      <c r="AH48" s="7" t="n">
        <v>0</v>
      </c>
      <c r="AI48" s="7" t="n">
        <v>0</v>
      </c>
      <c r="AJ48" s="7" t="n">
        <v>0</v>
      </c>
      <c r="AK48" s="7" t="n">
        <v>0</v>
      </c>
      <c r="AL48" s="7" t="n">
        <v>0.32</v>
      </c>
    </row>
    <row r="49" customFormat="false" ht="14.65" hidden="false" customHeight="false" outlineLevel="0" collapsed="false">
      <c r="A49" s="6" t="s">
        <v>147</v>
      </c>
      <c r="B49" s="7" t="n">
        <v>1999</v>
      </c>
      <c r="C49" s="7"/>
      <c r="D49" s="7"/>
      <c r="E49" s="7" t="n">
        <v>29</v>
      </c>
      <c r="F49" s="7" t="n">
        <v>62</v>
      </c>
      <c r="G49" s="6" t="s">
        <v>38</v>
      </c>
      <c r="H49" s="7" t="n">
        <v>228</v>
      </c>
      <c r="I49" s="7" t="n">
        <v>5062</v>
      </c>
      <c r="J49" s="7"/>
      <c r="K49" s="7" t="n">
        <v>907</v>
      </c>
      <c r="L49" s="7"/>
      <c r="M49" s="7" t="n">
        <v>1</v>
      </c>
      <c r="N49" s="7" t="n">
        <v>63.5</v>
      </c>
      <c r="O49" s="7" t="n">
        <v>63.5</v>
      </c>
      <c r="P49" s="6" t="s">
        <v>115</v>
      </c>
      <c r="Q49" s="7" t="n">
        <v>24.7</v>
      </c>
      <c r="R49" s="7" t="n">
        <v>292.3</v>
      </c>
      <c r="S49" s="7" t="n">
        <v>-0.36</v>
      </c>
      <c r="T49" s="7" t="n">
        <v>44</v>
      </c>
      <c r="U49" s="7" t="n">
        <v>0</v>
      </c>
      <c r="V49" s="7" t="n">
        <v>63.5</v>
      </c>
      <c r="W49" s="7" t="n">
        <v>63.5</v>
      </c>
      <c r="X49" s="7" t="n">
        <v>1.569</v>
      </c>
      <c r="Y49" s="7" t="n">
        <v>1</v>
      </c>
      <c r="Z49" s="7" t="n">
        <v>1</v>
      </c>
      <c r="AA49" s="7" t="n">
        <v>1</v>
      </c>
      <c r="AB49" s="7" t="n">
        <v>1</v>
      </c>
      <c r="AC49" s="7" t="n">
        <v>438.7</v>
      </c>
      <c r="AD49" s="7" t="n">
        <v>9999</v>
      </c>
      <c r="AE49" s="7" t="n">
        <v>-21379.8</v>
      </c>
      <c r="AF49" s="7" t="n">
        <v>-5580.5</v>
      </c>
      <c r="AG49" s="7" t="n">
        <v>1344.5</v>
      </c>
      <c r="AH49" s="7" t="n">
        <v>0</v>
      </c>
      <c r="AI49" s="7" t="n">
        <v>0</v>
      </c>
      <c r="AJ49" s="7" t="n">
        <v>0</v>
      </c>
      <c r="AK49" s="7" t="n">
        <v>0</v>
      </c>
      <c r="AL49" s="7" t="n">
        <v>1.57</v>
      </c>
    </row>
    <row r="50" customFormat="false" ht="14.65" hidden="false" customHeight="false" outlineLevel="0" collapsed="false">
      <c r="A50" s="6" t="s">
        <v>148</v>
      </c>
      <c r="B50" s="7" t="n">
        <v>1999</v>
      </c>
      <c r="C50" s="7"/>
      <c r="D50" s="7"/>
      <c r="E50" s="7" t="n">
        <v>29</v>
      </c>
      <c r="F50" s="7" t="n">
        <v>62</v>
      </c>
      <c r="G50" s="6" t="s">
        <v>38</v>
      </c>
      <c r="H50" s="7" t="n">
        <v>256</v>
      </c>
      <c r="I50" s="7" t="n">
        <v>5062</v>
      </c>
      <c r="J50" s="7"/>
      <c r="K50" s="7" t="n">
        <v>935</v>
      </c>
      <c r="L50" s="7"/>
      <c r="M50" s="7" t="n">
        <v>1</v>
      </c>
      <c r="N50" s="7" t="n">
        <v>35</v>
      </c>
      <c r="O50" s="7" t="n">
        <v>35</v>
      </c>
      <c r="P50" s="6" t="s">
        <v>115</v>
      </c>
      <c r="Q50" s="7" t="n">
        <v>25.08</v>
      </c>
      <c r="R50" s="7" t="n">
        <v>162.9</v>
      </c>
      <c r="S50" s="7" t="n">
        <v>23.35</v>
      </c>
      <c r="T50" s="7" t="n">
        <v>14</v>
      </c>
      <c r="U50" s="7" t="n">
        <v>0</v>
      </c>
      <c r="V50" s="7" t="n">
        <v>35</v>
      </c>
      <c r="W50" s="7" t="n">
        <v>35</v>
      </c>
      <c r="X50" s="7" t="n">
        <v>0.878</v>
      </c>
      <c r="Y50" s="7" t="n">
        <v>1</v>
      </c>
      <c r="Z50" s="7" t="n">
        <v>1</v>
      </c>
      <c r="AA50" s="7" t="n">
        <v>1</v>
      </c>
      <c r="AB50" s="7" t="n">
        <v>1</v>
      </c>
      <c r="AC50" s="7" t="n">
        <v>490.7</v>
      </c>
      <c r="AD50" s="7" t="n">
        <v>9999</v>
      </c>
      <c r="AE50" s="7" t="n">
        <v>-21236.3</v>
      </c>
      <c r="AF50" s="7" t="n">
        <v>-5580.5</v>
      </c>
      <c r="AG50" s="7" t="n">
        <v>1344.5</v>
      </c>
      <c r="AH50" s="7" t="n">
        <v>0</v>
      </c>
      <c r="AI50" s="7" t="n">
        <v>0</v>
      </c>
      <c r="AJ50" s="7" t="n">
        <v>0</v>
      </c>
      <c r="AK50" s="7" t="n">
        <v>0</v>
      </c>
      <c r="AL50" s="7" t="n">
        <v>0.88</v>
      </c>
    </row>
    <row r="51" customFormat="false" ht="14.65" hidden="false" customHeight="false" outlineLevel="0" collapsed="false">
      <c r="A51" s="6" t="s">
        <v>149</v>
      </c>
      <c r="B51" s="7" t="n">
        <v>1999</v>
      </c>
      <c r="C51" s="7"/>
      <c r="D51" s="7"/>
      <c r="E51" s="7" t="n">
        <v>29</v>
      </c>
      <c r="F51" s="7" t="n">
        <v>62</v>
      </c>
      <c r="G51" s="6" t="s">
        <v>38</v>
      </c>
      <c r="H51" s="7" t="n">
        <v>268</v>
      </c>
      <c r="I51" s="7" t="n">
        <v>5062</v>
      </c>
      <c r="J51" s="7"/>
      <c r="K51" s="7" t="n">
        <v>947</v>
      </c>
      <c r="L51" s="7"/>
      <c r="M51" s="7" t="n">
        <v>1</v>
      </c>
      <c r="N51" s="7" t="n">
        <v>167.1</v>
      </c>
      <c r="O51" s="7" t="n">
        <v>167.1</v>
      </c>
      <c r="P51" s="6" t="s">
        <v>115</v>
      </c>
      <c r="Q51" s="7" t="n">
        <v>24.79</v>
      </c>
      <c r="R51" s="7" t="n">
        <v>292.3</v>
      </c>
      <c r="S51" s="7" t="n">
        <v>22.15</v>
      </c>
      <c r="T51" s="7" t="n">
        <v>44.1</v>
      </c>
      <c r="U51" s="7" t="n">
        <v>0</v>
      </c>
      <c r="V51" s="7" t="n">
        <v>167.1</v>
      </c>
      <c r="W51" s="7" t="n">
        <v>167.1</v>
      </c>
      <c r="X51" s="7" t="n">
        <v>4.143</v>
      </c>
      <c r="Y51" s="7" t="n">
        <v>1</v>
      </c>
      <c r="Z51" s="7" t="n">
        <v>1</v>
      </c>
      <c r="AA51" s="7" t="n">
        <v>1</v>
      </c>
      <c r="AB51" s="7" t="n">
        <v>1</v>
      </c>
      <c r="AC51" s="7" t="n">
        <v>1290.5</v>
      </c>
      <c r="AD51" s="7" t="n">
        <v>9999</v>
      </c>
      <c r="AE51" s="7" t="n">
        <v>-19813.3</v>
      </c>
      <c r="AF51" s="7" t="n">
        <v>-5545.5</v>
      </c>
      <c r="AG51" s="7" t="n">
        <v>1379.5</v>
      </c>
      <c r="AH51" s="7" t="n">
        <v>0</v>
      </c>
      <c r="AI51" s="7" t="n">
        <v>0</v>
      </c>
      <c r="AJ51" s="7" t="n">
        <v>0</v>
      </c>
      <c r="AK51" s="7" t="n">
        <v>0</v>
      </c>
      <c r="AL51" s="7" t="n">
        <v>4.14</v>
      </c>
    </row>
    <row r="52" customFormat="false" ht="14.65" hidden="false" customHeight="false" outlineLevel="0" collapsed="false">
      <c r="A52" s="6" t="s">
        <v>150</v>
      </c>
      <c r="B52" s="7" t="n">
        <v>1999</v>
      </c>
      <c r="C52" s="7"/>
      <c r="D52" s="7"/>
      <c r="E52" s="7" t="n">
        <v>29</v>
      </c>
      <c r="F52" s="7" t="n">
        <v>62</v>
      </c>
      <c r="G52" s="6" t="s">
        <v>38</v>
      </c>
      <c r="H52" s="7" t="n">
        <v>303</v>
      </c>
      <c r="I52" s="7" t="n">
        <v>5062</v>
      </c>
      <c r="J52" s="7"/>
      <c r="K52" s="7" t="n">
        <v>982</v>
      </c>
      <c r="L52" s="7"/>
      <c r="M52" s="7" t="n">
        <v>1</v>
      </c>
      <c r="N52" s="7" t="n">
        <v>41.2</v>
      </c>
      <c r="O52" s="7" t="n">
        <v>41.2</v>
      </c>
      <c r="P52" s="6" t="s">
        <v>115</v>
      </c>
      <c r="Q52" s="7" t="n">
        <v>25.43</v>
      </c>
      <c r="R52" s="7" t="n">
        <v>292.3</v>
      </c>
      <c r="S52" s="7" t="n">
        <v>21.17</v>
      </c>
      <c r="T52" s="7" t="n">
        <v>13.5</v>
      </c>
      <c r="U52" s="7" t="n">
        <v>0</v>
      </c>
      <c r="V52" s="7" t="n">
        <v>41.2</v>
      </c>
      <c r="W52" s="7" t="n">
        <v>41.2</v>
      </c>
      <c r="X52" s="7" t="n">
        <v>1.048</v>
      </c>
      <c r="Y52" s="7" t="n">
        <v>1</v>
      </c>
      <c r="Z52" s="7" t="n">
        <v>1</v>
      </c>
      <c r="AA52" s="7" t="n">
        <v>1</v>
      </c>
      <c r="AB52" s="7" t="n">
        <v>1</v>
      </c>
      <c r="AC52" s="7" t="n">
        <v>327.1</v>
      </c>
      <c r="AD52" s="7" t="n">
        <v>9999</v>
      </c>
      <c r="AE52" s="7" t="n">
        <v>-18953.4</v>
      </c>
      <c r="AF52" s="7" t="n">
        <v>-5378.4</v>
      </c>
      <c r="AG52" s="7" t="n">
        <v>1546.6</v>
      </c>
      <c r="AH52" s="7" t="n">
        <v>0</v>
      </c>
      <c r="AI52" s="7" t="n">
        <v>0</v>
      </c>
      <c r="AJ52" s="7" t="n">
        <v>0</v>
      </c>
      <c r="AK52" s="7" t="n">
        <v>0</v>
      </c>
      <c r="AL52" s="7" t="n">
        <v>1.05</v>
      </c>
    </row>
    <row r="53" customFormat="false" ht="14.65" hidden="false" customHeight="false" outlineLevel="0" collapsed="false">
      <c r="A53" s="6" t="s">
        <v>151</v>
      </c>
      <c r="B53" s="7" t="n">
        <v>1999</v>
      </c>
      <c r="C53" s="7"/>
      <c r="D53" s="7"/>
      <c r="E53" s="7" t="n">
        <v>29</v>
      </c>
      <c r="F53" s="7" t="n">
        <v>62</v>
      </c>
      <c r="G53" s="6" t="s">
        <v>38</v>
      </c>
      <c r="H53" s="7" t="n">
        <v>214</v>
      </c>
      <c r="I53" s="7" t="n">
        <v>5062</v>
      </c>
      <c r="J53" s="7"/>
      <c r="K53" s="7" t="n">
        <v>893</v>
      </c>
      <c r="L53" s="7"/>
      <c r="M53" s="7" t="n">
        <v>1</v>
      </c>
      <c r="N53" s="7" t="n">
        <v>44</v>
      </c>
      <c r="O53" s="7" t="n">
        <v>44</v>
      </c>
      <c r="P53" s="6" t="s">
        <v>115</v>
      </c>
      <c r="Q53" s="7" t="n">
        <v>25.77</v>
      </c>
      <c r="R53" s="7" t="n">
        <v>292.3</v>
      </c>
      <c r="S53" s="7" t="n">
        <v>22.35</v>
      </c>
      <c r="T53" s="7" t="n">
        <v>11</v>
      </c>
      <c r="U53" s="7" t="n">
        <v>0</v>
      </c>
      <c r="V53" s="7" t="n">
        <v>44</v>
      </c>
      <c r="W53" s="7" t="n">
        <v>44</v>
      </c>
      <c r="X53" s="7" t="n">
        <v>1.134</v>
      </c>
      <c r="Y53" s="7" t="n">
        <v>1</v>
      </c>
      <c r="Z53" s="7" t="n">
        <v>1</v>
      </c>
      <c r="AA53" s="7" t="n">
        <v>1</v>
      </c>
      <c r="AB53" s="7" t="n">
        <v>1</v>
      </c>
      <c r="AC53" s="7" t="n">
        <v>354.5</v>
      </c>
      <c r="AD53" s="7" t="n">
        <v>9999</v>
      </c>
      <c r="AE53" s="7" t="n">
        <v>-16003.8</v>
      </c>
      <c r="AF53" s="7" t="n">
        <v>-4630.2</v>
      </c>
      <c r="AG53" s="7" t="n">
        <v>1587.8</v>
      </c>
      <c r="AH53" s="7" t="n">
        <v>0</v>
      </c>
      <c r="AI53" s="7" t="n">
        <v>0</v>
      </c>
      <c r="AJ53" s="7" t="n">
        <v>0</v>
      </c>
      <c r="AK53" s="7" t="n">
        <v>0</v>
      </c>
      <c r="AL53" s="7" t="n">
        <v>1.13</v>
      </c>
    </row>
    <row r="54" customFormat="false" ht="14.65" hidden="false" customHeight="false" outlineLevel="0" collapsed="false">
      <c r="A54" s="6" t="s">
        <v>152</v>
      </c>
      <c r="B54" s="7" t="n">
        <v>1999</v>
      </c>
      <c r="C54" s="7"/>
      <c r="D54" s="7"/>
      <c r="E54" s="7" t="n">
        <v>29</v>
      </c>
      <c r="F54" s="7" t="n">
        <v>62</v>
      </c>
      <c r="G54" s="6" t="s">
        <v>38</v>
      </c>
      <c r="H54" s="7" t="n">
        <v>306</v>
      </c>
      <c r="I54" s="7" t="n">
        <v>5062</v>
      </c>
      <c r="J54" s="7"/>
      <c r="K54" s="7" t="n">
        <v>985</v>
      </c>
      <c r="L54" s="7"/>
      <c r="M54" s="7" t="n">
        <v>1</v>
      </c>
      <c r="N54" s="7" t="n">
        <v>149.4</v>
      </c>
      <c r="O54" s="7" t="n">
        <v>149.4</v>
      </c>
      <c r="P54" s="6" t="s">
        <v>115</v>
      </c>
      <c r="Q54" s="7" t="n">
        <v>26.49</v>
      </c>
      <c r="R54" s="7" t="n">
        <v>292.3</v>
      </c>
      <c r="S54" s="7" t="n">
        <v>22.99</v>
      </c>
      <c r="T54" s="7" t="n">
        <v>21.2</v>
      </c>
      <c r="U54" s="7" t="n">
        <v>0</v>
      </c>
      <c r="V54" s="7" t="n">
        <v>149.4</v>
      </c>
      <c r="W54" s="7" t="n">
        <v>149.4</v>
      </c>
      <c r="X54" s="7" t="n">
        <v>3.958</v>
      </c>
      <c r="Y54" s="7" t="n">
        <v>1</v>
      </c>
      <c r="Z54" s="7" t="n">
        <v>1</v>
      </c>
      <c r="AA54" s="7" t="n">
        <v>1</v>
      </c>
      <c r="AB54" s="7" t="n">
        <v>1</v>
      </c>
      <c r="AC54" s="7" t="n">
        <v>1240.5</v>
      </c>
      <c r="AD54" s="7" t="n">
        <v>9999</v>
      </c>
      <c r="AE54" s="7" t="n">
        <v>-14045.3</v>
      </c>
      <c r="AF54" s="7" t="n">
        <v>-4395.2</v>
      </c>
      <c r="AG54" s="7" t="n">
        <v>1631.8</v>
      </c>
      <c r="AH54" s="7" t="n">
        <v>0</v>
      </c>
      <c r="AI54" s="7" t="n">
        <v>0</v>
      </c>
      <c r="AJ54" s="7" t="n">
        <v>0</v>
      </c>
      <c r="AK54" s="7" t="n">
        <v>0</v>
      </c>
      <c r="AL54" s="7" t="n">
        <v>3.96</v>
      </c>
    </row>
    <row r="55" customFormat="false" ht="14.65" hidden="false" customHeight="false" outlineLevel="0" collapsed="false">
      <c r="A55" s="6" t="s">
        <v>153</v>
      </c>
      <c r="B55" s="7" t="n">
        <v>1999</v>
      </c>
      <c r="C55" s="7"/>
      <c r="D55" s="7"/>
      <c r="E55" s="7" t="n">
        <v>29</v>
      </c>
      <c r="F55" s="7" t="n">
        <v>62</v>
      </c>
      <c r="G55" s="6" t="s">
        <v>38</v>
      </c>
      <c r="H55" s="7" t="n">
        <v>233</v>
      </c>
      <c r="I55" s="7" t="n">
        <v>5062</v>
      </c>
      <c r="J55" s="7"/>
      <c r="K55" s="7" t="n">
        <v>912</v>
      </c>
      <c r="L55" s="7"/>
      <c r="M55" s="7" t="n">
        <v>1</v>
      </c>
      <c r="N55" s="7" t="n">
        <v>0</v>
      </c>
      <c r="O55" s="7" t="n">
        <v>79.3</v>
      </c>
      <c r="P55" s="6" t="s">
        <v>115</v>
      </c>
      <c r="Q55" s="7" t="n">
        <v>27.22</v>
      </c>
      <c r="R55" s="7" t="n">
        <v>292.3</v>
      </c>
      <c r="S55" s="7" t="n">
        <v>23.56</v>
      </c>
      <c r="T55" s="7" t="n">
        <v>55.9</v>
      </c>
      <c r="U55" s="7" t="n">
        <v>0</v>
      </c>
      <c r="V55" s="7" t="n">
        <v>0</v>
      </c>
      <c r="W55" s="7" t="n">
        <v>0</v>
      </c>
      <c r="X55" s="7" t="n">
        <v>0</v>
      </c>
      <c r="Y55" s="7" t="n">
        <v>1</v>
      </c>
      <c r="Z55" s="7" t="n">
        <v>1</v>
      </c>
      <c r="AA55" s="7" t="n">
        <v>1</v>
      </c>
      <c r="AB55" s="7" t="n">
        <v>0</v>
      </c>
      <c r="AC55" s="7" t="n">
        <v>0</v>
      </c>
      <c r="AD55" s="7" t="n">
        <v>9999</v>
      </c>
      <c r="AE55" s="7" t="n">
        <v>-13895.9</v>
      </c>
      <c r="AF55" s="7" t="n">
        <v>-4245.8</v>
      </c>
      <c r="AG55" s="7" t="n">
        <v>1781.2</v>
      </c>
      <c r="AH55" s="7" t="n">
        <v>0</v>
      </c>
      <c r="AI55" s="7" t="n">
        <v>0</v>
      </c>
      <c r="AJ55" s="7" t="n">
        <v>0</v>
      </c>
      <c r="AK55" s="7" t="n">
        <v>0</v>
      </c>
      <c r="AL55" s="7" t="n">
        <v>0</v>
      </c>
    </row>
    <row r="56" customFormat="false" ht="14.65" hidden="false" customHeight="false" outlineLevel="0" collapsed="false">
      <c r="A56" s="6" t="s">
        <v>154</v>
      </c>
      <c r="B56" s="7" t="n">
        <v>1999</v>
      </c>
      <c r="C56" s="7"/>
      <c r="D56" s="7"/>
      <c r="E56" s="7" t="n">
        <v>29</v>
      </c>
      <c r="F56" s="7" t="n">
        <v>62</v>
      </c>
      <c r="G56" s="6" t="s">
        <v>38</v>
      </c>
      <c r="H56" s="7" t="n">
        <v>230</v>
      </c>
      <c r="I56" s="7" t="n">
        <v>5062</v>
      </c>
      <c r="J56" s="7"/>
      <c r="K56" s="7" t="n">
        <v>909</v>
      </c>
      <c r="L56" s="7"/>
      <c r="M56" s="7" t="n">
        <v>1</v>
      </c>
      <c r="N56" s="7" t="n">
        <v>0</v>
      </c>
      <c r="O56" s="7" t="n">
        <v>79.5</v>
      </c>
      <c r="P56" s="6" t="s">
        <v>115</v>
      </c>
      <c r="Q56" s="7" t="n">
        <v>27.22</v>
      </c>
      <c r="R56" s="7" t="n">
        <v>292.3</v>
      </c>
      <c r="S56" s="7" t="n">
        <v>23.49</v>
      </c>
      <c r="T56" s="7" t="n">
        <v>55.3</v>
      </c>
      <c r="U56" s="7" t="n">
        <v>0</v>
      </c>
      <c r="V56" s="7" t="n">
        <v>0</v>
      </c>
      <c r="W56" s="7" t="n">
        <v>0</v>
      </c>
      <c r="X56" s="7" t="n">
        <v>0</v>
      </c>
      <c r="Y56" s="7" t="n">
        <v>1</v>
      </c>
      <c r="Z56" s="7" t="n">
        <v>1</v>
      </c>
      <c r="AA56" s="7" t="n">
        <v>1</v>
      </c>
      <c r="AB56" s="7" t="n">
        <v>0</v>
      </c>
      <c r="AC56" s="7" t="n">
        <v>0</v>
      </c>
      <c r="AD56" s="7" t="n">
        <v>9999</v>
      </c>
      <c r="AE56" s="7" t="n">
        <v>-13616.2</v>
      </c>
      <c r="AF56" s="7" t="n">
        <v>-4245.8</v>
      </c>
      <c r="AG56" s="7" t="n">
        <v>1781.2</v>
      </c>
      <c r="AH56" s="7" t="n">
        <v>0</v>
      </c>
      <c r="AI56" s="7" t="n">
        <v>0</v>
      </c>
      <c r="AJ56" s="7" t="n">
        <v>0</v>
      </c>
      <c r="AK56" s="7" t="n">
        <v>0</v>
      </c>
      <c r="AL56" s="7" t="n">
        <v>0</v>
      </c>
    </row>
    <row r="57" customFormat="false" ht="14.65" hidden="false" customHeight="false" outlineLevel="0" collapsed="false">
      <c r="A57" s="6" t="s">
        <v>155</v>
      </c>
      <c r="B57" s="7" t="n">
        <v>1999</v>
      </c>
      <c r="C57" s="7"/>
      <c r="D57" s="7"/>
      <c r="E57" s="7" t="n">
        <v>29</v>
      </c>
      <c r="F57" s="7" t="n">
        <v>62</v>
      </c>
      <c r="G57" s="6" t="s">
        <v>38</v>
      </c>
      <c r="H57" s="7" t="n">
        <v>258</v>
      </c>
      <c r="I57" s="7" t="n">
        <v>5062</v>
      </c>
      <c r="J57" s="7"/>
      <c r="K57" s="7" t="n">
        <v>937</v>
      </c>
      <c r="L57" s="7"/>
      <c r="M57" s="7" t="n">
        <v>1</v>
      </c>
      <c r="N57" s="7" t="n">
        <v>0</v>
      </c>
      <c r="O57" s="7" t="n">
        <v>79.6</v>
      </c>
      <c r="P57" s="6" t="s">
        <v>115</v>
      </c>
      <c r="Q57" s="7" t="n">
        <v>27.22</v>
      </c>
      <c r="R57" s="7" t="n">
        <v>292.3</v>
      </c>
      <c r="S57" s="7" t="n">
        <v>21.25</v>
      </c>
      <c r="T57" s="7" t="n">
        <v>55.3</v>
      </c>
      <c r="U57" s="7" t="n">
        <v>0</v>
      </c>
      <c r="V57" s="7" t="n">
        <v>0</v>
      </c>
      <c r="W57" s="7" t="n">
        <v>0</v>
      </c>
      <c r="X57" s="7" t="n">
        <v>0</v>
      </c>
      <c r="Y57" s="7" t="n">
        <v>1</v>
      </c>
      <c r="Z57" s="7" t="n">
        <v>1</v>
      </c>
      <c r="AA57" s="7" t="n">
        <v>1</v>
      </c>
      <c r="AB57" s="7" t="n">
        <v>0</v>
      </c>
      <c r="AC57" s="7" t="n">
        <v>0</v>
      </c>
      <c r="AD57" s="7" t="n">
        <v>9999</v>
      </c>
      <c r="AE57" s="7" t="n">
        <v>-13816.6</v>
      </c>
      <c r="AF57" s="7" t="n">
        <v>-4245.8</v>
      </c>
      <c r="AG57" s="7" t="n">
        <v>1781.2</v>
      </c>
      <c r="AH57" s="7" t="n">
        <v>0</v>
      </c>
      <c r="AI57" s="7" t="n">
        <v>0</v>
      </c>
      <c r="AJ57" s="7" t="n">
        <v>0</v>
      </c>
      <c r="AK57" s="7" t="n">
        <v>0</v>
      </c>
      <c r="AL57" s="7" t="n">
        <v>0</v>
      </c>
    </row>
    <row r="58" customFormat="false" ht="14.65" hidden="false" customHeight="false" outlineLevel="0" collapsed="false">
      <c r="A58" s="6" t="s">
        <v>156</v>
      </c>
      <c r="B58" s="7" t="n">
        <v>1999</v>
      </c>
      <c r="C58" s="7"/>
      <c r="D58" s="7"/>
      <c r="E58" s="7" t="n">
        <v>29</v>
      </c>
      <c r="F58" s="7" t="n">
        <v>62</v>
      </c>
      <c r="G58" s="6" t="s">
        <v>38</v>
      </c>
      <c r="H58" s="7" t="n">
        <v>265</v>
      </c>
      <c r="I58" s="7" t="n">
        <v>5062</v>
      </c>
      <c r="J58" s="7"/>
      <c r="K58" s="7" t="n">
        <v>944</v>
      </c>
      <c r="L58" s="7"/>
      <c r="M58" s="7" t="n">
        <v>1</v>
      </c>
      <c r="N58" s="7" t="n">
        <v>0</v>
      </c>
      <c r="O58" s="7" t="n">
        <v>79.3</v>
      </c>
      <c r="P58" s="6" t="s">
        <v>115</v>
      </c>
      <c r="Q58" s="7" t="n">
        <v>27.22</v>
      </c>
      <c r="R58" s="7" t="n">
        <v>292.3</v>
      </c>
      <c r="S58" s="7" t="n">
        <v>23.52</v>
      </c>
      <c r="T58" s="7" t="n">
        <v>55.3</v>
      </c>
      <c r="U58" s="7" t="n">
        <v>0</v>
      </c>
      <c r="V58" s="7" t="n">
        <v>0</v>
      </c>
      <c r="W58" s="7" t="n">
        <v>0</v>
      </c>
      <c r="X58" s="7" t="n">
        <v>0</v>
      </c>
      <c r="Y58" s="7" t="n">
        <v>1</v>
      </c>
      <c r="Z58" s="7" t="n">
        <v>1</v>
      </c>
      <c r="AA58" s="7" t="n">
        <v>1</v>
      </c>
      <c r="AB58" s="7" t="n">
        <v>0</v>
      </c>
      <c r="AC58" s="7" t="n">
        <v>0</v>
      </c>
      <c r="AD58" s="7" t="n">
        <v>9999</v>
      </c>
      <c r="AE58" s="7" t="n">
        <v>-13695.5</v>
      </c>
      <c r="AF58" s="7" t="n">
        <v>-4245.8</v>
      </c>
      <c r="AG58" s="7" t="n">
        <v>1781.2</v>
      </c>
      <c r="AH58" s="7" t="n">
        <v>0</v>
      </c>
      <c r="AI58" s="7" t="n">
        <v>0</v>
      </c>
      <c r="AJ58" s="7" t="n">
        <v>0</v>
      </c>
      <c r="AK58" s="7" t="n">
        <v>0</v>
      </c>
      <c r="AL58" s="7" t="n">
        <v>0</v>
      </c>
    </row>
    <row r="59" customFormat="false" ht="14.65" hidden="false" customHeight="false" outlineLevel="0" collapsed="false">
      <c r="A59" s="6" t="s">
        <v>157</v>
      </c>
      <c r="B59" s="7" t="n">
        <v>1999</v>
      </c>
      <c r="C59" s="7"/>
      <c r="D59" s="7"/>
      <c r="E59" s="7" t="n">
        <v>29</v>
      </c>
      <c r="F59" s="7" t="n">
        <v>62</v>
      </c>
      <c r="G59" s="6" t="s">
        <v>38</v>
      </c>
      <c r="H59" s="7" t="n">
        <v>261</v>
      </c>
      <c r="I59" s="7" t="n">
        <v>5062</v>
      </c>
      <c r="J59" s="7"/>
      <c r="K59" s="7" t="n">
        <v>940</v>
      </c>
      <c r="L59" s="7"/>
      <c r="M59" s="7" t="n">
        <v>1</v>
      </c>
      <c r="N59" s="7" t="n">
        <v>0</v>
      </c>
      <c r="O59" s="7" t="n">
        <v>41.5</v>
      </c>
      <c r="P59" s="6" t="s">
        <v>115</v>
      </c>
      <c r="Q59" s="7" t="n">
        <v>27.22</v>
      </c>
      <c r="R59" s="7" t="n">
        <v>292.3</v>
      </c>
      <c r="S59" s="7" t="n">
        <v>23.82</v>
      </c>
      <c r="T59" s="7" t="n">
        <v>34.3</v>
      </c>
      <c r="U59" s="7" t="n">
        <v>0</v>
      </c>
      <c r="V59" s="7" t="n">
        <v>0</v>
      </c>
      <c r="W59" s="7" t="n">
        <v>0</v>
      </c>
      <c r="X59" s="7" t="n">
        <v>0</v>
      </c>
      <c r="Y59" s="7" t="n">
        <v>1</v>
      </c>
      <c r="Z59" s="7" t="n">
        <v>1</v>
      </c>
      <c r="AA59" s="7" t="n">
        <v>1</v>
      </c>
      <c r="AB59" s="7" t="n">
        <v>0</v>
      </c>
      <c r="AC59" s="7" t="n">
        <v>0</v>
      </c>
      <c r="AD59" s="7" t="n">
        <v>9999</v>
      </c>
      <c r="AE59" s="7" t="n">
        <v>-13737</v>
      </c>
      <c r="AF59" s="7" t="n">
        <v>-4245.8</v>
      </c>
      <c r="AG59" s="7" t="n">
        <v>1781.2</v>
      </c>
      <c r="AH59" s="7" t="n">
        <v>0</v>
      </c>
      <c r="AI59" s="7" t="n">
        <v>0</v>
      </c>
      <c r="AJ59" s="7" t="n">
        <v>0</v>
      </c>
      <c r="AK59" s="7" t="n">
        <v>0</v>
      </c>
      <c r="AL59" s="7" t="n">
        <v>0</v>
      </c>
    </row>
    <row r="60" customFormat="false" ht="14.65" hidden="false" customHeight="false" outlineLevel="0" collapsed="false">
      <c r="A60" s="6" t="s">
        <v>158</v>
      </c>
      <c r="B60" s="7" t="n">
        <v>1999</v>
      </c>
      <c r="C60" s="7"/>
      <c r="D60" s="7"/>
      <c r="E60" s="7" t="n">
        <v>29</v>
      </c>
      <c r="F60" s="7" t="n">
        <v>62</v>
      </c>
      <c r="G60" s="6" t="s">
        <v>38</v>
      </c>
      <c r="H60" s="7" t="n">
        <v>211</v>
      </c>
      <c r="I60" s="7" t="n">
        <v>5062</v>
      </c>
      <c r="J60" s="7"/>
      <c r="K60" s="7" t="n">
        <v>890</v>
      </c>
      <c r="L60" s="7"/>
      <c r="M60" s="7" t="n">
        <v>1</v>
      </c>
      <c r="N60" s="7" t="n">
        <v>0</v>
      </c>
      <c r="O60" s="7" t="n">
        <v>26.5</v>
      </c>
      <c r="P60" s="6" t="s">
        <v>115</v>
      </c>
      <c r="Q60" s="7" t="n">
        <v>27.48</v>
      </c>
      <c r="R60" s="7" t="n">
        <v>292.3</v>
      </c>
      <c r="S60" s="7" t="n">
        <v>23.56</v>
      </c>
      <c r="T60" s="7" t="n">
        <v>17.5</v>
      </c>
      <c r="U60" s="7" t="n">
        <v>0</v>
      </c>
      <c r="V60" s="7" t="n">
        <v>0</v>
      </c>
      <c r="W60" s="7" t="n">
        <v>0</v>
      </c>
      <c r="X60" s="7" t="n">
        <v>0</v>
      </c>
      <c r="Y60" s="7" t="n">
        <v>1</v>
      </c>
      <c r="Z60" s="7" t="n">
        <v>1</v>
      </c>
      <c r="AA60" s="7" t="n">
        <v>1</v>
      </c>
      <c r="AB60" s="7" t="n">
        <v>0</v>
      </c>
      <c r="AC60" s="7" t="n">
        <v>0</v>
      </c>
      <c r="AD60" s="7" t="n">
        <v>9999</v>
      </c>
      <c r="AE60" s="7" t="n">
        <v>-13045.7</v>
      </c>
      <c r="AF60" s="7" t="n">
        <v>-3754.8</v>
      </c>
      <c r="AG60" s="7" t="n">
        <v>1781.2</v>
      </c>
      <c r="AH60" s="7" t="n">
        <v>0</v>
      </c>
      <c r="AI60" s="7" t="n">
        <v>0</v>
      </c>
      <c r="AJ60" s="7" t="n">
        <v>0</v>
      </c>
      <c r="AK60" s="7" t="n">
        <v>0</v>
      </c>
      <c r="AL60" s="7" t="n">
        <v>0</v>
      </c>
    </row>
    <row r="61" customFormat="false" ht="14.65" hidden="false" customHeight="false" outlineLevel="0" collapsed="false">
      <c r="A61" s="6" t="s">
        <v>159</v>
      </c>
      <c r="B61" s="7" t="n">
        <v>1999</v>
      </c>
      <c r="C61" s="7"/>
      <c r="D61" s="7"/>
      <c r="E61" s="7" t="n">
        <v>29</v>
      </c>
      <c r="F61" s="7" t="n">
        <v>62</v>
      </c>
      <c r="G61" s="6" t="s">
        <v>38</v>
      </c>
      <c r="H61" s="7" t="n">
        <v>221</v>
      </c>
      <c r="I61" s="7" t="n">
        <v>5062</v>
      </c>
      <c r="J61" s="7"/>
      <c r="K61" s="7" t="n">
        <v>900</v>
      </c>
      <c r="L61" s="7"/>
      <c r="M61" s="7" t="n">
        <v>1</v>
      </c>
      <c r="N61" s="7" t="n">
        <v>0</v>
      </c>
      <c r="O61" s="7" t="n">
        <v>0.5</v>
      </c>
      <c r="P61" s="6" t="s">
        <v>115</v>
      </c>
      <c r="Q61" s="7" t="n">
        <v>27.73</v>
      </c>
      <c r="R61" s="7" t="n">
        <v>260.16</v>
      </c>
      <c r="S61" s="7" t="n">
        <v>27.73</v>
      </c>
      <c r="T61" s="7" t="n">
        <v>0.2</v>
      </c>
      <c r="U61" s="7" t="n">
        <v>0</v>
      </c>
      <c r="V61" s="7" t="n">
        <v>0</v>
      </c>
      <c r="W61" s="7" t="n">
        <v>0</v>
      </c>
      <c r="X61" s="7" t="n">
        <v>0</v>
      </c>
      <c r="Y61" s="7" t="n">
        <v>1</v>
      </c>
      <c r="Z61" s="7" t="n">
        <v>1</v>
      </c>
      <c r="AA61" s="7" t="n">
        <v>1</v>
      </c>
      <c r="AB61" s="7" t="n">
        <v>0</v>
      </c>
      <c r="AC61" s="7" t="n">
        <v>0</v>
      </c>
      <c r="AD61" s="7" t="n">
        <v>9999</v>
      </c>
      <c r="AE61" s="7" t="n">
        <v>-12877.8</v>
      </c>
      <c r="AF61" s="7" t="n">
        <v>-3679.8</v>
      </c>
      <c r="AG61" s="7" t="n">
        <v>1781.2</v>
      </c>
      <c r="AH61" s="7" t="n">
        <v>0</v>
      </c>
      <c r="AI61" s="7" t="n">
        <v>0</v>
      </c>
      <c r="AJ61" s="7" t="n">
        <v>0</v>
      </c>
      <c r="AK61" s="7" t="n">
        <v>0</v>
      </c>
      <c r="AL61" s="7" t="n">
        <v>0</v>
      </c>
    </row>
    <row r="62" customFormat="false" ht="14.65" hidden="false" customHeight="false" outlineLevel="0" collapsed="false">
      <c r="A62" s="6" t="s">
        <v>160</v>
      </c>
      <c r="B62" s="7" t="n">
        <v>1999</v>
      </c>
      <c r="C62" s="7"/>
      <c r="D62" s="7"/>
      <c r="E62" s="7" t="n">
        <v>29</v>
      </c>
      <c r="F62" s="7" t="n">
        <v>62</v>
      </c>
      <c r="G62" s="6" t="s">
        <v>38</v>
      </c>
      <c r="H62" s="7" t="n">
        <v>239</v>
      </c>
      <c r="I62" s="7" t="n">
        <v>5062</v>
      </c>
      <c r="J62" s="7"/>
      <c r="K62" s="7" t="n">
        <v>918</v>
      </c>
      <c r="L62" s="7"/>
      <c r="M62" s="7" t="n">
        <v>1</v>
      </c>
      <c r="N62" s="7" t="n">
        <v>0</v>
      </c>
      <c r="O62" s="7" t="n">
        <v>1.5</v>
      </c>
      <c r="P62" s="6" t="s">
        <v>115</v>
      </c>
      <c r="Q62" s="7" t="n">
        <v>28.24</v>
      </c>
      <c r="R62" s="7" t="n">
        <v>260.16</v>
      </c>
      <c r="S62" s="7" t="n">
        <v>28.24</v>
      </c>
      <c r="T62" s="7" t="n">
        <v>0.3</v>
      </c>
      <c r="U62" s="7" t="n">
        <v>0</v>
      </c>
      <c r="V62" s="7" t="n">
        <v>0</v>
      </c>
      <c r="W62" s="7" t="n">
        <v>0</v>
      </c>
      <c r="X62" s="7" t="n">
        <v>0</v>
      </c>
      <c r="Y62" s="7" t="n">
        <v>1</v>
      </c>
      <c r="Z62" s="7" t="n">
        <v>1</v>
      </c>
      <c r="AA62" s="7" t="n">
        <v>1</v>
      </c>
      <c r="AB62" s="7" t="n">
        <v>0</v>
      </c>
      <c r="AC62" s="7" t="n">
        <v>0</v>
      </c>
      <c r="AD62" s="7" t="n">
        <v>9999</v>
      </c>
      <c r="AE62" s="7" t="n">
        <v>-10648.7</v>
      </c>
      <c r="AF62" s="7" t="n">
        <v>-3300.3</v>
      </c>
      <c r="AG62" s="7" t="n">
        <v>1781.7</v>
      </c>
      <c r="AH62" s="7" t="n">
        <v>0</v>
      </c>
      <c r="AI62" s="7" t="n">
        <v>0</v>
      </c>
      <c r="AJ62" s="7" t="n">
        <v>0</v>
      </c>
      <c r="AK62" s="7" t="n">
        <v>0</v>
      </c>
      <c r="AL62" s="7" t="n">
        <v>0</v>
      </c>
    </row>
    <row r="63" customFormat="false" ht="14.65" hidden="false" customHeight="false" outlineLevel="0" collapsed="false">
      <c r="A63" s="6" t="s">
        <v>161</v>
      </c>
      <c r="B63" s="7" t="n">
        <v>1999</v>
      </c>
      <c r="C63" s="7"/>
      <c r="D63" s="7"/>
      <c r="E63" s="7" t="n">
        <v>29</v>
      </c>
      <c r="F63" s="7" t="n">
        <v>62</v>
      </c>
      <c r="G63" s="6" t="s">
        <v>38</v>
      </c>
      <c r="H63" s="7" t="n">
        <v>249</v>
      </c>
      <c r="I63" s="7" t="n">
        <v>5062</v>
      </c>
      <c r="J63" s="7"/>
      <c r="K63" s="7" t="n">
        <v>928</v>
      </c>
      <c r="L63" s="7"/>
      <c r="M63" s="7" t="n">
        <v>1</v>
      </c>
      <c r="N63" s="7" t="n">
        <v>0</v>
      </c>
      <c r="O63" s="7" t="n">
        <v>56.3</v>
      </c>
      <c r="P63" s="6" t="s">
        <v>115</v>
      </c>
      <c r="Q63" s="7" t="n">
        <v>27.25</v>
      </c>
      <c r="R63" s="7" t="n">
        <v>292.3</v>
      </c>
      <c r="S63" s="7" t="n">
        <v>23.41</v>
      </c>
      <c r="T63" s="7" t="n">
        <v>38.2</v>
      </c>
      <c r="U63" s="7" t="n">
        <v>0</v>
      </c>
      <c r="V63" s="7" t="n">
        <v>0</v>
      </c>
      <c r="W63" s="7" t="n">
        <v>0</v>
      </c>
      <c r="X63" s="7" t="n">
        <v>0</v>
      </c>
      <c r="Y63" s="7" t="n">
        <v>1</v>
      </c>
      <c r="Z63" s="7" t="n">
        <v>1</v>
      </c>
      <c r="AA63" s="7" t="n">
        <v>1</v>
      </c>
      <c r="AB63" s="7" t="n">
        <v>0</v>
      </c>
      <c r="AC63" s="7" t="n">
        <v>0</v>
      </c>
      <c r="AD63" s="7" t="n">
        <v>9999</v>
      </c>
      <c r="AE63" s="7" t="n">
        <v>-10202.2</v>
      </c>
      <c r="AF63" s="7" t="n">
        <v>-3298.8</v>
      </c>
      <c r="AG63" s="7" t="n">
        <v>1783.2</v>
      </c>
      <c r="AH63" s="7" t="n">
        <v>0</v>
      </c>
      <c r="AI63" s="7" t="n">
        <v>0</v>
      </c>
      <c r="AJ63" s="7" t="n">
        <v>0</v>
      </c>
      <c r="AK63" s="7" t="n">
        <v>0</v>
      </c>
      <c r="AL63" s="7" t="n">
        <v>0</v>
      </c>
    </row>
    <row r="64" customFormat="false" ht="14.65" hidden="false" customHeight="false" outlineLevel="0" collapsed="false">
      <c r="A64" s="6" t="s">
        <v>162</v>
      </c>
      <c r="B64" s="7" t="n">
        <v>1999</v>
      </c>
      <c r="C64" s="7"/>
      <c r="D64" s="7"/>
      <c r="E64" s="7" t="n">
        <v>29</v>
      </c>
      <c r="F64" s="7" t="n">
        <v>62</v>
      </c>
      <c r="G64" s="6" t="s">
        <v>38</v>
      </c>
      <c r="H64" s="7" t="n">
        <v>262</v>
      </c>
      <c r="I64" s="7" t="n">
        <v>5062</v>
      </c>
      <c r="J64" s="7"/>
      <c r="K64" s="7" t="n">
        <v>941</v>
      </c>
      <c r="L64" s="7"/>
      <c r="M64" s="7" t="n">
        <v>1</v>
      </c>
      <c r="N64" s="7" t="n">
        <v>0</v>
      </c>
      <c r="O64" s="7" t="n">
        <v>59.9</v>
      </c>
      <c r="P64" s="6" t="s">
        <v>115</v>
      </c>
      <c r="Q64" s="7" t="n">
        <v>27.51</v>
      </c>
      <c r="R64" s="7" t="n">
        <v>292.3</v>
      </c>
      <c r="S64" s="7" t="n">
        <v>23.09</v>
      </c>
      <c r="T64" s="7" t="n">
        <v>41.3</v>
      </c>
      <c r="U64" s="7" t="n">
        <v>0</v>
      </c>
      <c r="V64" s="7" t="n">
        <v>0</v>
      </c>
      <c r="W64" s="7" t="n">
        <v>0</v>
      </c>
      <c r="X64" s="7" t="n">
        <v>0</v>
      </c>
      <c r="Y64" s="7" t="n">
        <v>1</v>
      </c>
      <c r="Z64" s="7" t="n">
        <v>1</v>
      </c>
      <c r="AA64" s="7" t="n">
        <v>1</v>
      </c>
      <c r="AB64" s="7" t="n">
        <v>0</v>
      </c>
      <c r="AC64" s="7" t="n">
        <v>0</v>
      </c>
      <c r="AD64" s="7" t="n">
        <v>9999</v>
      </c>
      <c r="AE64" s="7" t="n">
        <v>-9978.3</v>
      </c>
      <c r="AF64" s="7" t="n">
        <v>-3298.8</v>
      </c>
      <c r="AG64" s="7" t="n">
        <v>1783.2</v>
      </c>
      <c r="AH64" s="7" t="n">
        <v>0</v>
      </c>
      <c r="AI64" s="7" t="n">
        <v>0</v>
      </c>
      <c r="AJ64" s="7" t="n">
        <v>0</v>
      </c>
      <c r="AK64" s="7" t="n">
        <v>0</v>
      </c>
      <c r="AL64" s="7" t="n">
        <v>0</v>
      </c>
    </row>
    <row r="65" customFormat="false" ht="14.65" hidden="false" customHeight="false" outlineLevel="0" collapsed="false">
      <c r="A65" s="6" t="s">
        <v>163</v>
      </c>
      <c r="B65" s="7" t="n">
        <v>1999</v>
      </c>
      <c r="C65" s="7"/>
      <c r="D65" s="7"/>
      <c r="E65" s="7" t="n">
        <v>29</v>
      </c>
      <c r="F65" s="7" t="n">
        <v>62</v>
      </c>
      <c r="G65" s="6" t="s">
        <v>38</v>
      </c>
      <c r="H65" s="7" t="n">
        <v>259</v>
      </c>
      <c r="I65" s="7" t="n">
        <v>5062</v>
      </c>
      <c r="J65" s="7"/>
      <c r="K65" s="7" t="n">
        <v>938</v>
      </c>
      <c r="L65" s="7"/>
      <c r="M65" s="7" t="n">
        <v>1</v>
      </c>
      <c r="N65" s="7" t="n">
        <v>0</v>
      </c>
      <c r="O65" s="7" t="n">
        <v>62.4</v>
      </c>
      <c r="P65" s="6" t="s">
        <v>115</v>
      </c>
      <c r="Q65" s="7" t="n">
        <v>27.54</v>
      </c>
      <c r="R65" s="7" t="n">
        <v>292.3</v>
      </c>
      <c r="S65" s="7" t="n">
        <v>22.95</v>
      </c>
      <c r="T65" s="7" t="n">
        <v>41.3</v>
      </c>
      <c r="U65" s="7" t="n">
        <v>0</v>
      </c>
      <c r="V65" s="7" t="n">
        <v>0</v>
      </c>
      <c r="W65" s="7" t="n">
        <v>0</v>
      </c>
      <c r="X65" s="7" t="n">
        <v>0</v>
      </c>
      <c r="Y65" s="7" t="n">
        <v>1</v>
      </c>
      <c r="Z65" s="7" t="n">
        <v>1</v>
      </c>
      <c r="AA65" s="7" t="n">
        <v>1</v>
      </c>
      <c r="AB65" s="7" t="n">
        <v>0</v>
      </c>
      <c r="AC65" s="7" t="n">
        <v>0</v>
      </c>
      <c r="AD65" s="7" t="n">
        <v>9999</v>
      </c>
      <c r="AE65" s="7" t="n">
        <v>-10040.7</v>
      </c>
      <c r="AF65" s="7" t="n">
        <v>-3298.8</v>
      </c>
      <c r="AG65" s="7" t="n">
        <v>1783.2</v>
      </c>
      <c r="AH65" s="7" t="n">
        <v>0</v>
      </c>
      <c r="AI65" s="7" t="n">
        <v>0</v>
      </c>
      <c r="AJ65" s="7" t="n">
        <v>0</v>
      </c>
      <c r="AK65" s="7" t="n">
        <v>0</v>
      </c>
      <c r="AL65" s="7" t="n">
        <v>0</v>
      </c>
    </row>
    <row r="66" customFormat="false" ht="14.65" hidden="false" customHeight="false" outlineLevel="0" collapsed="false">
      <c r="A66" s="6" t="s">
        <v>164</v>
      </c>
      <c r="B66" s="7" t="n">
        <v>1999</v>
      </c>
      <c r="C66" s="7"/>
      <c r="D66" s="7"/>
      <c r="E66" s="7" t="n">
        <v>29</v>
      </c>
      <c r="F66" s="7" t="n">
        <v>62</v>
      </c>
      <c r="G66" s="6" t="s">
        <v>38</v>
      </c>
      <c r="H66" s="7" t="n">
        <v>286</v>
      </c>
      <c r="I66" s="7" t="n">
        <v>5062</v>
      </c>
      <c r="J66" s="7"/>
      <c r="K66" s="7" t="n">
        <v>965</v>
      </c>
      <c r="L66" s="7"/>
      <c r="M66" s="7" t="n">
        <v>1</v>
      </c>
      <c r="N66" s="7" t="n">
        <v>0</v>
      </c>
      <c r="O66" s="7" t="n">
        <v>55.5</v>
      </c>
      <c r="P66" s="6" t="s">
        <v>115</v>
      </c>
      <c r="Q66" s="7" t="n">
        <v>27.61</v>
      </c>
      <c r="R66" s="7" t="n">
        <v>292.3</v>
      </c>
      <c r="S66" s="7" t="n">
        <v>23.02</v>
      </c>
      <c r="T66" s="7" t="n">
        <v>39.2</v>
      </c>
      <c r="U66" s="7" t="n">
        <v>0</v>
      </c>
      <c r="V66" s="7" t="n">
        <v>0</v>
      </c>
      <c r="W66" s="7" t="n">
        <v>0</v>
      </c>
      <c r="X66" s="7" t="n">
        <v>0</v>
      </c>
      <c r="Y66" s="7" t="n">
        <v>1</v>
      </c>
      <c r="Z66" s="7" t="n">
        <v>1</v>
      </c>
      <c r="AA66" s="7" t="n">
        <v>1</v>
      </c>
      <c r="AB66" s="7" t="n">
        <v>0</v>
      </c>
      <c r="AC66" s="7" t="n">
        <v>0</v>
      </c>
      <c r="AD66" s="7" t="n">
        <v>9999</v>
      </c>
      <c r="AE66" s="7" t="n">
        <v>-9918.4</v>
      </c>
      <c r="AF66" s="7" t="n">
        <v>-3298.8</v>
      </c>
      <c r="AG66" s="7" t="n">
        <v>1783.2</v>
      </c>
      <c r="AH66" s="7" t="n">
        <v>0</v>
      </c>
      <c r="AI66" s="7" t="n">
        <v>0</v>
      </c>
      <c r="AJ66" s="7" t="n">
        <v>0</v>
      </c>
      <c r="AK66" s="7" t="n">
        <v>0</v>
      </c>
      <c r="AL66" s="7" t="n">
        <v>0</v>
      </c>
    </row>
    <row r="67" customFormat="false" ht="14.65" hidden="false" customHeight="false" outlineLevel="0" collapsed="false">
      <c r="A67" s="6" t="s">
        <v>165</v>
      </c>
      <c r="B67" s="7" t="n">
        <v>1999</v>
      </c>
      <c r="C67" s="7"/>
      <c r="D67" s="7"/>
      <c r="E67" s="7" t="n">
        <v>29</v>
      </c>
      <c r="F67" s="7" t="n">
        <v>62</v>
      </c>
      <c r="G67" s="6" t="s">
        <v>38</v>
      </c>
      <c r="H67" s="7" t="n">
        <v>254</v>
      </c>
      <c r="I67" s="7" t="n">
        <v>5062</v>
      </c>
      <c r="J67" s="7"/>
      <c r="K67" s="7" t="n">
        <v>933</v>
      </c>
      <c r="L67" s="7"/>
      <c r="M67" s="7" t="n">
        <v>1</v>
      </c>
      <c r="N67" s="7" t="n">
        <v>0</v>
      </c>
      <c r="O67" s="7" t="n">
        <v>51.1</v>
      </c>
      <c r="P67" s="6" t="s">
        <v>115</v>
      </c>
      <c r="Q67" s="7" t="n">
        <v>27.65</v>
      </c>
      <c r="R67" s="7" t="n">
        <v>292.3</v>
      </c>
      <c r="S67" s="7" t="n">
        <v>23.22</v>
      </c>
      <c r="T67" s="7" t="n">
        <v>39.2</v>
      </c>
      <c r="U67" s="7" t="n">
        <v>0</v>
      </c>
      <c r="V67" s="7" t="n">
        <v>0</v>
      </c>
      <c r="W67" s="7" t="n">
        <v>0</v>
      </c>
      <c r="X67" s="7" t="n">
        <v>0</v>
      </c>
      <c r="Y67" s="7" t="n">
        <v>1</v>
      </c>
      <c r="Z67" s="7" t="n">
        <v>1</v>
      </c>
      <c r="AA67" s="7" t="n">
        <v>1</v>
      </c>
      <c r="AB67" s="7" t="n">
        <v>0</v>
      </c>
      <c r="AC67" s="7" t="n">
        <v>0</v>
      </c>
      <c r="AD67" s="7" t="n">
        <v>9999</v>
      </c>
      <c r="AE67" s="7" t="n">
        <v>-10091.8</v>
      </c>
      <c r="AF67" s="7" t="n">
        <v>-3298.8</v>
      </c>
      <c r="AG67" s="7" t="n">
        <v>1783.2</v>
      </c>
      <c r="AH67" s="7" t="n">
        <v>0</v>
      </c>
      <c r="AI67" s="7" t="n">
        <v>0</v>
      </c>
      <c r="AJ67" s="7" t="n">
        <v>0</v>
      </c>
      <c r="AK67" s="7" t="n">
        <v>0</v>
      </c>
      <c r="AL67" s="7" t="n">
        <v>0</v>
      </c>
    </row>
    <row r="68" customFormat="false" ht="14.65" hidden="false" customHeight="false" outlineLevel="0" collapsed="false">
      <c r="A68" s="6" t="s">
        <v>166</v>
      </c>
      <c r="B68" s="7" t="n">
        <v>1999</v>
      </c>
      <c r="C68" s="7"/>
      <c r="D68" s="7"/>
      <c r="E68" s="7" t="n">
        <v>29</v>
      </c>
      <c r="F68" s="7" t="n">
        <v>62</v>
      </c>
      <c r="G68" s="6" t="s">
        <v>38</v>
      </c>
      <c r="H68" s="7" t="n">
        <v>251</v>
      </c>
      <c r="I68" s="7" t="n">
        <v>5062</v>
      </c>
      <c r="J68" s="7"/>
      <c r="K68" s="7" t="n">
        <v>930</v>
      </c>
      <c r="L68" s="7"/>
      <c r="M68" s="7" t="n">
        <v>1</v>
      </c>
      <c r="N68" s="7" t="n">
        <v>0</v>
      </c>
      <c r="O68" s="7" t="n">
        <v>54.1</v>
      </c>
      <c r="P68" s="6" t="s">
        <v>115</v>
      </c>
      <c r="Q68" s="7" t="n">
        <v>27.79</v>
      </c>
      <c r="R68" s="7" t="n">
        <v>292.3</v>
      </c>
      <c r="S68" s="7" t="n">
        <v>23.22</v>
      </c>
      <c r="T68" s="7" t="n">
        <v>44</v>
      </c>
      <c r="U68" s="7" t="n">
        <v>0</v>
      </c>
      <c r="V68" s="7" t="n">
        <v>0</v>
      </c>
      <c r="W68" s="7" t="n">
        <v>0</v>
      </c>
      <c r="X68" s="7" t="n">
        <v>0</v>
      </c>
      <c r="Y68" s="7" t="n">
        <v>1</v>
      </c>
      <c r="Z68" s="7" t="n">
        <v>1</v>
      </c>
      <c r="AA68" s="7" t="n">
        <v>1</v>
      </c>
      <c r="AB68" s="7" t="n">
        <v>0</v>
      </c>
      <c r="AC68" s="7" t="n">
        <v>0</v>
      </c>
      <c r="AD68" s="7" t="n">
        <v>9999</v>
      </c>
      <c r="AE68" s="7" t="n">
        <v>-10145.9</v>
      </c>
      <c r="AF68" s="7" t="n">
        <v>-3298.8</v>
      </c>
      <c r="AG68" s="7" t="n">
        <v>1783.2</v>
      </c>
      <c r="AH68" s="7" t="n">
        <v>0</v>
      </c>
      <c r="AI68" s="7" t="n">
        <v>0</v>
      </c>
      <c r="AJ68" s="7" t="n">
        <v>0</v>
      </c>
      <c r="AK68" s="7" t="n">
        <v>0</v>
      </c>
      <c r="AL68" s="7" t="n">
        <v>0</v>
      </c>
    </row>
    <row r="69" customFormat="false" ht="14.65" hidden="false" customHeight="false" outlineLevel="0" collapsed="false">
      <c r="A69" s="6" t="s">
        <v>167</v>
      </c>
      <c r="B69" s="7" t="n">
        <v>1999</v>
      </c>
      <c r="C69" s="7"/>
      <c r="D69" s="7"/>
      <c r="E69" s="7" t="n">
        <v>29</v>
      </c>
      <c r="F69" s="7" t="n">
        <v>62</v>
      </c>
      <c r="G69" s="6" t="s">
        <v>38</v>
      </c>
      <c r="H69" s="7" t="n">
        <v>285</v>
      </c>
      <c r="I69" s="7" t="n">
        <v>5062</v>
      </c>
      <c r="J69" s="7"/>
      <c r="K69" s="7" t="n">
        <v>964</v>
      </c>
      <c r="L69" s="7"/>
      <c r="M69" s="7" t="n">
        <v>1</v>
      </c>
      <c r="N69" s="7" t="n">
        <v>760.78</v>
      </c>
      <c r="O69" s="7" t="n">
        <v>819.5</v>
      </c>
      <c r="P69" s="6" t="s">
        <v>115</v>
      </c>
      <c r="Q69" s="7" t="n">
        <v>28.17</v>
      </c>
      <c r="R69" s="7" t="n">
        <v>234</v>
      </c>
      <c r="S69" s="7" t="n">
        <v>27.36</v>
      </c>
      <c r="T69" s="7" t="n">
        <v>209.2</v>
      </c>
      <c r="U69" s="7" t="n">
        <v>0</v>
      </c>
      <c r="V69" s="7" t="n">
        <v>819.5</v>
      </c>
      <c r="W69" s="7" t="n">
        <v>760.8</v>
      </c>
      <c r="X69" s="7" t="n">
        <v>21.475</v>
      </c>
      <c r="Y69" s="7" t="n">
        <v>1</v>
      </c>
      <c r="Z69" s="7" t="n">
        <v>1</v>
      </c>
      <c r="AA69" s="7" t="n">
        <v>1</v>
      </c>
      <c r="AB69" s="7" t="n">
        <v>1</v>
      </c>
      <c r="AC69" s="7" t="n">
        <v>8448.2</v>
      </c>
      <c r="AD69" s="7" t="n">
        <v>27.36</v>
      </c>
      <c r="AE69" s="7" t="n">
        <v>-9443</v>
      </c>
      <c r="AF69" s="7" t="n">
        <v>-2963.8</v>
      </c>
      <c r="AG69" s="7" t="n">
        <v>1783.2</v>
      </c>
      <c r="AH69" s="7" t="n">
        <v>0</v>
      </c>
      <c r="AI69" s="7" t="n">
        <v>0</v>
      </c>
      <c r="AJ69" s="7" t="n">
        <v>0</v>
      </c>
      <c r="AK69" s="7" t="n">
        <v>0</v>
      </c>
      <c r="AL69" s="7" t="n">
        <v>21.48</v>
      </c>
    </row>
    <row r="70" customFormat="false" ht="14.65" hidden="false" customHeight="false" outlineLevel="0" collapsed="false">
      <c r="A70" s="6" t="s">
        <v>168</v>
      </c>
      <c r="B70" s="7" t="n">
        <v>1999</v>
      </c>
      <c r="C70" s="7"/>
      <c r="D70" s="7"/>
      <c r="E70" s="7" t="n">
        <v>29</v>
      </c>
      <c r="F70" s="7" t="n">
        <v>62</v>
      </c>
      <c r="G70" s="6" t="s">
        <v>38</v>
      </c>
      <c r="H70" s="7" t="n">
        <v>282</v>
      </c>
      <c r="I70" s="7" t="n">
        <v>5062</v>
      </c>
      <c r="J70" s="7"/>
      <c r="K70" s="7" t="n">
        <v>961</v>
      </c>
      <c r="L70" s="7"/>
      <c r="M70" s="7" t="n">
        <v>1</v>
      </c>
      <c r="N70" s="7" t="n">
        <v>0</v>
      </c>
      <c r="O70" s="7" t="n">
        <v>25</v>
      </c>
      <c r="P70" s="6" t="s">
        <v>115</v>
      </c>
      <c r="Q70" s="7" t="n">
        <v>28.48</v>
      </c>
      <c r="R70" s="7" t="n">
        <v>267.65</v>
      </c>
      <c r="S70" s="7" t="n">
        <v>28.48</v>
      </c>
      <c r="T70" s="7" t="n">
        <v>12.5</v>
      </c>
      <c r="U70" s="7" t="n">
        <v>0</v>
      </c>
      <c r="V70" s="7" t="n">
        <v>0</v>
      </c>
      <c r="W70" s="7" t="n">
        <v>0</v>
      </c>
      <c r="X70" s="7" t="n">
        <v>0</v>
      </c>
      <c r="Y70" s="7" t="n">
        <v>1</v>
      </c>
      <c r="Z70" s="7" t="n">
        <v>1</v>
      </c>
      <c r="AA70" s="7" t="n">
        <v>1</v>
      </c>
      <c r="AB70" s="7" t="n">
        <v>0</v>
      </c>
      <c r="AC70" s="7" t="n">
        <v>0</v>
      </c>
      <c r="AD70" s="7" t="n">
        <v>9999</v>
      </c>
      <c r="AE70" s="7" t="n">
        <v>-8574.4</v>
      </c>
      <c r="AF70" s="7" t="n">
        <v>-2144.3</v>
      </c>
      <c r="AG70" s="7" t="n">
        <v>2602.7</v>
      </c>
      <c r="AH70" s="7" t="n">
        <v>0</v>
      </c>
      <c r="AI70" s="7" t="n">
        <v>0</v>
      </c>
      <c r="AJ70" s="7" t="n">
        <v>0</v>
      </c>
      <c r="AK70" s="7" t="n">
        <v>0</v>
      </c>
      <c r="AL70" s="7" t="n">
        <v>0</v>
      </c>
    </row>
    <row r="71" customFormat="false" ht="14.65" hidden="false" customHeight="false" outlineLevel="0" collapsed="false">
      <c r="A71" s="6" t="s">
        <v>169</v>
      </c>
      <c r="B71" s="7" t="n">
        <v>1999</v>
      </c>
      <c r="C71" s="7"/>
      <c r="D71" s="7"/>
      <c r="E71" s="7" t="n">
        <v>29</v>
      </c>
      <c r="F71" s="7" t="n">
        <v>62</v>
      </c>
      <c r="G71" s="6" t="s">
        <v>38</v>
      </c>
      <c r="H71" s="7" t="n">
        <v>284</v>
      </c>
      <c r="I71" s="7" t="n">
        <v>5062</v>
      </c>
      <c r="J71" s="7"/>
      <c r="K71" s="7" t="n">
        <v>963</v>
      </c>
      <c r="L71" s="7"/>
      <c r="M71" s="7" t="n">
        <v>1</v>
      </c>
      <c r="N71" s="7" t="n">
        <v>0</v>
      </c>
      <c r="O71" s="7" t="n">
        <v>3.6</v>
      </c>
      <c r="P71" s="6" t="s">
        <v>115</v>
      </c>
      <c r="Q71" s="7" t="n">
        <v>28.48</v>
      </c>
      <c r="R71" s="7" t="n">
        <v>267.65</v>
      </c>
      <c r="S71" s="7" t="n">
        <v>28.48</v>
      </c>
      <c r="T71" s="7" t="n">
        <v>0.2</v>
      </c>
      <c r="U71" s="7" t="n">
        <v>0</v>
      </c>
      <c r="V71" s="7" t="n">
        <v>0</v>
      </c>
      <c r="W71" s="7" t="n">
        <v>0</v>
      </c>
      <c r="X71" s="7" t="n">
        <v>0</v>
      </c>
      <c r="Y71" s="7" t="n">
        <v>1</v>
      </c>
      <c r="Z71" s="7" t="n">
        <v>1</v>
      </c>
      <c r="AA71" s="7" t="n">
        <v>1</v>
      </c>
      <c r="AB71" s="7" t="n">
        <v>0</v>
      </c>
      <c r="AC71" s="7" t="n">
        <v>0</v>
      </c>
      <c r="AD71" s="7" t="n">
        <v>9999</v>
      </c>
      <c r="AE71" s="7" t="n">
        <v>-8549.4</v>
      </c>
      <c r="AF71" s="7" t="n">
        <v>-2119.3</v>
      </c>
      <c r="AG71" s="7" t="n">
        <v>2627.7</v>
      </c>
      <c r="AH71" s="7" t="n">
        <v>0</v>
      </c>
      <c r="AI71" s="7" t="n">
        <v>0</v>
      </c>
      <c r="AJ71" s="7" t="n">
        <v>0</v>
      </c>
      <c r="AK71" s="7" t="n">
        <v>0</v>
      </c>
      <c r="AL71" s="7" t="n">
        <v>0</v>
      </c>
    </row>
    <row r="72" customFormat="false" ht="14.65" hidden="false" customHeight="false" outlineLevel="0" collapsed="false">
      <c r="A72" s="6" t="s">
        <v>170</v>
      </c>
      <c r="B72" s="7" t="n">
        <v>1999</v>
      </c>
      <c r="C72" s="7"/>
      <c r="D72" s="7"/>
      <c r="E72" s="7" t="n">
        <v>29</v>
      </c>
      <c r="F72" s="7" t="n">
        <v>62</v>
      </c>
      <c r="G72" s="6" t="s">
        <v>38</v>
      </c>
      <c r="H72" s="7" t="n">
        <v>275</v>
      </c>
      <c r="I72" s="7" t="n">
        <v>5062</v>
      </c>
      <c r="J72" s="7"/>
      <c r="K72" s="7" t="n">
        <v>954</v>
      </c>
      <c r="L72" s="7"/>
      <c r="M72" s="7" t="n">
        <v>1</v>
      </c>
      <c r="N72" s="7" t="n">
        <v>49</v>
      </c>
      <c r="O72" s="7" t="n">
        <v>49</v>
      </c>
      <c r="P72" s="6" t="s">
        <v>115</v>
      </c>
      <c r="Q72" s="7" t="n">
        <v>20.55</v>
      </c>
      <c r="R72" s="7" t="n">
        <v>292.3</v>
      </c>
      <c r="S72" s="7" t="n">
        <v>20.55</v>
      </c>
      <c r="T72" s="7" t="n">
        <v>0</v>
      </c>
      <c r="U72" s="7" t="n">
        <v>0</v>
      </c>
      <c r="V72" s="7" t="n">
        <v>49</v>
      </c>
      <c r="W72" s="7" t="n">
        <v>49</v>
      </c>
      <c r="X72" s="7" t="n">
        <v>1.007</v>
      </c>
      <c r="Y72" s="7" t="n">
        <v>1</v>
      </c>
      <c r="Z72" s="7" t="n">
        <v>1</v>
      </c>
      <c r="AA72" s="7" t="n">
        <v>1</v>
      </c>
      <c r="AB72" s="7" t="n">
        <v>1</v>
      </c>
      <c r="AC72" s="7" t="n">
        <v>269</v>
      </c>
      <c r="AD72" s="7" t="n">
        <v>9999</v>
      </c>
      <c r="AE72" s="7" t="n">
        <v>-5204.8</v>
      </c>
      <c r="AF72" s="7" t="n">
        <v>-769.8</v>
      </c>
      <c r="AG72" s="7" t="n">
        <v>2631.3</v>
      </c>
      <c r="AH72" s="7" t="n">
        <v>0</v>
      </c>
      <c r="AI72" s="7" t="n">
        <v>0</v>
      </c>
      <c r="AJ72" s="7" t="n">
        <v>0</v>
      </c>
      <c r="AK72" s="7" t="n">
        <v>0</v>
      </c>
      <c r="AL72" s="7" t="n">
        <v>1.01</v>
      </c>
    </row>
    <row r="73" customFormat="false" ht="14.65" hidden="false" customHeight="false" outlineLevel="0" collapsed="false">
      <c r="A73" s="6" t="s">
        <v>171</v>
      </c>
      <c r="B73" s="7" t="n">
        <v>1999</v>
      </c>
      <c r="C73" s="7"/>
      <c r="D73" s="7"/>
      <c r="E73" s="7" t="n">
        <v>29</v>
      </c>
      <c r="F73" s="7" t="n">
        <v>62</v>
      </c>
      <c r="G73" s="6" t="s">
        <v>38</v>
      </c>
      <c r="H73" s="7" t="n">
        <v>278</v>
      </c>
      <c r="I73" s="7" t="n">
        <v>5062</v>
      </c>
      <c r="J73" s="7"/>
      <c r="K73" s="7" t="n">
        <v>957</v>
      </c>
      <c r="L73" s="7"/>
      <c r="M73" s="7" t="n">
        <v>1</v>
      </c>
      <c r="N73" s="7" t="n">
        <v>0</v>
      </c>
      <c r="O73" s="7" t="n">
        <v>32.6</v>
      </c>
      <c r="P73" s="6" t="s">
        <v>115</v>
      </c>
      <c r="Q73" s="7" t="n">
        <v>29.42</v>
      </c>
      <c r="R73" s="7" t="n">
        <v>292.3</v>
      </c>
      <c r="S73" s="7" t="n">
        <v>25.33</v>
      </c>
      <c r="T73" s="7" t="n">
        <v>22.8</v>
      </c>
      <c r="U73" s="7" t="n">
        <v>0</v>
      </c>
      <c r="V73" s="7" t="n">
        <v>0</v>
      </c>
      <c r="W73" s="7" t="n">
        <v>0</v>
      </c>
      <c r="X73" s="7" t="n">
        <v>0</v>
      </c>
      <c r="Y73" s="7" t="n">
        <v>1</v>
      </c>
      <c r="Z73" s="7" t="n">
        <v>1</v>
      </c>
      <c r="AA73" s="7" t="n">
        <v>1</v>
      </c>
      <c r="AB73" s="7" t="n">
        <v>0</v>
      </c>
      <c r="AC73" s="7" t="n">
        <v>0</v>
      </c>
      <c r="AD73" s="7" t="n">
        <v>9999</v>
      </c>
      <c r="AE73" s="7" t="n">
        <v>-6377.9</v>
      </c>
      <c r="AF73" s="7" t="n">
        <v>-769.8</v>
      </c>
      <c r="AG73" s="7" t="n">
        <v>2631.3</v>
      </c>
      <c r="AH73" s="7" t="n">
        <v>0</v>
      </c>
      <c r="AI73" s="7" t="n">
        <v>0</v>
      </c>
      <c r="AJ73" s="7" t="n">
        <v>0</v>
      </c>
      <c r="AK73" s="7" t="n">
        <v>0</v>
      </c>
      <c r="AL73" s="7" t="n">
        <v>0</v>
      </c>
    </row>
    <row r="74" customFormat="false" ht="14.65" hidden="false" customHeight="false" outlineLevel="0" collapsed="false">
      <c r="A74" s="6" t="s">
        <v>172</v>
      </c>
      <c r="B74" s="7" t="n">
        <v>1999</v>
      </c>
      <c r="C74" s="7"/>
      <c r="D74" s="7"/>
      <c r="E74" s="7" t="n">
        <v>29</v>
      </c>
      <c r="F74" s="7" t="n">
        <v>62</v>
      </c>
      <c r="G74" s="6" t="s">
        <v>38</v>
      </c>
      <c r="H74" s="7" t="n">
        <v>232</v>
      </c>
      <c r="I74" s="7" t="n">
        <v>5062</v>
      </c>
      <c r="J74" s="7"/>
      <c r="K74" s="7" t="n">
        <v>911</v>
      </c>
      <c r="L74" s="7"/>
      <c r="M74" s="7" t="n">
        <v>1</v>
      </c>
      <c r="N74" s="7" t="n">
        <v>0</v>
      </c>
      <c r="O74" s="7" t="n">
        <v>46</v>
      </c>
      <c r="P74" s="6" t="s">
        <v>115</v>
      </c>
      <c r="Q74" s="7" t="n">
        <v>29.8</v>
      </c>
      <c r="R74" s="7" t="n">
        <v>292.3</v>
      </c>
      <c r="S74" s="7" t="n">
        <v>25.47</v>
      </c>
      <c r="T74" s="7" t="n">
        <v>33.7</v>
      </c>
      <c r="U74" s="7" t="n">
        <v>0</v>
      </c>
      <c r="V74" s="7" t="n">
        <v>0</v>
      </c>
      <c r="W74" s="7" t="n">
        <v>0</v>
      </c>
      <c r="X74" s="7" t="n">
        <v>0</v>
      </c>
      <c r="Y74" s="7" t="n">
        <v>1</v>
      </c>
      <c r="Z74" s="7" t="n">
        <v>1</v>
      </c>
      <c r="AA74" s="7" t="n">
        <v>1</v>
      </c>
      <c r="AB74" s="7" t="n">
        <v>0</v>
      </c>
      <c r="AC74" s="7" t="n">
        <v>0</v>
      </c>
      <c r="AD74" s="7" t="n">
        <v>9999</v>
      </c>
      <c r="AE74" s="7" t="n">
        <v>908.6</v>
      </c>
      <c r="AF74" s="7" t="n">
        <v>3620.2</v>
      </c>
      <c r="AG74" s="7" t="n">
        <v>2631.3</v>
      </c>
      <c r="AH74" s="7" t="n">
        <v>0</v>
      </c>
      <c r="AI74" s="7" t="n">
        <v>0</v>
      </c>
      <c r="AJ74" s="7" t="n">
        <v>0</v>
      </c>
      <c r="AK74" s="7" t="n">
        <v>0</v>
      </c>
      <c r="AL74" s="7" t="n">
        <v>0</v>
      </c>
    </row>
    <row r="75" customFormat="false" ht="14.65" hidden="false" customHeight="false" outlineLevel="0" collapsed="false">
      <c r="A75" s="6" t="s">
        <v>173</v>
      </c>
      <c r="B75" s="7" t="n">
        <v>1999</v>
      </c>
      <c r="C75" s="7"/>
      <c r="D75" s="7"/>
      <c r="E75" s="7" t="n">
        <v>29</v>
      </c>
      <c r="F75" s="7" t="n">
        <v>62</v>
      </c>
      <c r="G75" s="6" t="s">
        <v>38</v>
      </c>
      <c r="H75" s="7" t="n">
        <v>241</v>
      </c>
      <c r="I75" s="7" t="n">
        <v>5062</v>
      </c>
      <c r="J75" s="7"/>
      <c r="K75" s="7" t="n">
        <v>920</v>
      </c>
      <c r="L75" s="7"/>
      <c r="M75" s="7" t="n">
        <v>1</v>
      </c>
      <c r="N75" s="7" t="n">
        <v>0</v>
      </c>
      <c r="O75" s="7" t="n">
        <v>2.4</v>
      </c>
      <c r="P75" s="6" t="s">
        <v>115</v>
      </c>
      <c r="Q75" s="7" t="n">
        <v>31.3</v>
      </c>
      <c r="R75" s="7" t="n">
        <v>267.65</v>
      </c>
      <c r="S75" s="7" t="n">
        <v>31.3</v>
      </c>
      <c r="T75" s="7" t="n">
        <v>0.8</v>
      </c>
      <c r="U75" s="7" t="n">
        <v>0</v>
      </c>
      <c r="V75" s="7" t="n">
        <v>0</v>
      </c>
      <c r="W75" s="7" t="n">
        <v>0</v>
      </c>
      <c r="X75" s="7" t="n">
        <v>0</v>
      </c>
      <c r="Y75" s="7" t="n">
        <v>1</v>
      </c>
      <c r="Z75" s="7" t="n">
        <v>1</v>
      </c>
      <c r="AA75" s="7" t="n">
        <v>1</v>
      </c>
      <c r="AB75" s="7" t="n">
        <v>0</v>
      </c>
      <c r="AC75" s="7" t="n">
        <v>0</v>
      </c>
      <c r="AD75" s="7" t="n">
        <v>9999</v>
      </c>
      <c r="AE75" s="7" t="n">
        <v>1889.6</v>
      </c>
      <c r="AF75" s="7" t="n">
        <v>4031.2</v>
      </c>
      <c r="AG75" s="7" t="n">
        <v>2631.3</v>
      </c>
      <c r="AH75" s="7" t="n">
        <v>0</v>
      </c>
      <c r="AI75" s="7" t="n">
        <v>0</v>
      </c>
      <c r="AJ75" s="7" t="n">
        <v>0</v>
      </c>
      <c r="AK75" s="7" t="n">
        <v>0</v>
      </c>
      <c r="AL75" s="7" t="n">
        <v>0</v>
      </c>
    </row>
    <row r="76" customFormat="false" ht="14.65" hidden="false" customHeight="false" outlineLevel="0" collapsed="false">
      <c r="A76" s="6" t="s">
        <v>174</v>
      </c>
      <c r="B76" s="7" t="n">
        <v>1999</v>
      </c>
      <c r="C76" s="7"/>
      <c r="D76" s="7"/>
      <c r="E76" s="7" t="n">
        <v>29</v>
      </c>
      <c r="F76" s="7" t="n">
        <v>62</v>
      </c>
      <c r="G76" s="6" t="s">
        <v>38</v>
      </c>
      <c r="H76" s="7" t="n">
        <v>274</v>
      </c>
      <c r="I76" s="7" t="n">
        <v>5062</v>
      </c>
      <c r="J76" s="7"/>
      <c r="K76" s="7" t="n">
        <v>953</v>
      </c>
      <c r="L76" s="7"/>
      <c r="M76" s="7" t="n">
        <v>1</v>
      </c>
      <c r="N76" s="7" t="n">
        <v>0</v>
      </c>
      <c r="O76" s="7" t="n">
        <v>6</v>
      </c>
      <c r="P76" s="6" t="s">
        <v>115</v>
      </c>
      <c r="Q76" s="7" t="n">
        <v>31.3</v>
      </c>
      <c r="R76" s="7" t="n">
        <v>267.65</v>
      </c>
      <c r="S76" s="7" t="n">
        <v>31.3</v>
      </c>
      <c r="T76" s="7" t="n">
        <v>1.6</v>
      </c>
      <c r="U76" s="7" t="n">
        <v>0</v>
      </c>
      <c r="V76" s="7" t="n">
        <v>0</v>
      </c>
      <c r="W76" s="7" t="n">
        <v>0</v>
      </c>
      <c r="X76" s="7" t="n">
        <v>0</v>
      </c>
      <c r="Y76" s="7" t="n">
        <v>1</v>
      </c>
      <c r="Z76" s="7" t="n">
        <v>1</v>
      </c>
      <c r="AA76" s="7" t="n">
        <v>1</v>
      </c>
      <c r="AB76" s="7" t="n">
        <v>0</v>
      </c>
      <c r="AC76" s="7" t="n">
        <v>0</v>
      </c>
      <c r="AD76" s="7" t="n">
        <v>9999</v>
      </c>
      <c r="AE76" s="7" t="n">
        <v>1897.7</v>
      </c>
      <c r="AF76" s="7" t="n">
        <v>4031.2</v>
      </c>
      <c r="AG76" s="7" t="n">
        <v>2631.3</v>
      </c>
      <c r="AH76" s="7" t="n">
        <v>0</v>
      </c>
      <c r="AI76" s="7" t="n">
        <v>0</v>
      </c>
      <c r="AJ76" s="7" t="n">
        <v>0</v>
      </c>
      <c r="AK76" s="7" t="n">
        <v>0</v>
      </c>
      <c r="AL76" s="7" t="n">
        <v>0</v>
      </c>
    </row>
    <row r="77" customFormat="false" ht="14.65" hidden="false" customHeight="false" outlineLevel="0" collapsed="false">
      <c r="A77" s="6" t="s">
        <v>175</v>
      </c>
      <c r="B77" s="7" t="n">
        <v>1999</v>
      </c>
      <c r="C77" s="7"/>
      <c r="D77" s="7"/>
      <c r="E77" s="7" t="n">
        <v>29</v>
      </c>
      <c r="F77" s="7" t="n">
        <v>62</v>
      </c>
      <c r="G77" s="6" t="s">
        <v>38</v>
      </c>
      <c r="H77" s="7" t="n">
        <v>307</v>
      </c>
      <c r="I77" s="7" t="n">
        <v>5062</v>
      </c>
      <c r="J77" s="7"/>
      <c r="K77" s="7" t="n">
        <v>986</v>
      </c>
      <c r="L77" s="7"/>
      <c r="M77" s="7" t="n">
        <v>1</v>
      </c>
      <c r="N77" s="7" t="n">
        <v>0</v>
      </c>
      <c r="O77" s="7" t="n">
        <v>1.6</v>
      </c>
      <c r="P77" s="6" t="s">
        <v>115</v>
      </c>
      <c r="Q77" s="7" t="n">
        <v>31.3</v>
      </c>
      <c r="R77" s="7" t="n">
        <v>267.65</v>
      </c>
      <c r="S77" s="7" t="n">
        <v>31.3</v>
      </c>
      <c r="T77" s="7" t="n">
        <v>0.8</v>
      </c>
      <c r="U77" s="7" t="n">
        <v>0</v>
      </c>
      <c r="V77" s="7" t="n">
        <v>0</v>
      </c>
      <c r="W77" s="7" t="n">
        <v>0</v>
      </c>
      <c r="X77" s="7" t="n">
        <v>0</v>
      </c>
      <c r="Y77" s="7" t="n">
        <v>1</v>
      </c>
      <c r="Z77" s="7" t="n">
        <v>1</v>
      </c>
      <c r="AA77" s="7" t="n">
        <v>1</v>
      </c>
      <c r="AB77" s="7" t="n">
        <v>0</v>
      </c>
      <c r="AC77" s="7" t="n">
        <v>0</v>
      </c>
      <c r="AD77" s="7" t="n">
        <v>9999</v>
      </c>
      <c r="AE77" s="7" t="n">
        <v>1903.7</v>
      </c>
      <c r="AF77" s="7" t="n">
        <v>4031.2</v>
      </c>
      <c r="AG77" s="7" t="n">
        <v>2631.3</v>
      </c>
      <c r="AH77" s="7" t="n">
        <v>0</v>
      </c>
      <c r="AI77" s="7" t="n">
        <v>0</v>
      </c>
      <c r="AJ77" s="7" t="n">
        <v>0</v>
      </c>
      <c r="AK77" s="7" t="n">
        <v>0</v>
      </c>
      <c r="AL77" s="7" t="n">
        <v>0</v>
      </c>
    </row>
    <row r="78" customFormat="false" ht="14.65" hidden="false" customHeight="false" outlineLevel="0" collapsed="false">
      <c r="A78" s="6" t="s">
        <v>176</v>
      </c>
      <c r="B78" s="7" t="n">
        <v>1999</v>
      </c>
      <c r="C78" s="7"/>
      <c r="D78" s="7"/>
      <c r="E78" s="7" t="n">
        <v>29</v>
      </c>
      <c r="F78" s="7" t="n">
        <v>62</v>
      </c>
      <c r="G78" s="6" t="s">
        <v>38</v>
      </c>
      <c r="H78" s="7" t="n">
        <v>266</v>
      </c>
      <c r="I78" s="7" t="n">
        <v>5062</v>
      </c>
      <c r="J78" s="7"/>
      <c r="K78" s="7" t="n">
        <v>945</v>
      </c>
      <c r="L78" s="7"/>
      <c r="M78" s="7" t="n">
        <v>1</v>
      </c>
      <c r="N78" s="7" t="n">
        <v>0</v>
      </c>
      <c r="O78" s="7" t="n">
        <v>2.7</v>
      </c>
      <c r="P78" s="6" t="s">
        <v>115</v>
      </c>
      <c r="Q78" s="7" t="n">
        <v>31.3</v>
      </c>
      <c r="R78" s="7" t="n">
        <v>267.65</v>
      </c>
      <c r="S78" s="7" t="n">
        <v>31.3</v>
      </c>
      <c r="T78" s="7" t="n">
        <v>1.3</v>
      </c>
      <c r="U78" s="7" t="n">
        <v>0</v>
      </c>
      <c r="V78" s="7" t="n">
        <v>0</v>
      </c>
      <c r="W78" s="7" t="n">
        <v>0</v>
      </c>
      <c r="X78" s="7" t="n">
        <v>0</v>
      </c>
      <c r="Y78" s="7" t="n">
        <v>1</v>
      </c>
      <c r="Z78" s="7" t="n">
        <v>1</v>
      </c>
      <c r="AA78" s="7" t="n">
        <v>1</v>
      </c>
      <c r="AB78" s="7" t="n">
        <v>0</v>
      </c>
      <c r="AC78" s="7" t="n">
        <v>0</v>
      </c>
      <c r="AD78" s="7" t="n">
        <v>9999</v>
      </c>
      <c r="AE78" s="7" t="n">
        <v>1892</v>
      </c>
      <c r="AF78" s="7" t="n">
        <v>4031.2</v>
      </c>
      <c r="AG78" s="7" t="n">
        <v>2631.3</v>
      </c>
      <c r="AH78" s="7" t="n">
        <v>0</v>
      </c>
      <c r="AI78" s="7" t="n">
        <v>0</v>
      </c>
      <c r="AJ78" s="7" t="n">
        <v>0</v>
      </c>
      <c r="AK78" s="7" t="n">
        <v>0</v>
      </c>
      <c r="AL78" s="7" t="n">
        <v>0</v>
      </c>
    </row>
    <row r="79" customFormat="false" ht="14.65" hidden="false" customHeight="false" outlineLevel="0" collapsed="false">
      <c r="A79" s="6" t="s">
        <v>177</v>
      </c>
      <c r="B79" s="7" t="n">
        <v>1999</v>
      </c>
      <c r="C79" s="7"/>
      <c r="D79" s="7"/>
      <c r="E79" s="7" t="n">
        <v>29</v>
      </c>
      <c r="F79" s="7" t="n">
        <v>62</v>
      </c>
      <c r="G79" s="6" t="s">
        <v>38</v>
      </c>
      <c r="H79" s="7" t="n">
        <v>229</v>
      </c>
      <c r="I79" s="7" t="n">
        <v>5062</v>
      </c>
      <c r="J79" s="7"/>
      <c r="K79" s="7" t="n">
        <v>908</v>
      </c>
      <c r="L79" s="7"/>
      <c r="M79" s="7" t="n">
        <v>1</v>
      </c>
      <c r="N79" s="7" t="n">
        <v>0</v>
      </c>
      <c r="O79" s="7" t="n">
        <v>0.9</v>
      </c>
      <c r="P79" s="6" t="s">
        <v>115</v>
      </c>
      <c r="Q79" s="7" t="n">
        <v>31.3</v>
      </c>
      <c r="R79" s="7" t="n">
        <v>267.65</v>
      </c>
      <c r="S79" s="7" t="n">
        <v>31.3</v>
      </c>
      <c r="T79" s="7" t="n">
        <v>0.5</v>
      </c>
      <c r="U79" s="7" t="n">
        <v>0</v>
      </c>
      <c r="V79" s="7" t="n">
        <v>0</v>
      </c>
      <c r="W79" s="7" t="n">
        <v>0</v>
      </c>
      <c r="X79" s="7" t="n">
        <v>0</v>
      </c>
      <c r="Y79" s="7" t="n">
        <v>1</v>
      </c>
      <c r="Z79" s="7" t="n">
        <v>1</v>
      </c>
      <c r="AA79" s="7" t="n">
        <v>1</v>
      </c>
      <c r="AB79" s="7" t="n">
        <v>0</v>
      </c>
      <c r="AC79" s="7" t="n">
        <v>0</v>
      </c>
      <c r="AD79" s="7" t="n">
        <v>9999</v>
      </c>
      <c r="AE79" s="7" t="n">
        <v>1888.7</v>
      </c>
      <c r="AF79" s="7" t="n">
        <v>4031.2</v>
      </c>
      <c r="AG79" s="7" t="n">
        <v>2631.3</v>
      </c>
      <c r="AH79" s="7" t="n">
        <v>0</v>
      </c>
      <c r="AI79" s="7" t="n">
        <v>0</v>
      </c>
      <c r="AJ79" s="7" t="n">
        <v>0</v>
      </c>
      <c r="AK79" s="7" t="n">
        <v>0</v>
      </c>
      <c r="AL79" s="7" t="n">
        <v>0</v>
      </c>
    </row>
    <row r="80" customFormat="false" ht="14.65" hidden="false" customHeight="false" outlineLevel="0" collapsed="false">
      <c r="A80" s="6" t="s">
        <v>178</v>
      </c>
      <c r="B80" s="7" t="n">
        <v>1999</v>
      </c>
      <c r="C80" s="7"/>
      <c r="D80" s="7"/>
      <c r="E80" s="7" t="n">
        <v>29</v>
      </c>
      <c r="F80" s="7" t="n">
        <v>62</v>
      </c>
      <c r="G80" s="6" t="s">
        <v>38</v>
      </c>
      <c r="H80" s="7" t="n">
        <v>267</v>
      </c>
      <c r="I80" s="7" t="n">
        <v>5062</v>
      </c>
      <c r="J80" s="7"/>
      <c r="K80" s="7" t="n">
        <v>946</v>
      </c>
      <c r="L80" s="7"/>
      <c r="M80" s="7" t="n">
        <v>1</v>
      </c>
      <c r="N80" s="7" t="n">
        <v>0</v>
      </c>
      <c r="O80" s="7" t="n">
        <v>3</v>
      </c>
      <c r="P80" s="6" t="s">
        <v>115</v>
      </c>
      <c r="Q80" s="7" t="n">
        <v>31.3</v>
      </c>
      <c r="R80" s="7" t="n">
        <v>267.65</v>
      </c>
      <c r="S80" s="7" t="n">
        <v>31.3</v>
      </c>
      <c r="T80" s="7" t="n">
        <v>1.5</v>
      </c>
      <c r="U80" s="7" t="n">
        <v>0</v>
      </c>
      <c r="V80" s="7" t="n">
        <v>0</v>
      </c>
      <c r="W80" s="7" t="n">
        <v>0</v>
      </c>
      <c r="X80" s="7" t="n">
        <v>0</v>
      </c>
      <c r="Y80" s="7" t="n">
        <v>1</v>
      </c>
      <c r="Z80" s="7" t="n">
        <v>1</v>
      </c>
      <c r="AA80" s="7" t="n">
        <v>1</v>
      </c>
      <c r="AB80" s="7" t="n">
        <v>0</v>
      </c>
      <c r="AC80" s="7" t="n">
        <v>0</v>
      </c>
      <c r="AD80" s="7" t="n">
        <v>9999</v>
      </c>
      <c r="AE80" s="7" t="n">
        <v>1894.7</v>
      </c>
      <c r="AF80" s="7" t="n">
        <v>4031.2</v>
      </c>
      <c r="AG80" s="7" t="n">
        <v>2631.3</v>
      </c>
      <c r="AH80" s="7" t="n">
        <v>0</v>
      </c>
      <c r="AI80" s="7" t="n">
        <v>0</v>
      </c>
      <c r="AJ80" s="7" t="n">
        <v>0</v>
      </c>
      <c r="AK80" s="7" t="n">
        <v>0</v>
      </c>
      <c r="AL80" s="7" t="n">
        <v>0</v>
      </c>
    </row>
    <row r="81" customFormat="false" ht="14.65" hidden="false" customHeight="false" outlineLevel="0" collapsed="false">
      <c r="A81" s="6" t="s">
        <v>179</v>
      </c>
      <c r="B81" s="7" t="n">
        <v>1999</v>
      </c>
      <c r="C81" s="7"/>
      <c r="D81" s="7"/>
      <c r="E81" s="7" t="n">
        <v>29</v>
      </c>
      <c r="F81" s="7" t="n">
        <v>62</v>
      </c>
      <c r="G81" s="6" t="s">
        <v>38</v>
      </c>
      <c r="H81" s="7" t="n">
        <v>297</v>
      </c>
      <c r="I81" s="7" t="n">
        <v>5062</v>
      </c>
      <c r="J81" s="7"/>
      <c r="K81" s="7" t="n">
        <v>976</v>
      </c>
      <c r="L81" s="7"/>
      <c r="M81" s="7" t="n">
        <v>1</v>
      </c>
      <c r="N81" s="7" t="n">
        <v>0</v>
      </c>
      <c r="O81" s="7" t="n">
        <v>40.4</v>
      </c>
      <c r="P81" s="6" t="s">
        <v>115</v>
      </c>
      <c r="Q81" s="7" t="n">
        <v>31.82</v>
      </c>
      <c r="R81" s="7" t="n">
        <v>292.3</v>
      </c>
      <c r="S81" s="7" t="n">
        <v>28.99</v>
      </c>
      <c r="T81" s="7" t="n">
        <v>10.1</v>
      </c>
      <c r="U81" s="7" t="n">
        <v>0</v>
      </c>
      <c r="V81" s="7" t="n">
        <v>0</v>
      </c>
      <c r="W81" s="7" t="n">
        <v>0</v>
      </c>
      <c r="X81" s="7" t="n">
        <v>0</v>
      </c>
      <c r="Y81" s="7" t="n">
        <v>1</v>
      </c>
      <c r="Z81" s="7" t="n">
        <v>1</v>
      </c>
      <c r="AA81" s="7" t="n">
        <v>1</v>
      </c>
      <c r="AB81" s="7" t="n">
        <v>0</v>
      </c>
      <c r="AC81" s="7" t="n">
        <v>0</v>
      </c>
      <c r="AD81" s="7" t="n">
        <v>9999</v>
      </c>
      <c r="AE81" s="7" t="n">
        <v>4312.4</v>
      </c>
      <c r="AF81" s="7" t="n">
        <v>4777.2</v>
      </c>
      <c r="AG81" s="7" t="n">
        <v>2631.3</v>
      </c>
      <c r="AH81" s="7" t="n">
        <v>0</v>
      </c>
      <c r="AI81" s="7" t="n">
        <v>0</v>
      </c>
      <c r="AJ81" s="7" t="n">
        <v>0</v>
      </c>
      <c r="AK81" s="7" t="n">
        <v>0</v>
      </c>
      <c r="AL81" s="7" t="n">
        <v>0</v>
      </c>
    </row>
    <row r="82" customFormat="false" ht="14.65" hidden="false" customHeight="false" outlineLevel="0" collapsed="false">
      <c r="A82" s="6" t="s">
        <v>180</v>
      </c>
      <c r="B82" s="7" t="n">
        <v>1999</v>
      </c>
      <c r="C82" s="7"/>
      <c r="D82" s="7"/>
      <c r="E82" s="7" t="n">
        <v>29</v>
      </c>
      <c r="F82" s="7" t="n">
        <v>62</v>
      </c>
      <c r="G82" s="6" t="s">
        <v>38</v>
      </c>
      <c r="H82" s="7" t="n">
        <v>227</v>
      </c>
      <c r="I82" s="7" t="n">
        <v>5062</v>
      </c>
      <c r="J82" s="7"/>
      <c r="K82" s="7" t="n">
        <v>906</v>
      </c>
      <c r="L82" s="7"/>
      <c r="M82" s="7" t="n">
        <v>1</v>
      </c>
      <c r="N82" s="7" t="n">
        <v>0</v>
      </c>
      <c r="O82" s="7" t="n">
        <v>4.2</v>
      </c>
      <c r="P82" s="6" t="s">
        <v>115</v>
      </c>
      <c r="Q82" s="7" t="n">
        <v>36.07</v>
      </c>
      <c r="R82" s="7" t="n">
        <v>292.3</v>
      </c>
      <c r="S82" s="7" t="n">
        <v>28.66</v>
      </c>
      <c r="T82" s="7" t="n">
        <v>0.9</v>
      </c>
      <c r="U82" s="7" t="n">
        <v>0</v>
      </c>
      <c r="V82" s="7" t="n">
        <v>0</v>
      </c>
      <c r="W82" s="7" t="n">
        <v>0</v>
      </c>
      <c r="X82" s="7" t="n">
        <v>0</v>
      </c>
      <c r="Y82" s="7" t="n">
        <v>1</v>
      </c>
      <c r="Z82" s="7" t="n">
        <v>1</v>
      </c>
      <c r="AA82" s="7" t="n">
        <v>1</v>
      </c>
      <c r="AB82" s="7" t="n">
        <v>0</v>
      </c>
      <c r="AC82" s="7" t="n">
        <v>0</v>
      </c>
      <c r="AD82" s="7" t="n">
        <v>9999</v>
      </c>
      <c r="AE82" s="7" t="n">
        <v>5772.8</v>
      </c>
      <c r="AF82" s="7" t="n">
        <v>5212.6</v>
      </c>
      <c r="AG82" s="7" t="n">
        <v>2671.7</v>
      </c>
      <c r="AH82" s="7" t="n">
        <v>0</v>
      </c>
      <c r="AI82" s="7" t="n">
        <v>0</v>
      </c>
      <c r="AJ82" s="7" t="n">
        <v>0</v>
      </c>
      <c r="AK82" s="7" t="n">
        <v>0</v>
      </c>
      <c r="AL82" s="7" t="n">
        <v>0</v>
      </c>
    </row>
    <row r="83" customFormat="false" ht="14.65" hidden="false" customHeight="false" outlineLevel="0" collapsed="false">
      <c r="A83" s="6" t="s">
        <v>181</v>
      </c>
      <c r="B83" s="7" t="n">
        <v>1999</v>
      </c>
      <c r="C83" s="7"/>
      <c r="D83" s="7"/>
      <c r="E83" s="7" t="n">
        <v>29</v>
      </c>
      <c r="F83" s="7" t="n">
        <v>62</v>
      </c>
      <c r="G83" s="6" t="s">
        <v>38</v>
      </c>
      <c r="H83" s="7" t="n">
        <v>300</v>
      </c>
      <c r="I83" s="7" t="n">
        <v>5062</v>
      </c>
      <c r="J83" s="7"/>
      <c r="K83" s="7" t="n">
        <v>979</v>
      </c>
      <c r="L83" s="7"/>
      <c r="M83" s="7" t="n">
        <v>1</v>
      </c>
      <c r="N83" s="7" t="n">
        <v>0</v>
      </c>
      <c r="O83" s="7" t="n">
        <v>58.7</v>
      </c>
      <c r="P83" s="6" t="s">
        <v>115</v>
      </c>
      <c r="Q83" s="7" t="n">
        <v>29.63</v>
      </c>
      <c r="R83" s="7" t="n">
        <v>292.3</v>
      </c>
      <c r="S83" s="7" t="n">
        <v>28.72</v>
      </c>
      <c r="T83" s="7" t="n">
        <v>4.4</v>
      </c>
      <c r="U83" s="7" t="n">
        <v>0</v>
      </c>
      <c r="V83" s="7" t="n">
        <v>0</v>
      </c>
      <c r="W83" s="7" t="n">
        <v>0</v>
      </c>
      <c r="X83" s="7" t="n">
        <v>0</v>
      </c>
      <c r="Y83" s="7" t="n">
        <v>1</v>
      </c>
      <c r="Z83" s="7" t="n">
        <v>1</v>
      </c>
      <c r="AA83" s="7" t="n">
        <v>1</v>
      </c>
      <c r="AB83" s="7" t="n">
        <v>0</v>
      </c>
      <c r="AC83" s="7" t="n">
        <v>0</v>
      </c>
      <c r="AD83" s="7" t="n">
        <v>9999</v>
      </c>
      <c r="AE83" s="7" t="n">
        <v>5792</v>
      </c>
      <c r="AF83" s="7" t="n">
        <v>5231.8</v>
      </c>
      <c r="AG83" s="7" t="n">
        <v>2675.9</v>
      </c>
      <c r="AH83" s="7" t="n">
        <v>0</v>
      </c>
      <c r="AI83" s="7" t="n">
        <v>0</v>
      </c>
      <c r="AJ83" s="7" t="n">
        <v>0</v>
      </c>
      <c r="AK83" s="7" t="n">
        <v>0</v>
      </c>
      <c r="AL83" s="7" t="n">
        <v>0</v>
      </c>
    </row>
    <row r="84" customFormat="false" ht="14.65" hidden="false" customHeight="false" outlineLevel="0" collapsed="false">
      <c r="A84" s="6" t="s">
        <v>182</v>
      </c>
      <c r="B84" s="7" t="n">
        <v>1999</v>
      </c>
      <c r="C84" s="7"/>
      <c r="D84" s="7"/>
      <c r="E84" s="7" t="n">
        <v>29</v>
      </c>
      <c r="F84" s="7" t="n">
        <v>62</v>
      </c>
      <c r="G84" s="6" t="s">
        <v>38</v>
      </c>
      <c r="H84" s="7" t="n">
        <v>299</v>
      </c>
      <c r="I84" s="7" t="n">
        <v>5062</v>
      </c>
      <c r="J84" s="7"/>
      <c r="K84" s="7" t="n">
        <v>978</v>
      </c>
      <c r="L84" s="7"/>
      <c r="M84" s="7" t="n">
        <v>1</v>
      </c>
      <c r="N84" s="7" t="n">
        <v>0</v>
      </c>
      <c r="O84" s="7" t="n">
        <v>19</v>
      </c>
      <c r="P84" s="6" t="s">
        <v>115</v>
      </c>
      <c r="Q84" s="7" t="n">
        <v>32.42</v>
      </c>
      <c r="R84" s="7" t="n">
        <v>292.3</v>
      </c>
      <c r="S84" s="7" t="n">
        <v>29.56</v>
      </c>
      <c r="T84" s="7" t="n">
        <v>4.8</v>
      </c>
      <c r="U84" s="7" t="n">
        <v>0</v>
      </c>
      <c r="V84" s="7" t="n">
        <v>0</v>
      </c>
      <c r="W84" s="7" t="n">
        <v>0</v>
      </c>
      <c r="X84" s="7" t="n">
        <v>0</v>
      </c>
      <c r="Y84" s="7" t="n">
        <v>1</v>
      </c>
      <c r="Z84" s="7" t="n">
        <v>1</v>
      </c>
      <c r="AA84" s="7" t="n">
        <v>1</v>
      </c>
      <c r="AB84" s="7" t="n">
        <v>0</v>
      </c>
      <c r="AC84" s="7" t="n">
        <v>0</v>
      </c>
      <c r="AD84" s="7" t="n">
        <v>9999</v>
      </c>
      <c r="AE84" s="7" t="n">
        <v>6108.3</v>
      </c>
      <c r="AF84" s="7" t="n">
        <v>5548.1</v>
      </c>
      <c r="AG84" s="7" t="n">
        <v>2734.6</v>
      </c>
      <c r="AH84" s="7" t="n">
        <v>0</v>
      </c>
      <c r="AI84" s="7" t="n">
        <v>0</v>
      </c>
      <c r="AJ84" s="7" t="n">
        <v>0</v>
      </c>
      <c r="AK84" s="7" t="n">
        <v>0</v>
      </c>
      <c r="AL84" s="7" t="n">
        <v>0</v>
      </c>
    </row>
    <row r="85" customFormat="false" ht="14.65" hidden="false" customHeight="false" outlineLevel="0" collapsed="false">
      <c r="A85" s="6" t="s">
        <v>183</v>
      </c>
      <c r="B85" s="7" t="n">
        <v>1999</v>
      </c>
      <c r="C85" s="7"/>
      <c r="D85" s="7"/>
      <c r="E85" s="7" t="n">
        <v>29</v>
      </c>
      <c r="F85" s="7" t="n">
        <v>62</v>
      </c>
      <c r="G85" s="6" t="s">
        <v>38</v>
      </c>
      <c r="H85" s="7" t="n">
        <v>301</v>
      </c>
      <c r="I85" s="7" t="n">
        <v>5062</v>
      </c>
      <c r="J85" s="7"/>
      <c r="K85" s="7" t="n">
        <v>980</v>
      </c>
      <c r="L85" s="7"/>
      <c r="M85" s="7" t="n">
        <v>1</v>
      </c>
      <c r="N85" s="7" t="n">
        <v>0</v>
      </c>
      <c r="O85" s="7" t="n">
        <v>15.8</v>
      </c>
      <c r="P85" s="6" t="s">
        <v>115</v>
      </c>
      <c r="Q85" s="7" t="n">
        <v>32.65</v>
      </c>
      <c r="R85" s="7" t="n">
        <v>292.3</v>
      </c>
      <c r="S85" s="7" t="n">
        <v>28.95</v>
      </c>
      <c r="T85" s="7" t="n">
        <v>4.9</v>
      </c>
      <c r="U85" s="7" t="n">
        <v>0</v>
      </c>
      <c r="V85" s="7" t="n">
        <v>0</v>
      </c>
      <c r="W85" s="7" t="n">
        <v>0</v>
      </c>
      <c r="X85" s="7" t="n">
        <v>0</v>
      </c>
      <c r="Y85" s="7" t="n">
        <v>1</v>
      </c>
      <c r="Z85" s="7" t="n">
        <v>1</v>
      </c>
      <c r="AA85" s="7" t="n">
        <v>1</v>
      </c>
      <c r="AB85" s="7" t="n">
        <v>0</v>
      </c>
      <c r="AC85" s="7" t="n">
        <v>0</v>
      </c>
      <c r="AD85" s="7" t="n">
        <v>9999</v>
      </c>
      <c r="AE85" s="7" t="n">
        <v>6127.3</v>
      </c>
      <c r="AF85" s="7" t="n">
        <v>5567.1</v>
      </c>
      <c r="AG85" s="7" t="n">
        <v>2753.6</v>
      </c>
      <c r="AH85" s="7" t="n">
        <v>0</v>
      </c>
      <c r="AI85" s="7" t="n">
        <v>0</v>
      </c>
      <c r="AJ85" s="7" t="n">
        <v>0</v>
      </c>
      <c r="AK85" s="7" t="n">
        <v>0</v>
      </c>
      <c r="AL85" s="7" t="n">
        <v>0</v>
      </c>
    </row>
    <row r="86" customFormat="false" ht="14.65" hidden="false" customHeight="false" outlineLevel="0" collapsed="false">
      <c r="A86" s="6" t="s">
        <v>184</v>
      </c>
      <c r="B86" s="7" t="n">
        <v>1999</v>
      </c>
      <c r="C86" s="7"/>
      <c r="D86" s="7"/>
      <c r="E86" s="7" t="n">
        <v>29</v>
      </c>
      <c r="F86" s="7" t="n">
        <v>62</v>
      </c>
      <c r="G86" s="6" t="s">
        <v>38</v>
      </c>
      <c r="H86" s="7" t="n">
        <v>234</v>
      </c>
      <c r="I86" s="7" t="n">
        <v>5062</v>
      </c>
      <c r="J86" s="7"/>
      <c r="K86" s="7" t="n">
        <v>913</v>
      </c>
      <c r="L86" s="7"/>
      <c r="M86" s="7" t="n">
        <v>1</v>
      </c>
      <c r="N86" s="7" t="n">
        <v>0</v>
      </c>
      <c r="O86" s="7" t="n">
        <v>4</v>
      </c>
      <c r="P86" s="6" t="s">
        <v>115</v>
      </c>
      <c r="Q86" s="7" t="n">
        <v>32.9</v>
      </c>
      <c r="R86" s="7" t="n">
        <v>292.3</v>
      </c>
      <c r="S86" s="7" t="n">
        <v>28.53</v>
      </c>
      <c r="T86" s="7" t="n">
        <v>2.4</v>
      </c>
      <c r="U86" s="7" t="n">
        <v>0</v>
      </c>
      <c r="V86" s="7" t="n">
        <v>0</v>
      </c>
      <c r="W86" s="7" t="n">
        <v>0</v>
      </c>
      <c r="X86" s="7" t="n">
        <v>0</v>
      </c>
      <c r="Y86" s="7" t="n">
        <v>1</v>
      </c>
      <c r="Z86" s="7" t="n">
        <v>1</v>
      </c>
      <c r="AA86" s="7" t="n">
        <v>1</v>
      </c>
      <c r="AB86" s="7" t="n">
        <v>0</v>
      </c>
      <c r="AC86" s="7" t="n">
        <v>0</v>
      </c>
      <c r="AD86" s="7" t="n">
        <v>9999</v>
      </c>
      <c r="AE86" s="7" t="n">
        <v>7216.5</v>
      </c>
      <c r="AF86" s="7" t="n">
        <v>5829.3</v>
      </c>
      <c r="AG86" s="7" t="n">
        <v>2769.4</v>
      </c>
      <c r="AH86" s="7" t="n">
        <v>0</v>
      </c>
      <c r="AI86" s="7" t="n">
        <v>0</v>
      </c>
      <c r="AJ86" s="7" t="n">
        <v>0</v>
      </c>
      <c r="AK86" s="7" t="n">
        <v>0</v>
      </c>
      <c r="AL86" s="7" t="n">
        <v>0</v>
      </c>
    </row>
    <row r="87" customFormat="false" ht="14.65" hidden="false" customHeight="false" outlineLevel="0" collapsed="false">
      <c r="A87" s="6" t="s">
        <v>185</v>
      </c>
      <c r="B87" s="7" t="n">
        <v>1999</v>
      </c>
      <c r="C87" s="7"/>
      <c r="D87" s="7"/>
      <c r="E87" s="7" t="n">
        <v>29</v>
      </c>
      <c r="F87" s="7" t="n">
        <v>62</v>
      </c>
      <c r="G87" s="6" t="s">
        <v>38</v>
      </c>
      <c r="H87" s="7" t="n">
        <v>219</v>
      </c>
      <c r="I87" s="7" t="n">
        <v>5062</v>
      </c>
      <c r="J87" s="7"/>
      <c r="K87" s="7" t="n">
        <v>898</v>
      </c>
      <c r="L87" s="7"/>
      <c r="M87" s="7" t="n">
        <v>1</v>
      </c>
      <c r="N87" s="7" t="n">
        <v>0</v>
      </c>
      <c r="O87" s="7" t="n">
        <v>4.1</v>
      </c>
      <c r="P87" s="6" t="s">
        <v>115</v>
      </c>
      <c r="Q87" s="7" t="n">
        <v>33.74</v>
      </c>
      <c r="R87" s="7" t="n">
        <v>292.3</v>
      </c>
      <c r="S87" s="7" t="n">
        <v>33.74</v>
      </c>
      <c r="T87" s="7" t="n">
        <v>3</v>
      </c>
      <c r="U87" s="7" t="n">
        <v>0</v>
      </c>
      <c r="V87" s="7" t="n">
        <v>0</v>
      </c>
      <c r="W87" s="7" t="n">
        <v>0</v>
      </c>
      <c r="X87" s="7" t="n">
        <v>0</v>
      </c>
      <c r="Y87" s="7" t="n">
        <v>1</v>
      </c>
      <c r="Z87" s="7" t="n">
        <v>1</v>
      </c>
      <c r="AA87" s="7" t="n">
        <v>1</v>
      </c>
      <c r="AB87" s="7" t="n">
        <v>0</v>
      </c>
      <c r="AC87" s="7" t="n">
        <v>0</v>
      </c>
      <c r="AD87" s="7" t="n">
        <v>9999</v>
      </c>
      <c r="AE87" s="7" t="n">
        <v>7220.5</v>
      </c>
      <c r="AF87" s="7" t="n">
        <v>5829.3</v>
      </c>
      <c r="AG87" s="7" t="n">
        <v>2769.4</v>
      </c>
      <c r="AH87" s="7" t="n">
        <v>0</v>
      </c>
      <c r="AI87" s="7" t="n">
        <v>0</v>
      </c>
      <c r="AJ87" s="7" t="n">
        <v>0</v>
      </c>
      <c r="AK87" s="7" t="n">
        <v>0</v>
      </c>
      <c r="AL87" s="7" t="n">
        <v>0</v>
      </c>
    </row>
    <row r="88" customFormat="false" ht="14.65" hidden="false" customHeight="false" outlineLevel="0" collapsed="false">
      <c r="A88" s="6" t="s">
        <v>186</v>
      </c>
      <c r="B88" s="7" t="n">
        <v>1999</v>
      </c>
      <c r="C88" s="7"/>
      <c r="D88" s="7"/>
      <c r="E88" s="7" t="n">
        <v>29</v>
      </c>
      <c r="F88" s="7" t="n">
        <v>62</v>
      </c>
      <c r="G88" s="6" t="s">
        <v>38</v>
      </c>
      <c r="H88" s="7" t="n">
        <v>287</v>
      </c>
      <c r="I88" s="7" t="n">
        <v>5062</v>
      </c>
      <c r="J88" s="7"/>
      <c r="K88" s="7" t="n">
        <v>966</v>
      </c>
      <c r="L88" s="7"/>
      <c r="M88" s="7" t="n">
        <v>1</v>
      </c>
      <c r="N88" s="7" t="n">
        <v>0</v>
      </c>
      <c r="O88" s="7" t="n">
        <v>10</v>
      </c>
      <c r="P88" s="6" t="s">
        <v>115</v>
      </c>
      <c r="Q88" s="7" t="n">
        <v>33.74</v>
      </c>
      <c r="R88" s="7" t="n">
        <v>292.3</v>
      </c>
      <c r="S88" s="7" t="n">
        <v>28.97</v>
      </c>
      <c r="T88" s="7" t="n">
        <v>7</v>
      </c>
      <c r="U88" s="7" t="n">
        <v>0</v>
      </c>
      <c r="V88" s="7" t="n">
        <v>0</v>
      </c>
      <c r="W88" s="7" t="n">
        <v>0</v>
      </c>
      <c r="X88" s="7" t="n">
        <v>0</v>
      </c>
      <c r="Y88" s="7" t="n">
        <v>1</v>
      </c>
      <c r="Z88" s="7" t="n">
        <v>1</v>
      </c>
      <c r="AA88" s="7" t="n">
        <v>1</v>
      </c>
      <c r="AB88" s="7" t="n">
        <v>0</v>
      </c>
      <c r="AC88" s="7" t="n">
        <v>0</v>
      </c>
      <c r="AD88" s="7" t="n">
        <v>9999</v>
      </c>
      <c r="AE88" s="7" t="n">
        <v>7224.6</v>
      </c>
      <c r="AF88" s="7" t="n">
        <v>5829.3</v>
      </c>
      <c r="AG88" s="7" t="n">
        <v>2769.4</v>
      </c>
      <c r="AH88" s="7" t="n">
        <v>0</v>
      </c>
      <c r="AI88" s="7" t="n">
        <v>0</v>
      </c>
      <c r="AJ88" s="7" t="n">
        <v>0</v>
      </c>
      <c r="AK88" s="7" t="n">
        <v>0</v>
      </c>
      <c r="AL88" s="7" t="n">
        <v>0</v>
      </c>
    </row>
    <row r="89" customFormat="false" ht="14.65" hidden="false" customHeight="false" outlineLevel="0" collapsed="false">
      <c r="A89" s="6" t="s">
        <v>187</v>
      </c>
      <c r="B89" s="7" t="n">
        <v>1999</v>
      </c>
      <c r="C89" s="7"/>
      <c r="D89" s="7"/>
      <c r="E89" s="7" t="n">
        <v>29</v>
      </c>
      <c r="F89" s="7" t="n">
        <v>62</v>
      </c>
      <c r="G89" s="6" t="s">
        <v>38</v>
      </c>
      <c r="H89" s="7" t="n">
        <v>248</v>
      </c>
      <c r="I89" s="7" t="n">
        <v>5062</v>
      </c>
      <c r="J89" s="7"/>
      <c r="K89" s="7" t="n">
        <v>927</v>
      </c>
      <c r="L89" s="7"/>
      <c r="M89" s="7" t="n">
        <v>1</v>
      </c>
      <c r="N89" s="7" t="n">
        <v>0</v>
      </c>
      <c r="O89" s="7" t="n">
        <v>2</v>
      </c>
      <c r="P89" s="6" t="s">
        <v>115</v>
      </c>
      <c r="Q89" s="7" t="n">
        <v>33.76</v>
      </c>
      <c r="R89" s="7" t="n">
        <v>292.3</v>
      </c>
      <c r="S89" s="7" t="n">
        <v>33.76</v>
      </c>
      <c r="T89" s="7" t="n">
        <v>1</v>
      </c>
      <c r="U89" s="7" t="n">
        <v>0</v>
      </c>
      <c r="V89" s="7" t="n">
        <v>0</v>
      </c>
      <c r="W89" s="7" t="n">
        <v>0</v>
      </c>
      <c r="X89" s="7" t="n">
        <v>0</v>
      </c>
      <c r="Y89" s="7" t="n">
        <v>1</v>
      </c>
      <c r="Z89" s="7" t="n">
        <v>1</v>
      </c>
      <c r="AA89" s="7" t="n">
        <v>1</v>
      </c>
      <c r="AB89" s="7" t="n">
        <v>0</v>
      </c>
      <c r="AC89" s="7" t="n">
        <v>0</v>
      </c>
      <c r="AD89" s="7" t="n">
        <v>9999</v>
      </c>
      <c r="AE89" s="7" t="n">
        <v>7234.6</v>
      </c>
      <c r="AF89" s="7" t="n">
        <v>5829.3</v>
      </c>
      <c r="AG89" s="7" t="n">
        <v>2769.4</v>
      </c>
      <c r="AH89" s="7" t="n">
        <v>0</v>
      </c>
      <c r="AI89" s="7" t="n">
        <v>0</v>
      </c>
      <c r="AJ89" s="7" t="n">
        <v>0</v>
      </c>
      <c r="AK89" s="7" t="n">
        <v>0</v>
      </c>
      <c r="AL89" s="7" t="n">
        <v>0</v>
      </c>
    </row>
    <row r="90" customFormat="false" ht="14.65" hidden="false" customHeight="false" outlineLevel="0" collapsed="false">
      <c r="A90" s="6" t="s">
        <v>188</v>
      </c>
      <c r="B90" s="7" t="n">
        <v>1999</v>
      </c>
      <c r="C90" s="7"/>
      <c r="D90" s="7"/>
      <c r="E90" s="7" t="n">
        <v>29</v>
      </c>
      <c r="F90" s="7" t="n">
        <v>62</v>
      </c>
      <c r="G90" s="6" t="s">
        <v>38</v>
      </c>
      <c r="H90" s="7" t="n">
        <v>304</v>
      </c>
      <c r="I90" s="7" t="n">
        <v>5062</v>
      </c>
      <c r="J90" s="7"/>
      <c r="K90" s="7" t="n">
        <v>983</v>
      </c>
      <c r="L90" s="7"/>
      <c r="M90" s="7" t="n">
        <v>1</v>
      </c>
      <c r="N90" s="7" t="n">
        <v>0</v>
      </c>
      <c r="O90" s="7" t="n">
        <v>5</v>
      </c>
      <c r="P90" s="6" t="s">
        <v>115</v>
      </c>
      <c r="Q90" s="7" t="n">
        <v>34.85</v>
      </c>
      <c r="R90" s="7" t="n">
        <v>292.3</v>
      </c>
      <c r="S90" s="7" t="n">
        <v>27.71</v>
      </c>
      <c r="T90" s="7" t="n">
        <v>3.5</v>
      </c>
      <c r="U90" s="7" t="n">
        <v>0</v>
      </c>
      <c r="V90" s="7" t="n">
        <v>0</v>
      </c>
      <c r="W90" s="7" t="n">
        <v>0</v>
      </c>
      <c r="X90" s="7" t="n">
        <v>0</v>
      </c>
      <c r="Y90" s="7" t="n">
        <v>1</v>
      </c>
      <c r="Z90" s="7" t="n">
        <v>1</v>
      </c>
      <c r="AA90" s="7" t="n">
        <v>1</v>
      </c>
      <c r="AB90" s="7" t="n">
        <v>0</v>
      </c>
      <c r="AC90" s="7" t="n">
        <v>0</v>
      </c>
      <c r="AD90" s="7" t="n">
        <v>9999</v>
      </c>
      <c r="AE90" s="7" t="n">
        <v>9344.4</v>
      </c>
      <c r="AF90" s="7" t="n">
        <v>6020.3</v>
      </c>
      <c r="AG90" s="7" t="n">
        <v>2769.4</v>
      </c>
      <c r="AH90" s="7" t="n">
        <v>0</v>
      </c>
      <c r="AI90" s="7" t="n">
        <v>0</v>
      </c>
      <c r="AJ90" s="7" t="n">
        <v>0</v>
      </c>
      <c r="AK90" s="7" t="n">
        <v>0</v>
      </c>
      <c r="AL90" s="7" t="n">
        <v>0</v>
      </c>
    </row>
    <row r="91" customFormat="false" ht="14.65" hidden="false" customHeight="false" outlineLevel="0" collapsed="false">
      <c r="A91" s="6" t="s">
        <v>189</v>
      </c>
      <c r="B91" s="7" t="n">
        <v>1999</v>
      </c>
      <c r="C91" s="7"/>
      <c r="D91" s="7"/>
      <c r="E91" s="7" t="n">
        <v>29</v>
      </c>
      <c r="F91" s="7" t="n">
        <v>62</v>
      </c>
      <c r="G91" s="6" t="s">
        <v>38</v>
      </c>
      <c r="H91" s="7" t="n">
        <v>218</v>
      </c>
      <c r="I91" s="7" t="n">
        <v>5062</v>
      </c>
      <c r="J91" s="7"/>
      <c r="K91" s="7" t="n">
        <v>897</v>
      </c>
      <c r="L91" s="7"/>
      <c r="M91" s="7" t="n">
        <v>1</v>
      </c>
      <c r="N91" s="7" t="n">
        <v>0</v>
      </c>
      <c r="O91" s="7" t="n">
        <v>20</v>
      </c>
      <c r="P91" s="6" t="s">
        <v>115</v>
      </c>
      <c r="Q91" s="7" t="n">
        <v>35.54</v>
      </c>
      <c r="R91" s="7" t="n">
        <v>260.16</v>
      </c>
      <c r="S91" s="7" t="n">
        <v>35.54</v>
      </c>
      <c r="T91" s="7" t="n">
        <v>9.5</v>
      </c>
      <c r="U91" s="7" t="n">
        <v>0</v>
      </c>
      <c r="V91" s="7" t="n">
        <v>0</v>
      </c>
      <c r="W91" s="7" t="n">
        <v>0</v>
      </c>
      <c r="X91" s="7" t="n">
        <v>0</v>
      </c>
      <c r="Y91" s="7" t="n">
        <v>1</v>
      </c>
      <c r="Z91" s="7" t="n">
        <v>1</v>
      </c>
      <c r="AA91" s="7" t="n">
        <v>1</v>
      </c>
      <c r="AB91" s="7" t="n">
        <v>0</v>
      </c>
      <c r="AC91" s="7" t="n">
        <v>0</v>
      </c>
      <c r="AD91" s="7" t="n">
        <v>9999</v>
      </c>
      <c r="AE91" s="7" t="n">
        <v>9723.3</v>
      </c>
      <c r="AF91" s="7" t="n">
        <v>6183.4</v>
      </c>
      <c r="AG91" s="7" t="n">
        <v>2769.4</v>
      </c>
      <c r="AH91" s="7" t="n">
        <v>0</v>
      </c>
      <c r="AI91" s="7" t="n">
        <v>0</v>
      </c>
      <c r="AJ91" s="7" t="n">
        <v>0</v>
      </c>
      <c r="AK91" s="7" t="n">
        <v>0</v>
      </c>
      <c r="AL91" s="7" t="n">
        <v>0</v>
      </c>
    </row>
    <row r="92" customFormat="false" ht="14.65" hidden="false" customHeight="false" outlineLevel="0" collapsed="false">
      <c r="A92" s="6" t="s">
        <v>190</v>
      </c>
      <c r="B92" s="7" t="n">
        <v>1999</v>
      </c>
      <c r="C92" s="7"/>
      <c r="D92" s="7"/>
      <c r="E92" s="7" t="n">
        <v>29</v>
      </c>
      <c r="F92" s="7" t="n">
        <v>62</v>
      </c>
      <c r="G92" s="6" t="s">
        <v>38</v>
      </c>
      <c r="H92" s="7" t="n">
        <v>210</v>
      </c>
      <c r="I92" s="7" t="n">
        <v>5062</v>
      </c>
      <c r="J92" s="7"/>
      <c r="K92" s="7" t="n">
        <v>889</v>
      </c>
      <c r="L92" s="7"/>
      <c r="M92" s="7" t="n">
        <v>1</v>
      </c>
      <c r="N92" s="7" t="n">
        <v>0</v>
      </c>
      <c r="O92" s="7" t="n">
        <v>12.5</v>
      </c>
      <c r="P92" s="6" t="s">
        <v>115</v>
      </c>
      <c r="Q92" s="7" t="n">
        <v>36.51</v>
      </c>
      <c r="R92" s="7" t="n">
        <v>267.65</v>
      </c>
      <c r="S92" s="7" t="n">
        <v>36.51</v>
      </c>
      <c r="T92" s="7" t="n">
        <v>5.5</v>
      </c>
      <c r="U92" s="7" t="n">
        <v>0</v>
      </c>
      <c r="V92" s="7" t="n">
        <v>0</v>
      </c>
      <c r="W92" s="7" t="n">
        <v>0</v>
      </c>
      <c r="X92" s="7" t="n">
        <v>0</v>
      </c>
      <c r="Y92" s="7" t="n">
        <v>1</v>
      </c>
      <c r="Z92" s="7" t="n">
        <v>1</v>
      </c>
      <c r="AA92" s="7" t="n">
        <v>1</v>
      </c>
      <c r="AB92" s="7" t="n">
        <v>0</v>
      </c>
      <c r="AC92" s="7" t="n">
        <v>0</v>
      </c>
      <c r="AD92" s="7" t="n">
        <v>9999</v>
      </c>
      <c r="AE92" s="7" t="n">
        <v>10000</v>
      </c>
      <c r="AF92" s="7" t="n">
        <v>6605.4</v>
      </c>
      <c r="AG92" s="7" t="n">
        <v>2789.4</v>
      </c>
      <c r="AH92" s="7" t="n">
        <v>0</v>
      </c>
      <c r="AI92" s="7" t="n">
        <v>0</v>
      </c>
      <c r="AJ92" s="7" t="n">
        <v>0</v>
      </c>
      <c r="AK92" s="7" t="n">
        <v>0</v>
      </c>
      <c r="AL92" s="7" t="n">
        <v>0</v>
      </c>
    </row>
    <row r="93" customFormat="false" ht="14.65" hidden="false" customHeight="false" outlineLevel="0" collapsed="false">
      <c r="A93" s="6" t="s">
        <v>191</v>
      </c>
      <c r="B93" s="7" t="n">
        <v>1999</v>
      </c>
      <c r="C93" s="7"/>
      <c r="D93" s="7"/>
      <c r="E93" s="7" t="n">
        <v>29</v>
      </c>
      <c r="F93" s="7" t="n">
        <v>62</v>
      </c>
      <c r="G93" s="6" t="s">
        <v>38</v>
      </c>
      <c r="H93" s="7" t="n">
        <v>213</v>
      </c>
      <c r="I93" s="7" t="n">
        <v>5062</v>
      </c>
      <c r="J93" s="7"/>
      <c r="K93" s="7" t="n">
        <v>892</v>
      </c>
      <c r="L93" s="7"/>
      <c r="M93" s="7" t="n">
        <v>1</v>
      </c>
      <c r="N93" s="7" t="n">
        <v>0</v>
      </c>
      <c r="O93" s="7" t="n">
        <v>37.8</v>
      </c>
      <c r="P93" s="6" t="s">
        <v>115</v>
      </c>
      <c r="Q93" s="7" t="n">
        <v>36.51</v>
      </c>
      <c r="R93" s="7" t="n">
        <v>267.65</v>
      </c>
      <c r="S93" s="7" t="n">
        <v>36.51</v>
      </c>
      <c r="T93" s="7" t="n">
        <v>21.2</v>
      </c>
      <c r="U93" s="7" t="n">
        <v>0</v>
      </c>
      <c r="V93" s="7" t="n">
        <v>0</v>
      </c>
      <c r="W93" s="7" t="n">
        <v>0</v>
      </c>
      <c r="X93" s="7" t="n">
        <v>0</v>
      </c>
      <c r="Y93" s="7" t="n">
        <v>1</v>
      </c>
      <c r="Z93" s="7" t="n">
        <v>1</v>
      </c>
      <c r="AA93" s="7" t="n">
        <v>1</v>
      </c>
      <c r="AB93" s="7" t="n">
        <v>0</v>
      </c>
      <c r="AC93" s="7" t="n">
        <v>0</v>
      </c>
      <c r="AD93" s="7" t="n">
        <v>9999</v>
      </c>
      <c r="AE93" s="7" t="n">
        <v>10000</v>
      </c>
      <c r="AF93" s="7" t="n">
        <v>6617.9</v>
      </c>
      <c r="AG93" s="7" t="n">
        <v>2801.9</v>
      </c>
      <c r="AH93" s="7" t="n">
        <v>0</v>
      </c>
      <c r="AI93" s="7" t="n">
        <v>0</v>
      </c>
      <c r="AJ93" s="7" t="n">
        <v>0</v>
      </c>
      <c r="AK93" s="7" t="n">
        <v>0</v>
      </c>
      <c r="AL93" s="7" t="n">
        <v>0</v>
      </c>
    </row>
    <row r="94" customFormat="false" ht="14.65" hidden="false" customHeight="false" outlineLevel="0" collapsed="false">
      <c r="A94" s="6" t="s">
        <v>192</v>
      </c>
      <c r="B94" s="7" t="n">
        <v>1999</v>
      </c>
      <c r="C94" s="7"/>
      <c r="D94" s="7"/>
      <c r="E94" s="7" t="n">
        <v>29</v>
      </c>
      <c r="F94" s="7" t="n">
        <v>62</v>
      </c>
      <c r="G94" s="6" t="s">
        <v>38</v>
      </c>
      <c r="H94" s="7" t="n">
        <v>220</v>
      </c>
      <c r="I94" s="7" t="n">
        <v>5062</v>
      </c>
      <c r="J94" s="7"/>
      <c r="K94" s="7" t="n">
        <v>899</v>
      </c>
      <c r="L94" s="7"/>
      <c r="M94" s="7" t="n">
        <v>1</v>
      </c>
      <c r="N94" s="7" t="n">
        <v>0</v>
      </c>
      <c r="O94" s="7" t="n">
        <v>0.2</v>
      </c>
      <c r="P94" s="6" t="s">
        <v>115</v>
      </c>
      <c r="Q94" s="7" t="n">
        <v>36.68</v>
      </c>
      <c r="R94" s="7" t="n">
        <v>292.3</v>
      </c>
      <c r="S94" s="7" t="n">
        <v>36.68</v>
      </c>
      <c r="T94" s="7" t="n">
        <v>0</v>
      </c>
      <c r="U94" s="7" t="n">
        <v>0</v>
      </c>
      <c r="V94" s="7" t="n">
        <v>0</v>
      </c>
      <c r="W94" s="7" t="n">
        <v>0</v>
      </c>
      <c r="X94" s="7" t="n">
        <v>0</v>
      </c>
      <c r="Y94" s="7" t="n">
        <v>1</v>
      </c>
      <c r="Z94" s="7" t="n">
        <v>1</v>
      </c>
      <c r="AA94" s="7" t="n">
        <v>1</v>
      </c>
      <c r="AB94" s="7" t="n">
        <v>0</v>
      </c>
      <c r="AC94" s="7" t="n">
        <v>0</v>
      </c>
      <c r="AD94" s="7" t="n">
        <v>9999</v>
      </c>
      <c r="AE94" s="7" t="n">
        <v>10000</v>
      </c>
      <c r="AF94" s="7" t="n">
        <v>6744.5</v>
      </c>
      <c r="AG94" s="7" t="n">
        <v>2839.7</v>
      </c>
      <c r="AH94" s="7" t="n">
        <v>0</v>
      </c>
      <c r="AI94" s="7" t="n">
        <v>0</v>
      </c>
      <c r="AJ94" s="7" t="n">
        <v>0</v>
      </c>
      <c r="AK94" s="7" t="n">
        <v>0</v>
      </c>
      <c r="AL94" s="7" t="n">
        <v>0</v>
      </c>
    </row>
    <row r="95" customFormat="false" ht="14.65" hidden="false" customHeight="false" outlineLevel="0" collapsed="false">
      <c r="A95" s="6" t="s">
        <v>193</v>
      </c>
      <c r="B95" s="7" t="n">
        <v>1999</v>
      </c>
      <c r="C95" s="7"/>
      <c r="D95" s="7"/>
      <c r="E95" s="7" t="n">
        <v>29</v>
      </c>
      <c r="F95" s="7" t="n">
        <v>62</v>
      </c>
      <c r="G95" s="6" t="s">
        <v>38</v>
      </c>
      <c r="H95" s="7" t="n">
        <v>280</v>
      </c>
      <c r="I95" s="7" t="n">
        <v>5062</v>
      </c>
      <c r="J95" s="7"/>
      <c r="K95" s="7" t="n">
        <v>959</v>
      </c>
      <c r="L95" s="7"/>
      <c r="M95" s="7" t="n">
        <v>1</v>
      </c>
      <c r="N95" s="7" t="n">
        <v>0</v>
      </c>
      <c r="O95" s="7" t="n">
        <v>14.1</v>
      </c>
      <c r="P95" s="6" t="s">
        <v>115</v>
      </c>
      <c r="Q95" s="7" t="n">
        <v>36.7</v>
      </c>
      <c r="R95" s="7" t="n">
        <v>292.3</v>
      </c>
      <c r="S95" s="7" t="n">
        <v>31.46</v>
      </c>
      <c r="T95" s="7" t="n">
        <v>9.9</v>
      </c>
      <c r="U95" s="7" t="n">
        <v>0</v>
      </c>
      <c r="V95" s="7" t="n">
        <v>0</v>
      </c>
      <c r="W95" s="7" t="n">
        <v>0</v>
      </c>
      <c r="X95" s="7" t="n">
        <v>0</v>
      </c>
      <c r="Y95" s="7" t="n">
        <v>1</v>
      </c>
      <c r="Z95" s="7" t="n">
        <v>1</v>
      </c>
      <c r="AA95" s="7" t="n">
        <v>1</v>
      </c>
      <c r="AB95" s="7" t="n">
        <v>0</v>
      </c>
      <c r="AC95" s="7" t="n">
        <v>0</v>
      </c>
      <c r="AD95" s="7" t="n">
        <v>9999</v>
      </c>
      <c r="AE95" s="7" t="n">
        <v>10000</v>
      </c>
      <c r="AF95" s="7" t="n">
        <v>6853.5</v>
      </c>
      <c r="AG95" s="7" t="n">
        <v>2839.7</v>
      </c>
      <c r="AH95" s="7" t="n">
        <v>0</v>
      </c>
      <c r="AI95" s="7" t="n">
        <v>0</v>
      </c>
      <c r="AJ95" s="7" t="n">
        <v>0</v>
      </c>
      <c r="AK95" s="7" t="n">
        <v>0</v>
      </c>
      <c r="AL95" s="7" t="n">
        <v>0</v>
      </c>
    </row>
    <row r="96" customFormat="false" ht="14.65" hidden="false" customHeight="false" outlineLevel="0" collapsed="false">
      <c r="A96" s="6" t="s">
        <v>194</v>
      </c>
      <c r="B96" s="7" t="n">
        <v>1999</v>
      </c>
      <c r="C96" s="7"/>
      <c r="D96" s="7"/>
      <c r="E96" s="7" t="n">
        <v>29</v>
      </c>
      <c r="F96" s="7" t="n">
        <v>62</v>
      </c>
      <c r="G96" s="6" t="s">
        <v>38</v>
      </c>
      <c r="H96" s="7" t="n">
        <v>279</v>
      </c>
      <c r="I96" s="7" t="n">
        <v>5062</v>
      </c>
      <c r="J96" s="7"/>
      <c r="K96" s="7" t="n">
        <v>958</v>
      </c>
      <c r="L96" s="7"/>
      <c r="M96" s="7" t="n">
        <v>1</v>
      </c>
      <c r="N96" s="7" t="n">
        <v>0</v>
      </c>
      <c r="O96" s="7" t="n">
        <v>32.4</v>
      </c>
      <c r="P96" s="6" t="s">
        <v>115</v>
      </c>
      <c r="Q96" s="7" t="n">
        <v>36.74</v>
      </c>
      <c r="R96" s="7" t="n">
        <v>292.3</v>
      </c>
      <c r="S96" s="7" t="n">
        <v>31.38</v>
      </c>
      <c r="T96" s="7" t="n">
        <v>23</v>
      </c>
      <c r="U96" s="7" t="n">
        <v>0</v>
      </c>
      <c r="V96" s="7" t="n">
        <v>0</v>
      </c>
      <c r="W96" s="7" t="n">
        <v>0</v>
      </c>
      <c r="X96" s="7" t="n">
        <v>0</v>
      </c>
      <c r="Y96" s="7" t="n">
        <v>1</v>
      </c>
      <c r="Z96" s="7" t="n">
        <v>1</v>
      </c>
      <c r="AA96" s="7" t="n">
        <v>1</v>
      </c>
      <c r="AB96" s="7" t="n">
        <v>0</v>
      </c>
      <c r="AC96" s="7" t="n">
        <v>0</v>
      </c>
      <c r="AD96" s="7" t="n">
        <v>9999</v>
      </c>
      <c r="AE96" s="7" t="n">
        <v>10000</v>
      </c>
      <c r="AF96" s="7" t="n">
        <v>6853.5</v>
      </c>
      <c r="AG96" s="7" t="n">
        <v>2839.7</v>
      </c>
      <c r="AH96" s="7" t="n">
        <v>0</v>
      </c>
      <c r="AI96" s="7" t="n">
        <v>0</v>
      </c>
      <c r="AJ96" s="7" t="n">
        <v>0</v>
      </c>
      <c r="AK96" s="7" t="n">
        <v>0</v>
      </c>
      <c r="AL96" s="7" t="n">
        <v>0</v>
      </c>
    </row>
    <row r="97" customFormat="false" ht="14.65" hidden="false" customHeight="false" outlineLevel="0" collapsed="false">
      <c r="A97" s="6" t="s">
        <v>195</v>
      </c>
      <c r="B97" s="7" t="n">
        <v>1999</v>
      </c>
      <c r="C97" s="7"/>
      <c r="D97" s="7"/>
      <c r="E97" s="7" t="n">
        <v>29</v>
      </c>
      <c r="F97" s="7" t="n">
        <v>62</v>
      </c>
      <c r="G97" s="6" t="s">
        <v>38</v>
      </c>
      <c r="H97" s="7" t="n">
        <v>298</v>
      </c>
      <c r="I97" s="7" t="n">
        <v>5062</v>
      </c>
      <c r="J97" s="7"/>
      <c r="K97" s="7" t="n">
        <v>977</v>
      </c>
      <c r="L97" s="7"/>
      <c r="M97" s="7" t="n">
        <v>1</v>
      </c>
      <c r="N97" s="7" t="n">
        <v>0</v>
      </c>
      <c r="O97" s="7" t="n">
        <v>8.2</v>
      </c>
      <c r="P97" s="6" t="s">
        <v>115</v>
      </c>
      <c r="Q97" s="7" t="n">
        <v>40.88</v>
      </c>
      <c r="R97" s="7" t="n">
        <v>292.3</v>
      </c>
      <c r="S97" s="7" t="n">
        <v>40.88</v>
      </c>
      <c r="T97" s="7" t="n">
        <v>8.2</v>
      </c>
      <c r="U97" s="7" t="n">
        <v>0</v>
      </c>
      <c r="V97" s="7" t="n">
        <v>0</v>
      </c>
      <c r="W97" s="7" t="n">
        <v>0</v>
      </c>
      <c r="X97" s="7" t="n">
        <v>0</v>
      </c>
      <c r="Y97" s="7" t="n">
        <v>1</v>
      </c>
      <c r="Z97" s="7" t="n">
        <v>1</v>
      </c>
      <c r="AA97" s="7" t="n">
        <v>1</v>
      </c>
      <c r="AB97" s="7" t="n">
        <v>0</v>
      </c>
      <c r="AC97" s="7" t="n">
        <v>0</v>
      </c>
      <c r="AD97" s="7" t="n">
        <v>9999</v>
      </c>
      <c r="AE97" s="7" t="n">
        <v>10000</v>
      </c>
      <c r="AF97" s="7" t="n">
        <v>6868.6</v>
      </c>
      <c r="AG97" s="7" t="n">
        <v>2839.7</v>
      </c>
      <c r="AH97" s="7" t="n">
        <v>0</v>
      </c>
      <c r="AI97" s="7" t="n">
        <v>0</v>
      </c>
      <c r="AJ97" s="7" t="n">
        <v>0</v>
      </c>
      <c r="AK97" s="7" t="n">
        <v>0</v>
      </c>
      <c r="AL97" s="7" t="n">
        <v>0</v>
      </c>
    </row>
    <row r="98" customFormat="false" ht="14.65" hidden="false" customHeight="false" outlineLevel="0" collapsed="false">
      <c r="A98" s="6" t="s">
        <v>196</v>
      </c>
      <c r="B98" s="7" t="n">
        <v>1999</v>
      </c>
      <c r="C98" s="7"/>
      <c r="D98" s="7"/>
      <c r="E98" s="7" t="n">
        <v>29</v>
      </c>
      <c r="F98" s="7" t="n">
        <v>62</v>
      </c>
      <c r="G98" s="6" t="s">
        <v>38</v>
      </c>
      <c r="H98" s="7" t="n">
        <v>302</v>
      </c>
      <c r="I98" s="7" t="n">
        <v>5062</v>
      </c>
      <c r="J98" s="7"/>
      <c r="K98" s="7" t="n">
        <v>981</v>
      </c>
      <c r="L98" s="7"/>
      <c r="M98" s="7" t="n">
        <v>1</v>
      </c>
      <c r="N98" s="7" t="n">
        <v>0</v>
      </c>
      <c r="O98" s="7" t="n">
        <v>15</v>
      </c>
      <c r="P98" s="6" t="s">
        <v>197</v>
      </c>
      <c r="Q98" s="7" t="n">
        <v>49.52</v>
      </c>
      <c r="R98" s="7" t="n">
        <v>292.3</v>
      </c>
      <c r="S98" s="7" t="n">
        <v>40.34</v>
      </c>
      <c r="T98" s="7" t="n">
        <v>12.6</v>
      </c>
      <c r="U98" s="7" t="n">
        <v>0</v>
      </c>
      <c r="V98" s="7" t="n">
        <v>0</v>
      </c>
      <c r="W98" s="7" t="n">
        <v>0</v>
      </c>
      <c r="X98" s="7" t="n">
        <v>0</v>
      </c>
      <c r="Y98" s="7" t="n">
        <v>1</v>
      </c>
      <c r="Z98" s="7" t="n">
        <v>1</v>
      </c>
      <c r="AA98" s="7" t="n">
        <v>1</v>
      </c>
      <c r="AB98" s="7" t="n">
        <v>0</v>
      </c>
      <c r="AC98" s="7" t="n">
        <v>0</v>
      </c>
      <c r="AD98" s="7" t="n">
        <v>9999</v>
      </c>
      <c r="AE98" s="7" t="n">
        <v>10000</v>
      </c>
      <c r="AF98" s="7" t="n">
        <v>7034.8</v>
      </c>
      <c r="AG98" s="7" t="n">
        <v>2847.9</v>
      </c>
      <c r="AH98" s="7" t="n">
        <v>0</v>
      </c>
      <c r="AI98" s="7" t="n">
        <v>0</v>
      </c>
      <c r="AJ98" s="7" t="n">
        <v>0</v>
      </c>
      <c r="AK98" s="7" t="n">
        <v>0</v>
      </c>
      <c r="AL98" s="7" t="n">
        <v>0</v>
      </c>
    </row>
    <row r="99" customFormat="false" ht="14.65" hidden="false" customHeight="false" outlineLevel="0" collapsed="false">
      <c r="A99" s="6" t="s">
        <v>198</v>
      </c>
      <c r="B99" s="7" t="n">
        <v>1999</v>
      </c>
      <c r="C99" s="7"/>
      <c r="D99" s="7"/>
      <c r="E99" s="7" t="n">
        <v>29</v>
      </c>
      <c r="F99" s="7" t="n">
        <v>62</v>
      </c>
      <c r="G99" s="6" t="s">
        <v>38</v>
      </c>
      <c r="H99" s="7" t="n">
        <v>216</v>
      </c>
      <c r="I99" s="7" t="n">
        <v>5062</v>
      </c>
      <c r="J99" s="7"/>
      <c r="K99" s="7" t="n">
        <v>895</v>
      </c>
      <c r="L99" s="7"/>
      <c r="M99" s="7" t="n">
        <v>1</v>
      </c>
      <c r="N99" s="7" t="n">
        <v>0</v>
      </c>
      <c r="O99" s="7" t="n">
        <v>14</v>
      </c>
      <c r="P99" s="6" t="s">
        <v>197</v>
      </c>
      <c r="Q99" s="7" t="n">
        <v>50.76</v>
      </c>
      <c r="R99" s="7" t="n">
        <v>386</v>
      </c>
      <c r="S99" s="7" t="n">
        <v>38.74</v>
      </c>
      <c r="T99" s="7" t="n">
        <v>12.6</v>
      </c>
      <c r="U99" s="7" t="n">
        <v>0</v>
      </c>
      <c r="V99" s="7" t="n">
        <v>0</v>
      </c>
      <c r="W99" s="7" t="n">
        <v>0</v>
      </c>
      <c r="X99" s="7" t="n">
        <v>0</v>
      </c>
      <c r="Y99" s="7" t="n">
        <v>1</v>
      </c>
      <c r="Z99" s="7" t="n">
        <v>1</v>
      </c>
      <c r="AA99" s="7" t="n">
        <v>1</v>
      </c>
      <c r="AB99" s="7" t="n">
        <v>0</v>
      </c>
      <c r="AC99" s="7" t="n">
        <v>0</v>
      </c>
      <c r="AD99" s="7" t="n">
        <v>9999</v>
      </c>
      <c r="AE99" s="7" t="n">
        <v>10000</v>
      </c>
      <c r="AF99" s="7" t="n">
        <v>7034.8</v>
      </c>
      <c r="AG99" s="7" t="n">
        <v>2847.9</v>
      </c>
      <c r="AH99" s="7" t="n">
        <v>0</v>
      </c>
      <c r="AI99" s="7" t="n">
        <v>0</v>
      </c>
      <c r="AJ99" s="7" t="n">
        <v>0</v>
      </c>
      <c r="AK99" s="7" t="n">
        <v>0</v>
      </c>
      <c r="AL99" s="7" t="n">
        <v>0</v>
      </c>
    </row>
    <row r="100" customFormat="false" ht="14.65" hidden="false" customHeight="false" outlineLevel="0" collapsed="false">
      <c r="A100" s="6" t="s">
        <v>199</v>
      </c>
      <c r="B100" s="7" t="n">
        <v>1999</v>
      </c>
      <c r="C100" s="7"/>
      <c r="D100" s="7"/>
      <c r="E100" s="7" t="n">
        <v>29</v>
      </c>
      <c r="F100" s="7" t="n">
        <v>62</v>
      </c>
      <c r="G100" s="6" t="s">
        <v>38</v>
      </c>
      <c r="H100" s="7" t="n">
        <v>273</v>
      </c>
      <c r="I100" s="7" t="n">
        <v>5062</v>
      </c>
      <c r="J100" s="7"/>
      <c r="K100" s="7" t="n">
        <v>952</v>
      </c>
      <c r="L100" s="7"/>
      <c r="M100" s="7" t="n">
        <v>1</v>
      </c>
      <c r="N100" s="7" t="n">
        <v>0</v>
      </c>
      <c r="O100" s="7" t="n">
        <v>7</v>
      </c>
      <c r="P100" s="6" t="s">
        <v>115</v>
      </c>
      <c r="Q100" s="7" t="n">
        <v>46.79</v>
      </c>
      <c r="R100" s="7" t="n">
        <v>386</v>
      </c>
      <c r="S100" s="7" t="n">
        <v>46.79</v>
      </c>
      <c r="T100" s="7" t="n">
        <v>5.1</v>
      </c>
      <c r="U100" s="7" t="n">
        <v>0</v>
      </c>
      <c r="V100" s="7" t="n">
        <v>0</v>
      </c>
      <c r="W100" s="7" t="n">
        <v>0</v>
      </c>
      <c r="X100" s="7" t="n">
        <v>0</v>
      </c>
      <c r="Y100" s="7" t="n">
        <v>1</v>
      </c>
      <c r="Z100" s="7" t="n">
        <v>1</v>
      </c>
      <c r="AA100" s="7" t="n">
        <v>1</v>
      </c>
      <c r="AB100" s="7" t="n">
        <v>0</v>
      </c>
      <c r="AC100" s="7" t="n">
        <v>0</v>
      </c>
      <c r="AD100" s="7" t="n">
        <v>9999</v>
      </c>
      <c r="AE100" s="7" t="n">
        <v>10000</v>
      </c>
      <c r="AF100" s="7" t="n">
        <v>6876.8</v>
      </c>
      <c r="AG100" s="7" t="n">
        <v>2847.9</v>
      </c>
      <c r="AH100" s="7" t="n">
        <v>0</v>
      </c>
      <c r="AI100" s="7" t="n">
        <v>0</v>
      </c>
      <c r="AJ100" s="7" t="n">
        <v>0</v>
      </c>
      <c r="AK100" s="7" t="n">
        <v>0</v>
      </c>
      <c r="AL100" s="7" t="n">
        <v>0</v>
      </c>
    </row>
    <row r="101" customFormat="false" ht="14.65" hidden="false" customHeight="false" outlineLevel="0" collapsed="false">
      <c r="A101" s="6" t="s">
        <v>200</v>
      </c>
      <c r="B101" s="7" t="n">
        <v>1999</v>
      </c>
      <c r="C101" s="7"/>
      <c r="D101" s="7"/>
      <c r="E101" s="7" t="n">
        <v>29</v>
      </c>
      <c r="F101" s="7" t="n">
        <v>62</v>
      </c>
      <c r="G101" s="6" t="s">
        <v>38</v>
      </c>
      <c r="H101" s="7" t="n">
        <v>272</v>
      </c>
      <c r="I101" s="7" t="n">
        <v>5062</v>
      </c>
      <c r="J101" s="7"/>
      <c r="K101" s="7" t="n">
        <v>951</v>
      </c>
      <c r="L101" s="7"/>
      <c r="M101" s="7" t="n">
        <v>1</v>
      </c>
      <c r="N101" s="7" t="n">
        <v>0</v>
      </c>
      <c r="O101" s="7" t="n">
        <v>4.2</v>
      </c>
      <c r="P101" s="6" t="s">
        <v>115</v>
      </c>
      <c r="Q101" s="7" t="n">
        <v>46.79</v>
      </c>
      <c r="R101" s="7" t="n">
        <v>386</v>
      </c>
      <c r="S101" s="7" t="n">
        <v>46.79</v>
      </c>
      <c r="T101" s="7" t="n">
        <v>2.3</v>
      </c>
      <c r="U101" s="7" t="n">
        <v>0</v>
      </c>
      <c r="V101" s="7" t="n">
        <v>0</v>
      </c>
      <c r="W101" s="7" t="n">
        <v>0</v>
      </c>
      <c r="X101" s="7" t="n">
        <v>0</v>
      </c>
      <c r="Y101" s="7" t="n">
        <v>1</v>
      </c>
      <c r="Z101" s="7" t="n">
        <v>1</v>
      </c>
      <c r="AA101" s="7" t="n">
        <v>1</v>
      </c>
      <c r="AB101" s="7" t="n">
        <v>0</v>
      </c>
      <c r="AC101" s="7" t="n">
        <v>0</v>
      </c>
      <c r="AD101" s="7" t="n">
        <v>9999</v>
      </c>
      <c r="AE101" s="7" t="n">
        <v>10000</v>
      </c>
      <c r="AF101" s="7" t="n">
        <v>6876.8</v>
      </c>
      <c r="AG101" s="7" t="n">
        <v>2847.9</v>
      </c>
      <c r="AH101" s="7" t="n">
        <v>0</v>
      </c>
      <c r="AI101" s="7" t="n">
        <v>0</v>
      </c>
      <c r="AJ101" s="7" t="n">
        <v>0</v>
      </c>
      <c r="AK101" s="7" t="n">
        <v>0</v>
      </c>
      <c r="AL101" s="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 A6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4" width="20.85"/>
    <col collapsed="false" customWidth="true" hidden="false" outlineLevel="0" max="2" min="2" style="4" width="4.99"/>
    <col collapsed="false" customWidth="true" hidden="false" outlineLevel="0" max="3" min="3" style="4" width="6.13"/>
    <col collapsed="false" customWidth="true" hidden="false" outlineLevel="0" max="4" min="4" style="4" width="7.28"/>
    <col collapsed="false" customWidth="true" hidden="false" outlineLevel="0" max="5" min="5" style="4" width="5.85"/>
    <col collapsed="false" customWidth="true" hidden="false" outlineLevel="0" max="6" min="6" style="4" width="4.85"/>
    <col collapsed="false" customWidth="true" hidden="false" outlineLevel="0" max="7" min="7" style="4" width="11.13"/>
    <col collapsed="false" customWidth="true" hidden="false" outlineLevel="0" max="8" min="8" style="4" width="14.85"/>
    <col collapsed="false" customWidth="true" hidden="false" outlineLevel="0" max="9" min="9" style="4" width="10.56"/>
    <col collapsed="false" customWidth="true" hidden="false" outlineLevel="0" max="11" min="10" style="4" width="5.41"/>
    <col collapsed="false" customWidth="true" hidden="false" outlineLevel="0" max="12" min="12" style="4" width="5.13"/>
    <col collapsed="false" customWidth="true" hidden="false" outlineLevel="0" max="13" min="13" style="4" width="3.56"/>
    <col collapsed="false" customWidth="true" hidden="false" outlineLevel="0" max="14" min="14" style="4" width="9.99"/>
    <col collapsed="false" customWidth="true" hidden="false" outlineLevel="0" max="15" min="15" style="4" width="10.28"/>
    <col collapsed="false" customWidth="true" hidden="false" outlineLevel="0" max="16" min="16" style="4" width="13.14"/>
    <col collapsed="false" customWidth="true" hidden="false" outlineLevel="0" max="17" min="17" style="4" width="11.7"/>
    <col collapsed="false" customWidth="true" hidden="false" outlineLevel="0" max="19" min="19" style="4" width="16.28"/>
    <col collapsed="false" customWidth="true" hidden="false" outlineLevel="0" max="20" min="20" style="4" width="12.28"/>
    <col collapsed="false" customWidth="true" hidden="false" outlineLevel="0" max="21" min="21" style="4" width="11.85"/>
    <col collapsed="false" customWidth="true" hidden="false" outlineLevel="0" max="22" min="22" style="4" width="12.99"/>
    <col collapsed="false" customWidth="true" hidden="false" outlineLevel="0" max="23" min="23" style="4" width="12.28"/>
    <col collapsed="false" customWidth="true" hidden="false" outlineLevel="0" max="24" min="24" style="4" width="14.85"/>
    <col collapsed="false" customWidth="true" hidden="false" outlineLevel="0" max="25" min="25" style="4" width="12.85"/>
    <col collapsed="false" customWidth="true" hidden="false" outlineLevel="0" max="26" min="26" style="4" width="15.41"/>
    <col collapsed="false" customWidth="true" hidden="false" outlineLevel="0" max="27" min="27" style="4" width="9.85"/>
    <col collapsed="false" customWidth="true" hidden="false" outlineLevel="0" max="28" min="28" style="4" width="10.41"/>
    <col collapsed="false" customWidth="true" hidden="false" outlineLevel="0" max="29" min="29" style="4" width="9.56"/>
    <col collapsed="false" customWidth="true" hidden="false" outlineLevel="0" max="30" min="30" style="4" width="15.41"/>
    <col collapsed="false" customWidth="true" hidden="false" outlineLevel="0" max="31" min="31" style="4" width="9.56"/>
    <col collapsed="false" customWidth="true" hidden="false" outlineLevel="0" max="32" min="32" style="4" width="13.56"/>
    <col collapsed="false" customWidth="true" hidden="false" outlineLevel="0" max="33" min="33" style="4" width="15.28"/>
    <col collapsed="false" customWidth="true" hidden="false" outlineLevel="0" max="34" min="34" style="4" width="12.14"/>
    <col collapsed="false" customWidth="true" hidden="false" outlineLevel="0" max="35" min="35" style="4" width="11.56"/>
    <col collapsed="false" customWidth="true" hidden="false" outlineLevel="0" max="36" min="36" style="4" width="13.56"/>
    <col collapsed="false" customWidth="true" hidden="false" outlineLevel="0" max="37" min="37" style="4" width="9.56"/>
    <col collapsed="false" customWidth="true" hidden="false" outlineLevel="0" max="38" min="38" style="4" width="12.99"/>
  </cols>
  <sheetData>
    <row r="1" customFormat="false" ht="14.65" hidden="false" customHeight="false" outlineLevel="0" collapsed="false">
      <c r="A1" s="8" t="s">
        <v>60</v>
      </c>
      <c r="B1" s="8" t="s">
        <v>61</v>
      </c>
      <c r="C1" s="8" t="s">
        <v>62</v>
      </c>
      <c r="D1" s="8" t="s">
        <v>63</v>
      </c>
      <c r="E1" s="8" t="s">
        <v>64</v>
      </c>
      <c r="F1" s="8" t="s">
        <v>39</v>
      </c>
      <c r="G1" s="8" t="s">
        <v>65</v>
      </c>
      <c r="H1" s="8" t="s">
        <v>66</v>
      </c>
      <c r="I1" s="8" t="s">
        <v>67</v>
      </c>
      <c r="J1" s="8" t="s">
        <v>68</v>
      </c>
      <c r="K1" s="8" t="s">
        <v>69</v>
      </c>
      <c r="L1" s="8" t="s">
        <v>70</v>
      </c>
      <c r="M1" s="8" t="s">
        <v>71</v>
      </c>
      <c r="N1" s="8" t="s">
        <v>34</v>
      </c>
      <c r="O1" s="8" t="s">
        <v>72</v>
      </c>
      <c r="P1" s="8" t="s">
        <v>73</v>
      </c>
      <c r="Q1" s="8" t="s">
        <v>74</v>
      </c>
      <c r="R1" s="8" t="s">
        <v>75</v>
      </c>
      <c r="S1" s="8" t="s">
        <v>76</v>
      </c>
      <c r="T1" s="8" t="s">
        <v>77</v>
      </c>
      <c r="U1" s="8" t="s">
        <v>78</v>
      </c>
      <c r="V1" s="8" t="s">
        <v>79</v>
      </c>
      <c r="W1" s="8" t="s">
        <v>80</v>
      </c>
      <c r="X1" s="8" t="s">
        <v>81</v>
      </c>
      <c r="Y1" s="8" t="s">
        <v>82</v>
      </c>
      <c r="Z1" s="8" t="s">
        <v>83</v>
      </c>
      <c r="AA1" s="8" t="s">
        <v>84</v>
      </c>
      <c r="AB1" s="8" t="s">
        <v>85</v>
      </c>
      <c r="AC1" s="8" t="s">
        <v>86</v>
      </c>
      <c r="AD1" s="8" t="s">
        <v>87</v>
      </c>
      <c r="AE1" s="8" t="s">
        <v>88</v>
      </c>
      <c r="AF1" s="8" t="s">
        <v>89</v>
      </c>
      <c r="AG1" s="8" t="s">
        <v>90</v>
      </c>
      <c r="AH1" s="8" t="s">
        <v>91</v>
      </c>
      <c r="AI1" s="8" t="s">
        <v>92</v>
      </c>
      <c r="AJ1" s="8" t="s">
        <v>93</v>
      </c>
      <c r="AK1" s="8" t="s">
        <v>94</v>
      </c>
      <c r="AL1" s="8" t="s">
        <v>95</v>
      </c>
    </row>
    <row r="2" customFormat="false" ht="14.65" hidden="false" customHeight="false" outlineLevel="0" collapsed="false">
      <c r="A2" s="9" t="s">
        <v>96</v>
      </c>
      <c r="B2" s="10" t="n">
        <v>1999</v>
      </c>
      <c r="C2" s="10"/>
      <c r="D2" s="10"/>
      <c r="E2" s="10" t="n">
        <v>3</v>
      </c>
      <c r="F2" s="10" t="n">
        <v>62</v>
      </c>
      <c r="G2" s="9" t="s">
        <v>38</v>
      </c>
      <c r="H2" s="10" t="n">
        <v>893</v>
      </c>
      <c r="I2" s="10" t="n">
        <v>5062</v>
      </c>
      <c r="J2" s="10"/>
      <c r="K2" s="10" t="n">
        <v>1573</v>
      </c>
      <c r="L2" s="10"/>
      <c r="M2" s="10" t="n">
        <v>1</v>
      </c>
      <c r="N2" s="10" t="n">
        <v>0</v>
      </c>
      <c r="O2" s="10" t="n">
        <v>1040.1</v>
      </c>
      <c r="P2" s="9" t="s">
        <v>97</v>
      </c>
      <c r="Q2" s="10" t="n">
        <v>0</v>
      </c>
      <c r="R2" s="10" t="n">
        <v>0</v>
      </c>
      <c r="S2" s="10" t="n">
        <v>0</v>
      </c>
      <c r="T2" s="10" t="n">
        <v>195</v>
      </c>
      <c r="U2" s="10" t="n">
        <v>0</v>
      </c>
      <c r="V2" s="10" t="n">
        <v>0</v>
      </c>
      <c r="W2" s="10" t="n">
        <v>0</v>
      </c>
      <c r="X2" s="10" t="n">
        <v>0</v>
      </c>
      <c r="Y2" s="10" t="n">
        <v>3</v>
      </c>
      <c r="Z2" s="10" t="n">
        <v>3</v>
      </c>
      <c r="AA2" s="10" t="n">
        <v>3</v>
      </c>
      <c r="AB2" s="10" t="n">
        <v>0</v>
      </c>
      <c r="AC2" s="10" t="n">
        <v>0</v>
      </c>
      <c r="AD2" s="10" t="n">
        <v>9999</v>
      </c>
      <c r="AE2" s="10" t="n">
        <v>-125140.5</v>
      </c>
      <c r="AF2" s="10" t="n">
        <v>-18302.5</v>
      </c>
      <c r="AG2" s="10" t="n">
        <v>-11047.2</v>
      </c>
      <c r="AH2" s="10" t="n">
        <v>0</v>
      </c>
      <c r="AI2" s="10" t="n">
        <v>0</v>
      </c>
      <c r="AJ2" s="10" t="n">
        <v>0</v>
      </c>
      <c r="AK2" s="10" t="n">
        <v>0</v>
      </c>
      <c r="AL2" s="10" t="n">
        <v>0</v>
      </c>
    </row>
    <row r="3" customFormat="false" ht="14.65" hidden="false" customHeight="false" outlineLevel="0" collapsed="false">
      <c r="A3" s="9" t="s">
        <v>98</v>
      </c>
      <c r="B3" s="10" t="n">
        <v>1999</v>
      </c>
      <c r="C3" s="10"/>
      <c r="D3" s="10"/>
      <c r="E3" s="10" t="n">
        <v>3</v>
      </c>
      <c r="F3" s="10" t="n">
        <v>62</v>
      </c>
      <c r="G3" s="9" t="s">
        <v>38</v>
      </c>
      <c r="H3" s="10" t="n">
        <v>913</v>
      </c>
      <c r="I3" s="10" t="n">
        <v>5062</v>
      </c>
      <c r="J3" s="10"/>
      <c r="K3" s="10" t="n">
        <v>1593</v>
      </c>
      <c r="L3" s="10"/>
      <c r="M3" s="10" t="n">
        <v>1</v>
      </c>
      <c r="N3" s="10" t="n">
        <v>2510.01</v>
      </c>
      <c r="O3" s="10" t="n">
        <v>3200</v>
      </c>
      <c r="P3" s="9" t="s">
        <v>99</v>
      </c>
      <c r="Q3" s="10" t="n">
        <v>0</v>
      </c>
      <c r="R3" s="10" t="n">
        <v>0</v>
      </c>
      <c r="S3" s="10" t="n">
        <v>0</v>
      </c>
      <c r="T3" s="10" t="n">
        <v>1197</v>
      </c>
      <c r="U3" s="10" t="n">
        <v>0</v>
      </c>
      <c r="V3" s="10" t="n">
        <v>3200</v>
      </c>
      <c r="W3" s="10" t="n">
        <v>2510</v>
      </c>
      <c r="X3" s="10" t="n">
        <v>0</v>
      </c>
      <c r="Y3" s="10" t="n">
        <v>1</v>
      </c>
      <c r="Z3" s="10" t="n">
        <v>1</v>
      </c>
      <c r="AA3" s="10" t="n">
        <v>1</v>
      </c>
      <c r="AB3" s="10" t="n">
        <v>1</v>
      </c>
      <c r="AC3" s="10" t="n">
        <v>251000.8</v>
      </c>
      <c r="AD3" s="10" t="n">
        <v>9999</v>
      </c>
      <c r="AE3" s="10" t="n">
        <v>-124681.9</v>
      </c>
      <c r="AF3" s="10" t="n">
        <v>-17262.4</v>
      </c>
      <c r="AG3" s="10" t="n">
        <v>-10007</v>
      </c>
      <c r="AH3" s="10" t="n">
        <v>2510.01</v>
      </c>
      <c r="AI3" s="10" t="n">
        <v>2510.01</v>
      </c>
      <c r="AJ3" s="10" t="n">
        <v>2510.01</v>
      </c>
      <c r="AK3" s="10" t="n">
        <v>0</v>
      </c>
      <c r="AL3" s="10" t="n">
        <v>0</v>
      </c>
    </row>
    <row r="4" customFormat="false" ht="14.65" hidden="false" customHeight="false" outlineLevel="0" collapsed="false">
      <c r="A4" s="9" t="s">
        <v>100</v>
      </c>
      <c r="B4" s="10" t="n">
        <v>1999</v>
      </c>
      <c r="C4" s="10"/>
      <c r="D4" s="10"/>
      <c r="E4" s="10" t="n">
        <v>3</v>
      </c>
      <c r="F4" s="10" t="n">
        <v>62</v>
      </c>
      <c r="G4" s="9" t="s">
        <v>38</v>
      </c>
      <c r="H4" s="10" t="n">
        <v>915</v>
      </c>
      <c r="I4" s="10" t="n">
        <v>5062</v>
      </c>
      <c r="J4" s="10"/>
      <c r="K4" s="10" t="n">
        <v>1595</v>
      </c>
      <c r="L4" s="10"/>
      <c r="M4" s="10" t="n">
        <v>1</v>
      </c>
      <c r="N4" s="10" t="n">
        <v>90.4</v>
      </c>
      <c r="O4" s="10" t="n">
        <v>90.4</v>
      </c>
      <c r="P4" s="9" t="s">
        <v>99</v>
      </c>
      <c r="Q4" s="10" t="n">
        <v>0</v>
      </c>
      <c r="R4" s="10" t="n">
        <v>0</v>
      </c>
      <c r="S4" s="10" t="n">
        <v>0</v>
      </c>
      <c r="T4" s="10" t="n">
        <v>31.3</v>
      </c>
      <c r="U4" s="10" t="n">
        <v>0</v>
      </c>
      <c r="V4" s="10" t="n">
        <v>90.4</v>
      </c>
      <c r="W4" s="10" t="n">
        <v>90.4</v>
      </c>
      <c r="X4" s="10" t="n">
        <v>0</v>
      </c>
      <c r="Y4" s="10" t="n">
        <v>1</v>
      </c>
      <c r="Z4" s="10" t="n">
        <v>1</v>
      </c>
      <c r="AA4" s="10" t="n">
        <v>1</v>
      </c>
      <c r="AB4" s="10" t="n">
        <v>1</v>
      </c>
      <c r="AC4" s="10" t="n">
        <v>9040</v>
      </c>
      <c r="AD4" s="10" t="n">
        <v>9999</v>
      </c>
      <c r="AE4" s="10" t="n">
        <v>-122171.9</v>
      </c>
      <c r="AF4" s="10" t="n">
        <v>-14062.4</v>
      </c>
      <c r="AG4" s="10" t="n">
        <v>-6807</v>
      </c>
      <c r="AH4" s="10" t="n">
        <v>90.4</v>
      </c>
      <c r="AI4" s="10" t="n">
        <v>90.4</v>
      </c>
      <c r="AJ4" s="10" t="n">
        <v>90.4</v>
      </c>
      <c r="AK4" s="10" t="n">
        <v>0</v>
      </c>
      <c r="AL4" s="10" t="n">
        <v>0</v>
      </c>
    </row>
    <row r="5" customFormat="false" ht="14.65" hidden="false" customHeight="false" outlineLevel="0" collapsed="false">
      <c r="A5" s="9" t="s">
        <v>101</v>
      </c>
      <c r="B5" s="10" t="n">
        <v>1999</v>
      </c>
      <c r="C5" s="10"/>
      <c r="D5" s="10"/>
      <c r="E5" s="10" t="n">
        <v>3</v>
      </c>
      <c r="F5" s="10" t="n">
        <v>62</v>
      </c>
      <c r="G5" s="9" t="s">
        <v>38</v>
      </c>
      <c r="H5" s="10" t="n">
        <v>917</v>
      </c>
      <c r="I5" s="10" t="n">
        <v>5062</v>
      </c>
      <c r="J5" s="10"/>
      <c r="K5" s="10" t="n">
        <v>1597</v>
      </c>
      <c r="L5" s="10"/>
      <c r="M5" s="10" t="n">
        <v>1</v>
      </c>
      <c r="N5" s="10" t="n">
        <v>628.59</v>
      </c>
      <c r="O5" s="10" t="n">
        <v>910</v>
      </c>
      <c r="P5" s="9" t="s">
        <v>99</v>
      </c>
      <c r="Q5" s="10" t="n">
        <v>0</v>
      </c>
      <c r="R5" s="10" t="n">
        <v>0</v>
      </c>
      <c r="S5" s="10" t="n">
        <v>0</v>
      </c>
      <c r="T5" s="10" t="n">
        <v>282.4</v>
      </c>
      <c r="U5" s="10" t="n">
        <v>0</v>
      </c>
      <c r="V5" s="10" t="n">
        <v>910</v>
      </c>
      <c r="W5" s="10" t="n">
        <v>628.6</v>
      </c>
      <c r="X5" s="10" t="n">
        <v>0</v>
      </c>
      <c r="Y5" s="10" t="n">
        <v>1</v>
      </c>
      <c r="Z5" s="10" t="n">
        <v>1</v>
      </c>
      <c r="AA5" s="10" t="n">
        <v>1</v>
      </c>
      <c r="AB5" s="10" t="n">
        <v>1</v>
      </c>
      <c r="AC5" s="10" t="n">
        <v>62859.2</v>
      </c>
      <c r="AD5" s="10" t="n">
        <v>9999</v>
      </c>
      <c r="AE5" s="10" t="n">
        <v>-122081.5</v>
      </c>
      <c r="AF5" s="10" t="n">
        <v>-13972</v>
      </c>
      <c r="AG5" s="10" t="n">
        <v>-6716.6</v>
      </c>
      <c r="AH5" s="10" t="n">
        <v>628.59</v>
      </c>
      <c r="AI5" s="10" t="n">
        <v>628.59</v>
      </c>
      <c r="AJ5" s="10" t="n">
        <v>628.59</v>
      </c>
      <c r="AK5" s="10" t="n">
        <v>0</v>
      </c>
      <c r="AL5" s="10" t="n">
        <v>0</v>
      </c>
    </row>
    <row r="6" customFormat="false" ht="14.65" hidden="false" customHeight="false" outlineLevel="0" collapsed="false">
      <c r="A6" s="9" t="s">
        <v>102</v>
      </c>
      <c r="B6" s="10" t="n">
        <v>1999</v>
      </c>
      <c r="C6" s="10"/>
      <c r="D6" s="10"/>
      <c r="E6" s="10" t="n">
        <v>3</v>
      </c>
      <c r="F6" s="10" t="n">
        <v>62</v>
      </c>
      <c r="G6" s="9" t="s">
        <v>38</v>
      </c>
      <c r="H6" s="10" t="n">
        <v>919</v>
      </c>
      <c r="I6" s="10" t="n">
        <v>5062</v>
      </c>
      <c r="J6" s="10"/>
      <c r="K6" s="10" t="n">
        <v>1599</v>
      </c>
      <c r="L6" s="10"/>
      <c r="M6" s="10" t="n">
        <v>1</v>
      </c>
      <c r="N6" s="10" t="n">
        <v>9.4</v>
      </c>
      <c r="O6" s="10" t="n">
        <v>43</v>
      </c>
      <c r="P6" s="9" t="s">
        <v>99</v>
      </c>
      <c r="Q6" s="10" t="n">
        <v>0</v>
      </c>
      <c r="R6" s="10" t="n">
        <v>0</v>
      </c>
      <c r="S6" s="10" t="n">
        <v>0</v>
      </c>
      <c r="T6" s="10" t="n">
        <v>9.4</v>
      </c>
      <c r="U6" s="10" t="n">
        <v>0</v>
      </c>
      <c r="V6" s="10" t="n">
        <v>43</v>
      </c>
      <c r="W6" s="10" t="n">
        <v>9.4</v>
      </c>
      <c r="X6" s="10" t="n">
        <v>0</v>
      </c>
      <c r="Y6" s="10" t="n">
        <v>1</v>
      </c>
      <c r="Z6" s="10" t="n">
        <v>1</v>
      </c>
      <c r="AA6" s="10" t="n">
        <v>1</v>
      </c>
      <c r="AB6" s="10" t="n">
        <v>1</v>
      </c>
      <c r="AC6" s="10" t="n">
        <v>940</v>
      </c>
      <c r="AD6" s="10" t="n">
        <v>9999</v>
      </c>
      <c r="AE6" s="10" t="n">
        <v>-121452.9</v>
      </c>
      <c r="AF6" s="10" t="n">
        <v>-13062</v>
      </c>
      <c r="AG6" s="10" t="n">
        <v>-5806.6</v>
      </c>
      <c r="AH6" s="10" t="n">
        <v>9.4</v>
      </c>
      <c r="AI6" s="10" t="n">
        <v>9.4</v>
      </c>
      <c r="AJ6" s="10" t="n">
        <v>9.4</v>
      </c>
      <c r="AK6" s="10" t="n">
        <v>0</v>
      </c>
      <c r="AL6" s="10" t="n">
        <v>0</v>
      </c>
    </row>
    <row r="7" customFormat="false" ht="14.65" hidden="false" customHeight="false" outlineLevel="0" collapsed="false">
      <c r="A7" s="9" t="s">
        <v>103</v>
      </c>
      <c r="B7" s="10" t="n">
        <v>1999</v>
      </c>
      <c r="C7" s="10"/>
      <c r="D7" s="10"/>
      <c r="E7" s="10" t="n">
        <v>3</v>
      </c>
      <c r="F7" s="10" t="n">
        <v>62</v>
      </c>
      <c r="G7" s="9" t="s">
        <v>38</v>
      </c>
      <c r="H7" s="10" t="n">
        <v>914</v>
      </c>
      <c r="I7" s="10" t="n">
        <v>5062</v>
      </c>
      <c r="J7" s="10"/>
      <c r="K7" s="10" t="n">
        <v>1594</v>
      </c>
      <c r="L7" s="10"/>
      <c r="M7" s="10" t="n">
        <v>1</v>
      </c>
      <c r="N7" s="10" t="n">
        <v>15.7</v>
      </c>
      <c r="O7" s="10" t="n">
        <v>15.7</v>
      </c>
      <c r="P7" s="9" t="s">
        <v>104</v>
      </c>
      <c r="Q7" s="10" t="n">
        <v>0</v>
      </c>
      <c r="R7" s="10" t="n">
        <v>0</v>
      </c>
      <c r="S7" s="10" t="n">
        <v>0</v>
      </c>
      <c r="T7" s="10" t="n">
        <v>15.7</v>
      </c>
      <c r="U7" s="10" t="n">
        <v>0</v>
      </c>
      <c r="V7" s="10" t="n">
        <v>15.7</v>
      </c>
      <c r="W7" s="10" t="n">
        <v>15.7</v>
      </c>
      <c r="X7" s="10" t="n">
        <v>0</v>
      </c>
      <c r="Y7" s="10" t="n">
        <v>1</v>
      </c>
      <c r="Z7" s="10" t="n">
        <v>1</v>
      </c>
      <c r="AA7" s="10" t="n">
        <v>1</v>
      </c>
      <c r="AB7" s="10" t="n">
        <v>1</v>
      </c>
      <c r="AC7" s="10" t="n">
        <v>1570</v>
      </c>
      <c r="AD7" s="10" t="n">
        <v>9999</v>
      </c>
      <c r="AE7" s="10" t="n">
        <v>-88789.3</v>
      </c>
      <c r="AF7" s="10" t="n">
        <v>-13019</v>
      </c>
      <c r="AG7" s="10" t="n">
        <v>-5763.6</v>
      </c>
      <c r="AH7" s="10" t="n">
        <v>0</v>
      </c>
      <c r="AI7" s="10" t="n">
        <v>0</v>
      </c>
      <c r="AJ7" s="10" t="n">
        <v>0</v>
      </c>
      <c r="AK7" s="10" t="n">
        <v>0</v>
      </c>
      <c r="AL7" s="10" t="n">
        <v>0</v>
      </c>
    </row>
    <row r="8" customFormat="false" ht="14.65" hidden="false" customHeight="false" outlineLevel="0" collapsed="false">
      <c r="A8" s="9" t="s">
        <v>105</v>
      </c>
      <c r="B8" s="10" t="n">
        <v>1999</v>
      </c>
      <c r="C8" s="10"/>
      <c r="D8" s="10"/>
      <c r="E8" s="10" t="n">
        <v>3</v>
      </c>
      <c r="F8" s="10" t="n">
        <v>62</v>
      </c>
      <c r="G8" s="9" t="s">
        <v>38</v>
      </c>
      <c r="H8" s="10" t="n">
        <v>916</v>
      </c>
      <c r="I8" s="10" t="n">
        <v>5062</v>
      </c>
      <c r="J8" s="10"/>
      <c r="K8" s="10" t="n">
        <v>1596</v>
      </c>
      <c r="L8" s="10"/>
      <c r="M8" s="10" t="n">
        <v>1</v>
      </c>
      <c r="N8" s="10" t="n">
        <v>8.2</v>
      </c>
      <c r="O8" s="10" t="n">
        <v>8.2</v>
      </c>
      <c r="P8" s="9" t="s">
        <v>104</v>
      </c>
      <c r="Q8" s="10" t="n">
        <v>0</v>
      </c>
      <c r="R8" s="10" t="n">
        <v>0</v>
      </c>
      <c r="S8" s="10" t="n">
        <v>0</v>
      </c>
      <c r="T8" s="10" t="n">
        <v>8.2</v>
      </c>
      <c r="U8" s="10" t="n">
        <v>0</v>
      </c>
      <c r="V8" s="10" t="n">
        <v>8.2</v>
      </c>
      <c r="W8" s="10" t="n">
        <v>8.2</v>
      </c>
      <c r="X8" s="10" t="n">
        <v>0</v>
      </c>
      <c r="Y8" s="10" t="n">
        <v>1</v>
      </c>
      <c r="Z8" s="10" t="n">
        <v>1</v>
      </c>
      <c r="AA8" s="10" t="n">
        <v>1</v>
      </c>
      <c r="AB8" s="10" t="n">
        <v>1</v>
      </c>
      <c r="AC8" s="10" t="n">
        <v>820</v>
      </c>
      <c r="AD8" s="10" t="n">
        <v>9999</v>
      </c>
      <c r="AE8" s="10" t="n">
        <v>-88773.6</v>
      </c>
      <c r="AF8" s="10" t="n">
        <v>-13003.3</v>
      </c>
      <c r="AG8" s="10" t="n">
        <v>-5747.9</v>
      </c>
      <c r="AH8" s="10" t="n">
        <v>0</v>
      </c>
      <c r="AI8" s="10" t="n">
        <v>0</v>
      </c>
      <c r="AJ8" s="10" t="n">
        <v>0</v>
      </c>
      <c r="AK8" s="10" t="n">
        <v>0</v>
      </c>
      <c r="AL8" s="10" t="n">
        <v>0</v>
      </c>
    </row>
    <row r="9" customFormat="false" ht="14.65" hidden="false" customHeight="false" outlineLevel="0" collapsed="false">
      <c r="A9" s="9" t="s">
        <v>106</v>
      </c>
      <c r="B9" s="10" t="n">
        <v>1999</v>
      </c>
      <c r="C9" s="10"/>
      <c r="D9" s="10"/>
      <c r="E9" s="10" t="n">
        <v>3</v>
      </c>
      <c r="F9" s="10" t="n">
        <v>62</v>
      </c>
      <c r="G9" s="9" t="s">
        <v>38</v>
      </c>
      <c r="H9" s="10" t="n">
        <v>918</v>
      </c>
      <c r="I9" s="10" t="n">
        <v>5062</v>
      </c>
      <c r="J9" s="10"/>
      <c r="K9" s="10" t="n">
        <v>1598</v>
      </c>
      <c r="L9" s="10"/>
      <c r="M9" s="10" t="n">
        <v>1</v>
      </c>
      <c r="N9" s="10" t="n">
        <v>32</v>
      </c>
      <c r="O9" s="10" t="n">
        <v>32</v>
      </c>
      <c r="P9" s="9" t="s">
        <v>104</v>
      </c>
      <c r="Q9" s="10" t="n">
        <v>0</v>
      </c>
      <c r="R9" s="10" t="n">
        <v>0</v>
      </c>
      <c r="S9" s="10" t="n">
        <v>0</v>
      </c>
      <c r="T9" s="10" t="n">
        <v>32</v>
      </c>
      <c r="U9" s="10" t="n">
        <v>0</v>
      </c>
      <c r="V9" s="10" t="n">
        <v>32</v>
      </c>
      <c r="W9" s="10" t="n">
        <v>32</v>
      </c>
      <c r="X9" s="10" t="n">
        <v>0</v>
      </c>
      <c r="Y9" s="10" t="n">
        <v>1</v>
      </c>
      <c r="Z9" s="10" t="n">
        <v>1</v>
      </c>
      <c r="AA9" s="10" t="n">
        <v>1</v>
      </c>
      <c r="AB9" s="10" t="n">
        <v>1</v>
      </c>
      <c r="AC9" s="10" t="n">
        <v>3200</v>
      </c>
      <c r="AD9" s="10" t="n">
        <v>9999</v>
      </c>
      <c r="AE9" s="10" t="n">
        <v>-88765.4</v>
      </c>
      <c r="AF9" s="10" t="n">
        <v>-12995.1</v>
      </c>
      <c r="AG9" s="10" t="n">
        <v>-5739.7</v>
      </c>
      <c r="AH9" s="10" t="n">
        <v>0</v>
      </c>
      <c r="AI9" s="10" t="n">
        <v>0</v>
      </c>
      <c r="AJ9" s="10" t="n">
        <v>0</v>
      </c>
      <c r="AK9" s="10" t="n">
        <v>0</v>
      </c>
      <c r="AL9" s="10" t="n">
        <v>0</v>
      </c>
    </row>
    <row r="10" customFormat="false" ht="14.65" hidden="false" customHeight="false" outlineLevel="0" collapsed="false">
      <c r="A10" s="9" t="s">
        <v>107</v>
      </c>
      <c r="B10" s="10" t="n">
        <v>1999</v>
      </c>
      <c r="C10" s="10"/>
      <c r="D10" s="10"/>
      <c r="E10" s="10" t="n">
        <v>3</v>
      </c>
      <c r="F10" s="10" t="n">
        <v>62</v>
      </c>
      <c r="G10" s="9" t="s">
        <v>38</v>
      </c>
      <c r="H10" s="10" t="n">
        <v>920</v>
      </c>
      <c r="I10" s="10" t="n">
        <v>5062</v>
      </c>
      <c r="J10" s="10"/>
      <c r="K10" s="10" t="n">
        <v>1600</v>
      </c>
      <c r="L10" s="10"/>
      <c r="M10" s="10" t="n">
        <v>1</v>
      </c>
      <c r="N10" s="10" t="n">
        <v>4.8</v>
      </c>
      <c r="O10" s="10" t="n">
        <v>4.8</v>
      </c>
      <c r="P10" s="9" t="s">
        <v>104</v>
      </c>
      <c r="Q10" s="10" t="n">
        <v>0</v>
      </c>
      <c r="R10" s="10" t="n">
        <v>0</v>
      </c>
      <c r="S10" s="10" t="n">
        <v>0</v>
      </c>
      <c r="T10" s="10" t="n">
        <v>4.8</v>
      </c>
      <c r="U10" s="10" t="n">
        <v>0</v>
      </c>
      <c r="V10" s="10" t="n">
        <v>4.8</v>
      </c>
      <c r="W10" s="10" t="n">
        <v>4.8</v>
      </c>
      <c r="X10" s="10" t="n">
        <v>0</v>
      </c>
      <c r="Y10" s="10" t="n">
        <v>1</v>
      </c>
      <c r="Z10" s="10" t="n">
        <v>1</v>
      </c>
      <c r="AA10" s="10" t="n">
        <v>1</v>
      </c>
      <c r="AB10" s="10" t="n">
        <v>1</v>
      </c>
      <c r="AC10" s="10" t="n">
        <v>480</v>
      </c>
      <c r="AD10" s="10" t="n">
        <v>9999</v>
      </c>
      <c r="AE10" s="10" t="n">
        <v>-88733.4</v>
      </c>
      <c r="AF10" s="10" t="n">
        <v>-12963.1</v>
      </c>
      <c r="AG10" s="10" t="n">
        <v>-5707.7</v>
      </c>
      <c r="AH10" s="10" t="n">
        <v>0</v>
      </c>
      <c r="AI10" s="10" t="n">
        <v>0</v>
      </c>
      <c r="AJ10" s="10" t="n">
        <v>0</v>
      </c>
      <c r="AK10" s="10" t="n">
        <v>0</v>
      </c>
      <c r="AL10" s="10" t="n">
        <v>0</v>
      </c>
    </row>
    <row r="11" customFormat="false" ht="14.65" hidden="false" customHeight="false" outlineLevel="0" collapsed="false">
      <c r="A11" s="9" t="s">
        <v>109</v>
      </c>
      <c r="B11" s="10" t="n">
        <v>1999</v>
      </c>
      <c r="C11" s="10"/>
      <c r="D11" s="10"/>
      <c r="E11" s="10" t="n">
        <v>3</v>
      </c>
      <c r="F11" s="10" t="n">
        <v>62</v>
      </c>
      <c r="G11" s="9" t="s">
        <v>38</v>
      </c>
      <c r="H11" s="10" t="n">
        <v>954</v>
      </c>
      <c r="I11" s="10" t="n">
        <v>5062</v>
      </c>
      <c r="J11" s="10"/>
      <c r="K11" s="10" t="n">
        <v>1634</v>
      </c>
      <c r="L11" s="10"/>
      <c r="M11" s="10" t="n">
        <v>1</v>
      </c>
      <c r="N11" s="10" t="n">
        <v>51.84</v>
      </c>
      <c r="O11" s="10" t="n">
        <v>51.84</v>
      </c>
      <c r="P11" s="9" t="s">
        <v>104</v>
      </c>
      <c r="Q11" s="10" t="n">
        <v>0</v>
      </c>
      <c r="R11" s="10" t="n">
        <v>0</v>
      </c>
      <c r="S11" s="10" t="n">
        <v>0</v>
      </c>
      <c r="T11" s="10" t="n">
        <v>51.84</v>
      </c>
      <c r="U11" s="10" t="n">
        <v>0</v>
      </c>
      <c r="V11" s="10" t="n">
        <v>51.84</v>
      </c>
      <c r="W11" s="10" t="n">
        <v>51.8</v>
      </c>
      <c r="X11" s="10" t="n">
        <v>0</v>
      </c>
      <c r="Y11" s="10" t="n">
        <v>1</v>
      </c>
      <c r="Z11" s="10" t="n">
        <v>1</v>
      </c>
      <c r="AA11" s="10" t="n">
        <v>1</v>
      </c>
      <c r="AB11" s="10" t="n">
        <v>1</v>
      </c>
      <c r="AC11" s="10" t="n">
        <v>5184</v>
      </c>
      <c r="AD11" s="10" t="n">
        <v>9999</v>
      </c>
      <c r="AE11" s="10" t="n">
        <v>-87578.9</v>
      </c>
      <c r="AF11" s="10" t="n">
        <v>-12924.1</v>
      </c>
      <c r="AG11" s="10" t="n">
        <v>-5702.9</v>
      </c>
      <c r="AH11" s="10" t="n">
        <v>0</v>
      </c>
      <c r="AI11" s="10" t="n">
        <v>0</v>
      </c>
      <c r="AJ11" s="10" t="n">
        <v>0</v>
      </c>
      <c r="AK11" s="10" t="n">
        <v>0</v>
      </c>
      <c r="AL11" s="10" t="n">
        <v>0</v>
      </c>
    </row>
    <row r="12" customFormat="false" ht="14.65" hidden="false" customHeight="false" outlineLevel="0" collapsed="false">
      <c r="A12" s="9" t="s">
        <v>110</v>
      </c>
      <c r="B12" s="10" t="n">
        <v>1999</v>
      </c>
      <c r="C12" s="10"/>
      <c r="D12" s="10"/>
      <c r="E12" s="10" t="n">
        <v>3</v>
      </c>
      <c r="F12" s="10" t="n">
        <v>62</v>
      </c>
      <c r="G12" s="9" t="s">
        <v>38</v>
      </c>
      <c r="H12" s="10" t="n">
        <v>277</v>
      </c>
      <c r="I12" s="10" t="n">
        <v>5062</v>
      </c>
      <c r="J12" s="10"/>
      <c r="K12" s="10" t="n">
        <v>956</v>
      </c>
      <c r="L12" s="10"/>
      <c r="M12" s="10" t="n">
        <v>1</v>
      </c>
      <c r="N12" s="10" t="n">
        <v>1146.8</v>
      </c>
      <c r="O12" s="10" t="n">
        <v>1146.8</v>
      </c>
      <c r="P12" s="9" t="s">
        <v>104</v>
      </c>
      <c r="Q12" s="10" t="n">
        <v>6.32</v>
      </c>
      <c r="R12" s="10" t="n">
        <v>51.5</v>
      </c>
      <c r="S12" s="10" t="n">
        <v>6.32</v>
      </c>
      <c r="T12" s="10" t="n">
        <v>422.5</v>
      </c>
      <c r="U12" s="10" t="n">
        <v>0</v>
      </c>
      <c r="V12" s="10" t="n">
        <v>1146.8</v>
      </c>
      <c r="W12" s="10" t="n">
        <v>1146.8</v>
      </c>
      <c r="X12" s="10" t="n">
        <v>7.243</v>
      </c>
      <c r="Y12" s="10" t="n">
        <v>1</v>
      </c>
      <c r="Z12" s="10" t="n">
        <v>1</v>
      </c>
      <c r="AA12" s="10" t="n">
        <v>1</v>
      </c>
      <c r="AB12" s="10" t="n">
        <v>1</v>
      </c>
      <c r="AC12" s="10" t="n">
        <v>12041.4</v>
      </c>
      <c r="AD12" s="10" t="n">
        <v>9999</v>
      </c>
      <c r="AE12" s="10" t="n">
        <v>-86373.5</v>
      </c>
      <c r="AF12" s="10" t="n">
        <v>-12520</v>
      </c>
      <c r="AG12" s="10" t="n">
        <v>-5651.1</v>
      </c>
      <c r="AH12" s="10" t="n">
        <v>0</v>
      </c>
      <c r="AI12" s="10" t="n">
        <v>0</v>
      </c>
      <c r="AJ12" s="10" t="n">
        <v>0</v>
      </c>
      <c r="AK12" s="10" t="n">
        <v>0</v>
      </c>
      <c r="AL12" s="10" t="n">
        <v>7.24</v>
      </c>
    </row>
    <row r="13" customFormat="false" ht="14.65" hidden="false" customHeight="false" outlineLevel="0" collapsed="false">
      <c r="A13" s="9" t="s">
        <v>111</v>
      </c>
      <c r="B13" s="10" t="n">
        <v>1999</v>
      </c>
      <c r="C13" s="10"/>
      <c r="D13" s="10"/>
      <c r="E13" s="10" t="n">
        <v>3</v>
      </c>
      <c r="F13" s="10" t="n">
        <v>62</v>
      </c>
      <c r="G13" s="9" t="s">
        <v>38</v>
      </c>
      <c r="H13" s="10" t="n">
        <v>276</v>
      </c>
      <c r="I13" s="10" t="n">
        <v>5062</v>
      </c>
      <c r="J13" s="10"/>
      <c r="K13" s="10" t="n">
        <v>955</v>
      </c>
      <c r="L13" s="10"/>
      <c r="M13" s="10" t="n">
        <v>1</v>
      </c>
      <c r="N13" s="10" t="n">
        <v>622</v>
      </c>
      <c r="O13" s="10" t="n">
        <v>622</v>
      </c>
      <c r="P13" s="9" t="s">
        <v>104</v>
      </c>
      <c r="Q13" s="10" t="n">
        <v>6.34</v>
      </c>
      <c r="R13" s="10" t="n">
        <v>51.5</v>
      </c>
      <c r="S13" s="10" t="n">
        <v>6.34</v>
      </c>
      <c r="T13" s="10" t="n">
        <v>249.9</v>
      </c>
      <c r="U13" s="10" t="n">
        <v>0</v>
      </c>
      <c r="V13" s="10" t="n">
        <v>622</v>
      </c>
      <c r="W13" s="10" t="n">
        <v>622</v>
      </c>
      <c r="X13" s="10" t="n">
        <v>3.94</v>
      </c>
      <c r="Y13" s="10" t="n">
        <v>1</v>
      </c>
      <c r="Z13" s="10" t="n">
        <v>1</v>
      </c>
      <c r="AA13" s="10" t="n">
        <v>1</v>
      </c>
      <c r="AB13" s="10" t="n">
        <v>1</v>
      </c>
      <c r="AC13" s="10" t="n">
        <v>6419</v>
      </c>
      <c r="AD13" s="10" t="n">
        <v>9999</v>
      </c>
      <c r="AE13" s="10" t="n">
        <v>-85226.7</v>
      </c>
      <c r="AF13" s="10" t="n">
        <v>-11373.2</v>
      </c>
      <c r="AG13" s="10" t="n">
        <v>-4504.3</v>
      </c>
      <c r="AH13" s="10" t="n">
        <v>0</v>
      </c>
      <c r="AI13" s="10" t="n">
        <v>0</v>
      </c>
      <c r="AJ13" s="10" t="n">
        <v>0</v>
      </c>
      <c r="AK13" s="10" t="n">
        <v>0</v>
      </c>
      <c r="AL13" s="10" t="n">
        <v>3.94</v>
      </c>
    </row>
    <row r="14" customFormat="false" ht="14.65" hidden="false" customHeight="false" outlineLevel="0" collapsed="false">
      <c r="A14" s="9" t="s">
        <v>201</v>
      </c>
      <c r="B14" s="10" t="n">
        <v>1999</v>
      </c>
      <c r="C14" s="10"/>
      <c r="D14" s="10"/>
      <c r="E14" s="10" t="n">
        <v>3</v>
      </c>
      <c r="F14" s="10" t="n">
        <v>62</v>
      </c>
      <c r="G14" s="9" t="s">
        <v>38</v>
      </c>
      <c r="H14" s="10" t="n">
        <v>255</v>
      </c>
      <c r="I14" s="10" t="n">
        <v>5062</v>
      </c>
      <c r="J14" s="10"/>
      <c r="K14" s="10" t="n">
        <v>934</v>
      </c>
      <c r="L14" s="10"/>
      <c r="M14" s="10" t="n">
        <v>1</v>
      </c>
      <c r="N14" s="10" t="n">
        <v>830</v>
      </c>
      <c r="O14" s="10" t="n">
        <v>830</v>
      </c>
      <c r="P14" s="9" t="s">
        <v>104</v>
      </c>
      <c r="Q14" s="10" t="n">
        <v>7.19</v>
      </c>
      <c r="R14" s="10" t="n">
        <v>51.5</v>
      </c>
      <c r="S14" s="10" t="n">
        <v>7.19</v>
      </c>
      <c r="T14" s="10" t="n">
        <v>320</v>
      </c>
      <c r="U14" s="10" t="n">
        <v>0</v>
      </c>
      <c r="V14" s="10" t="n">
        <v>830</v>
      </c>
      <c r="W14" s="10" t="n">
        <v>830</v>
      </c>
      <c r="X14" s="10" t="n">
        <v>5.972</v>
      </c>
      <c r="Y14" s="10" t="n">
        <v>1</v>
      </c>
      <c r="Z14" s="10" t="n">
        <v>1</v>
      </c>
      <c r="AA14" s="10" t="n">
        <v>1</v>
      </c>
      <c r="AB14" s="10" t="n">
        <v>1</v>
      </c>
      <c r="AC14" s="10" t="n">
        <v>8270.1</v>
      </c>
      <c r="AD14" s="10" t="n">
        <v>9999</v>
      </c>
      <c r="AE14" s="10" t="n">
        <v>-83443.2</v>
      </c>
      <c r="AF14" s="10" t="n">
        <v>-10751.2</v>
      </c>
      <c r="AG14" s="10" t="n">
        <v>-3882.3</v>
      </c>
      <c r="AH14" s="10" t="n">
        <v>0</v>
      </c>
      <c r="AI14" s="10" t="n">
        <v>0</v>
      </c>
      <c r="AJ14" s="10" t="n">
        <v>0</v>
      </c>
      <c r="AK14" s="10" t="n">
        <v>0</v>
      </c>
      <c r="AL14" s="10" t="n">
        <v>5.97</v>
      </c>
    </row>
    <row r="15" customFormat="false" ht="14.65" hidden="false" customHeight="false" outlineLevel="0" collapsed="false">
      <c r="A15" s="9" t="s">
        <v>112</v>
      </c>
      <c r="B15" s="10" t="n">
        <v>1999</v>
      </c>
      <c r="C15" s="10"/>
      <c r="D15" s="10"/>
      <c r="E15" s="10" t="n">
        <v>3</v>
      </c>
      <c r="F15" s="10" t="n">
        <v>62</v>
      </c>
      <c r="G15" s="9" t="s">
        <v>38</v>
      </c>
      <c r="H15" s="10" t="n">
        <v>235</v>
      </c>
      <c r="I15" s="10" t="n">
        <v>5062</v>
      </c>
      <c r="J15" s="10"/>
      <c r="K15" s="10" t="n">
        <v>914</v>
      </c>
      <c r="L15" s="10"/>
      <c r="M15" s="10" t="n">
        <v>1</v>
      </c>
      <c r="N15" s="10" t="n">
        <v>485</v>
      </c>
      <c r="O15" s="10" t="n">
        <v>485</v>
      </c>
      <c r="P15" s="9" t="s">
        <v>104</v>
      </c>
      <c r="Q15" s="10" t="n">
        <v>7.65</v>
      </c>
      <c r="R15" s="10" t="n">
        <v>51.5</v>
      </c>
      <c r="S15" s="10" t="n">
        <v>7.65</v>
      </c>
      <c r="T15" s="10" t="n">
        <v>188</v>
      </c>
      <c r="U15" s="10" t="n">
        <v>0</v>
      </c>
      <c r="V15" s="10" t="n">
        <v>485</v>
      </c>
      <c r="W15" s="10" t="n">
        <v>485</v>
      </c>
      <c r="X15" s="10" t="n">
        <v>3.708</v>
      </c>
      <c r="Y15" s="10" t="n">
        <v>1</v>
      </c>
      <c r="Z15" s="10" t="n">
        <v>1</v>
      </c>
      <c r="AA15" s="10" t="n">
        <v>1</v>
      </c>
      <c r="AB15" s="10" t="n">
        <v>1</v>
      </c>
      <c r="AC15" s="10" t="n">
        <v>5087.7</v>
      </c>
      <c r="AD15" s="10" t="n">
        <v>9999</v>
      </c>
      <c r="AE15" s="10" t="n">
        <v>-73134.9</v>
      </c>
      <c r="AF15" s="10" t="n">
        <v>-7970.2</v>
      </c>
      <c r="AG15" s="10" t="n">
        <v>-3052.3</v>
      </c>
      <c r="AH15" s="10" t="n">
        <v>0</v>
      </c>
      <c r="AI15" s="10" t="n">
        <v>0</v>
      </c>
      <c r="AJ15" s="10" t="n">
        <v>0</v>
      </c>
      <c r="AK15" s="10" t="n">
        <v>0</v>
      </c>
      <c r="AL15" s="10" t="n">
        <v>3.71</v>
      </c>
    </row>
    <row r="16" customFormat="false" ht="14.65" hidden="false" customHeight="false" outlineLevel="0" collapsed="false">
      <c r="A16" s="9" t="s">
        <v>113</v>
      </c>
      <c r="B16" s="10" t="n">
        <v>1999</v>
      </c>
      <c r="C16" s="10"/>
      <c r="D16" s="10"/>
      <c r="E16" s="10" t="n">
        <v>3</v>
      </c>
      <c r="F16" s="10" t="n">
        <v>62</v>
      </c>
      <c r="G16" s="9" t="s">
        <v>38</v>
      </c>
      <c r="H16" s="10" t="n">
        <v>263</v>
      </c>
      <c r="I16" s="10" t="n">
        <v>5062</v>
      </c>
      <c r="J16" s="10"/>
      <c r="K16" s="10" t="n">
        <v>942</v>
      </c>
      <c r="L16" s="10"/>
      <c r="M16" s="10" t="n">
        <v>1</v>
      </c>
      <c r="N16" s="10" t="n">
        <v>17.8</v>
      </c>
      <c r="O16" s="10" t="n">
        <v>17.8</v>
      </c>
      <c r="P16" s="9" t="s">
        <v>104</v>
      </c>
      <c r="Q16" s="10" t="n">
        <v>35.54</v>
      </c>
      <c r="R16" s="10" t="n">
        <v>260.16</v>
      </c>
      <c r="S16" s="10" t="n">
        <v>35.54</v>
      </c>
      <c r="T16" s="10" t="n">
        <v>8.8</v>
      </c>
      <c r="U16" s="10" t="n">
        <v>0</v>
      </c>
      <c r="V16" s="10" t="n">
        <v>17.8</v>
      </c>
      <c r="W16" s="10" t="n">
        <v>17.8</v>
      </c>
      <c r="X16" s="10" t="n">
        <v>0.633</v>
      </c>
      <c r="Y16" s="10" t="n">
        <v>1</v>
      </c>
      <c r="Z16" s="10" t="n">
        <v>1</v>
      </c>
      <c r="AA16" s="10" t="n">
        <v>1</v>
      </c>
      <c r="AB16" s="10" t="n">
        <v>1</v>
      </c>
      <c r="AC16" s="10" t="n">
        <v>231.4</v>
      </c>
      <c r="AD16" s="10" t="n">
        <v>9999</v>
      </c>
      <c r="AE16" s="10" t="n">
        <v>-59435.2</v>
      </c>
      <c r="AF16" s="10" t="n">
        <v>-7485.2</v>
      </c>
      <c r="AG16" s="10" t="n">
        <v>-2567.3</v>
      </c>
      <c r="AH16" s="10" t="n">
        <v>0</v>
      </c>
      <c r="AI16" s="10" t="n">
        <v>0</v>
      </c>
      <c r="AJ16" s="10" t="n">
        <v>0</v>
      </c>
      <c r="AK16" s="10" t="n">
        <v>0</v>
      </c>
      <c r="AL16" s="10" t="n">
        <v>0.63</v>
      </c>
    </row>
    <row r="17" customFormat="false" ht="14.65" hidden="false" customHeight="false" outlineLevel="0" collapsed="false">
      <c r="A17" s="9" t="s">
        <v>114</v>
      </c>
      <c r="B17" s="10" t="n">
        <v>1999</v>
      </c>
      <c r="C17" s="10"/>
      <c r="D17" s="10"/>
      <c r="E17" s="10" t="n">
        <v>3</v>
      </c>
      <c r="F17" s="10" t="n">
        <v>62</v>
      </c>
      <c r="G17" s="9" t="s">
        <v>38</v>
      </c>
      <c r="H17" s="10" t="n">
        <v>264</v>
      </c>
      <c r="I17" s="10" t="n">
        <v>5062</v>
      </c>
      <c r="J17" s="10"/>
      <c r="K17" s="10" t="n">
        <v>943</v>
      </c>
      <c r="L17" s="10"/>
      <c r="M17" s="10" t="n">
        <v>1</v>
      </c>
      <c r="N17" s="10" t="n">
        <v>675</v>
      </c>
      <c r="O17" s="10" t="n">
        <v>675</v>
      </c>
      <c r="P17" s="9" t="s">
        <v>115</v>
      </c>
      <c r="Q17" s="10" t="n">
        <v>12.42</v>
      </c>
      <c r="R17" s="10" t="n">
        <v>128.1</v>
      </c>
      <c r="S17" s="10" t="n">
        <v>12.06</v>
      </c>
      <c r="T17" s="10" t="n">
        <v>178.8</v>
      </c>
      <c r="U17" s="10" t="n">
        <v>0</v>
      </c>
      <c r="V17" s="10" t="n">
        <v>675</v>
      </c>
      <c r="W17" s="10" t="n">
        <v>675</v>
      </c>
      <c r="X17" s="10" t="n">
        <v>8.384</v>
      </c>
      <c r="Y17" s="10" t="n">
        <v>1</v>
      </c>
      <c r="Z17" s="10" t="n">
        <v>1</v>
      </c>
      <c r="AA17" s="10" t="n">
        <v>1</v>
      </c>
      <c r="AB17" s="10" t="n">
        <v>1</v>
      </c>
      <c r="AC17" s="10" t="n">
        <v>6201.9</v>
      </c>
      <c r="AD17" s="10" t="n">
        <v>9999</v>
      </c>
      <c r="AE17" s="10" t="n">
        <v>-56477.5</v>
      </c>
      <c r="AF17" s="10" t="n">
        <v>-7233.4</v>
      </c>
      <c r="AG17" s="10" t="n">
        <v>-2549.5</v>
      </c>
      <c r="AH17" s="10" t="n">
        <v>0</v>
      </c>
      <c r="AI17" s="10" t="n">
        <v>0</v>
      </c>
      <c r="AJ17" s="10" t="n">
        <v>0</v>
      </c>
      <c r="AK17" s="10" t="n">
        <v>0</v>
      </c>
      <c r="AL17" s="10" t="n">
        <v>8.38</v>
      </c>
    </row>
    <row r="18" customFormat="false" ht="14.65" hidden="false" customHeight="false" outlineLevel="0" collapsed="false">
      <c r="A18" s="9" t="s">
        <v>116</v>
      </c>
      <c r="B18" s="10" t="n">
        <v>1999</v>
      </c>
      <c r="C18" s="10"/>
      <c r="D18" s="10"/>
      <c r="E18" s="10" t="n">
        <v>3</v>
      </c>
      <c r="F18" s="10" t="n">
        <v>62</v>
      </c>
      <c r="G18" s="9" t="s">
        <v>38</v>
      </c>
      <c r="H18" s="10" t="n">
        <v>271</v>
      </c>
      <c r="I18" s="10" t="n">
        <v>5062</v>
      </c>
      <c r="J18" s="10"/>
      <c r="K18" s="10" t="n">
        <v>950</v>
      </c>
      <c r="L18" s="10"/>
      <c r="M18" s="10" t="n">
        <v>1</v>
      </c>
      <c r="N18" s="10" t="n">
        <v>154</v>
      </c>
      <c r="O18" s="10" t="n">
        <v>154</v>
      </c>
      <c r="P18" s="9" t="s">
        <v>115</v>
      </c>
      <c r="Q18" s="10" t="n">
        <v>13.22</v>
      </c>
      <c r="R18" s="10" t="n">
        <v>129.3</v>
      </c>
      <c r="S18" s="10" t="n">
        <v>12.28</v>
      </c>
      <c r="T18" s="10" t="n">
        <v>60.4</v>
      </c>
      <c r="U18" s="10" t="n">
        <v>0</v>
      </c>
      <c r="V18" s="10" t="n">
        <v>154</v>
      </c>
      <c r="W18" s="10" t="n">
        <v>154</v>
      </c>
      <c r="X18" s="10" t="n">
        <v>2.037</v>
      </c>
      <c r="Y18" s="10" t="n">
        <v>1</v>
      </c>
      <c r="Z18" s="10" t="n">
        <v>1</v>
      </c>
      <c r="AA18" s="10" t="n">
        <v>1</v>
      </c>
      <c r="AB18" s="10" t="n">
        <v>1</v>
      </c>
      <c r="AC18" s="10" t="n">
        <v>1456.2</v>
      </c>
      <c r="AD18" s="10" t="n">
        <v>9999</v>
      </c>
      <c r="AE18" s="10" t="n">
        <v>-53412.5</v>
      </c>
      <c r="AF18" s="10" t="n">
        <v>-6558.4</v>
      </c>
      <c r="AG18" s="10" t="n">
        <v>-1874.5</v>
      </c>
      <c r="AH18" s="10" t="n">
        <v>0</v>
      </c>
      <c r="AI18" s="10" t="n">
        <v>0</v>
      </c>
      <c r="AJ18" s="10" t="n">
        <v>0</v>
      </c>
      <c r="AK18" s="10" t="n">
        <v>0</v>
      </c>
      <c r="AL18" s="10" t="n">
        <v>2.04</v>
      </c>
    </row>
    <row r="19" customFormat="false" ht="14.65" hidden="false" customHeight="false" outlineLevel="0" collapsed="false">
      <c r="A19" s="9" t="s">
        <v>117</v>
      </c>
      <c r="B19" s="10" t="n">
        <v>1999</v>
      </c>
      <c r="C19" s="10"/>
      <c r="D19" s="10"/>
      <c r="E19" s="10" t="n">
        <v>3</v>
      </c>
      <c r="F19" s="10" t="n">
        <v>62</v>
      </c>
      <c r="G19" s="9" t="s">
        <v>38</v>
      </c>
      <c r="H19" s="10" t="n">
        <v>270</v>
      </c>
      <c r="I19" s="10" t="n">
        <v>5062</v>
      </c>
      <c r="J19" s="10"/>
      <c r="K19" s="10" t="n">
        <v>949</v>
      </c>
      <c r="L19" s="10"/>
      <c r="M19" s="10" t="n">
        <v>1</v>
      </c>
      <c r="N19" s="10" t="n">
        <v>149</v>
      </c>
      <c r="O19" s="10" t="n">
        <v>149</v>
      </c>
      <c r="P19" s="9" t="s">
        <v>115</v>
      </c>
      <c r="Q19" s="10" t="n">
        <v>13.37</v>
      </c>
      <c r="R19" s="10" t="n">
        <v>129.3</v>
      </c>
      <c r="S19" s="10" t="n">
        <v>12.48</v>
      </c>
      <c r="T19" s="10" t="n">
        <v>73</v>
      </c>
      <c r="U19" s="10" t="n">
        <v>0</v>
      </c>
      <c r="V19" s="10" t="n">
        <v>149</v>
      </c>
      <c r="W19" s="10" t="n">
        <v>149</v>
      </c>
      <c r="X19" s="10" t="n">
        <v>1.993</v>
      </c>
      <c r="Y19" s="10" t="n">
        <v>1</v>
      </c>
      <c r="Z19" s="10" t="n">
        <v>1</v>
      </c>
      <c r="AA19" s="10" t="n">
        <v>1</v>
      </c>
      <c r="AB19" s="10" t="n">
        <v>1</v>
      </c>
      <c r="AC19" s="10" t="n">
        <v>1426.2</v>
      </c>
      <c r="AD19" s="10" t="n">
        <v>9999</v>
      </c>
      <c r="AE19" s="10" t="n">
        <v>-53055.1</v>
      </c>
      <c r="AF19" s="10" t="n">
        <v>-6404.4</v>
      </c>
      <c r="AG19" s="10" t="n">
        <v>-1720.5</v>
      </c>
      <c r="AH19" s="10" t="n">
        <v>0</v>
      </c>
      <c r="AI19" s="10" t="n">
        <v>0</v>
      </c>
      <c r="AJ19" s="10" t="n">
        <v>0</v>
      </c>
      <c r="AK19" s="10" t="n">
        <v>0</v>
      </c>
      <c r="AL19" s="10" t="n">
        <v>1.99</v>
      </c>
    </row>
    <row r="20" customFormat="false" ht="14.65" hidden="false" customHeight="false" outlineLevel="0" collapsed="false">
      <c r="A20" s="9" t="s">
        <v>119</v>
      </c>
      <c r="B20" s="10" t="n">
        <v>1999</v>
      </c>
      <c r="C20" s="10"/>
      <c r="D20" s="10"/>
      <c r="E20" s="10" t="n">
        <v>3</v>
      </c>
      <c r="F20" s="10" t="n">
        <v>62</v>
      </c>
      <c r="G20" s="9" t="s">
        <v>38</v>
      </c>
      <c r="H20" s="10" t="n">
        <v>243</v>
      </c>
      <c r="I20" s="10" t="n">
        <v>5062</v>
      </c>
      <c r="J20" s="10"/>
      <c r="K20" s="10" t="n">
        <v>922</v>
      </c>
      <c r="L20" s="10"/>
      <c r="M20" s="10" t="n">
        <v>1</v>
      </c>
      <c r="N20" s="10" t="n">
        <v>312</v>
      </c>
      <c r="O20" s="10" t="n">
        <v>312</v>
      </c>
      <c r="P20" s="9" t="s">
        <v>115</v>
      </c>
      <c r="Q20" s="10" t="n">
        <v>13.76</v>
      </c>
      <c r="R20" s="10" t="n">
        <v>128.5</v>
      </c>
      <c r="S20" s="10" t="n">
        <v>11.63</v>
      </c>
      <c r="T20" s="10" t="n">
        <v>124.8</v>
      </c>
      <c r="U20" s="10" t="n">
        <v>0</v>
      </c>
      <c r="V20" s="10" t="n">
        <v>312</v>
      </c>
      <c r="W20" s="10" t="n">
        <v>312</v>
      </c>
      <c r="X20" s="10" t="n">
        <v>4.295</v>
      </c>
      <c r="Y20" s="10" t="n">
        <v>1</v>
      </c>
      <c r="Z20" s="10" t="n">
        <v>1</v>
      </c>
      <c r="AA20" s="10" t="n">
        <v>1</v>
      </c>
      <c r="AB20" s="10" t="n">
        <v>1</v>
      </c>
      <c r="AC20" s="10" t="n">
        <v>2952.8</v>
      </c>
      <c r="AD20" s="10" t="n">
        <v>9999</v>
      </c>
      <c r="AE20" s="10" t="n">
        <v>-52572.1</v>
      </c>
      <c r="AF20" s="10" t="n">
        <v>-6255.4</v>
      </c>
      <c r="AG20" s="10" t="n">
        <v>-1571.5</v>
      </c>
      <c r="AH20" s="10" t="n">
        <v>0</v>
      </c>
      <c r="AI20" s="10" t="n">
        <v>0</v>
      </c>
      <c r="AJ20" s="10" t="n">
        <v>0</v>
      </c>
      <c r="AK20" s="10" t="n">
        <v>0</v>
      </c>
      <c r="AL20" s="10" t="n">
        <v>4.29</v>
      </c>
    </row>
    <row r="21" customFormat="false" ht="14.65" hidden="false" customHeight="false" outlineLevel="0" collapsed="false">
      <c r="A21" s="9" t="s">
        <v>118</v>
      </c>
      <c r="B21" s="10" t="n">
        <v>1999</v>
      </c>
      <c r="C21" s="10"/>
      <c r="D21" s="10"/>
      <c r="E21" s="10" t="n">
        <v>3</v>
      </c>
      <c r="F21" s="10" t="n">
        <v>62</v>
      </c>
      <c r="G21" s="9" t="s">
        <v>38</v>
      </c>
      <c r="H21" s="10" t="n">
        <v>242</v>
      </c>
      <c r="I21" s="10" t="n">
        <v>5062</v>
      </c>
      <c r="J21" s="10"/>
      <c r="K21" s="10" t="n">
        <v>921</v>
      </c>
      <c r="L21" s="10"/>
      <c r="M21" s="10" t="n">
        <v>1</v>
      </c>
      <c r="N21" s="10" t="n">
        <v>310</v>
      </c>
      <c r="O21" s="10" t="n">
        <v>310</v>
      </c>
      <c r="P21" s="9" t="s">
        <v>115</v>
      </c>
      <c r="Q21" s="10" t="n">
        <v>13.77</v>
      </c>
      <c r="R21" s="10" t="n">
        <v>128.5</v>
      </c>
      <c r="S21" s="10" t="n">
        <v>11.63</v>
      </c>
      <c r="T21" s="10" t="n">
        <v>124.4</v>
      </c>
      <c r="U21" s="10" t="n">
        <v>0</v>
      </c>
      <c r="V21" s="10" t="n">
        <v>310</v>
      </c>
      <c r="W21" s="10" t="n">
        <v>310</v>
      </c>
      <c r="X21" s="10" t="n">
        <v>4.27</v>
      </c>
      <c r="Y21" s="10" t="n">
        <v>1</v>
      </c>
      <c r="Z21" s="10" t="n">
        <v>1</v>
      </c>
      <c r="AA21" s="10" t="n">
        <v>1</v>
      </c>
      <c r="AB21" s="10" t="n">
        <v>1</v>
      </c>
      <c r="AC21" s="10" t="n">
        <v>2935.7</v>
      </c>
      <c r="AD21" s="10" t="n">
        <v>9999</v>
      </c>
      <c r="AE21" s="10" t="n">
        <v>-52260.1</v>
      </c>
      <c r="AF21" s="10" t="n">
        <v>-5943.4</v>
      </c>
      <c r="AG21" s="10" t="n">
        <v>-1259.5</v>
      </c>
      <c r="AH21" s="10" t="n">
        <v>0</v>
      </c>
      <c r="AI21" s="10" t="n">
        <v>0</v>
      </c>
      <c r="AJ21" s="10" t="n">
        <v>0</v>
      </c>
      <c r="AK21" s="10" t="n">
        <v>0</v>
      </c>
      <c r="AL21" s="10" t="n">
        <v>4.27</v>
      </c>
    </row>
    <row r="22" customFormat="false" ht="14.65" hidden="false" customHeight="false" outlineLevel="0" collapsed="false">
      <c r="A22" s="9" t="s">
        <v>120</v>
      </c>
      <c r="B22" s="10" t="n">
        <v>1999</v>
      </c>
      <c r="C22" s="10"/>
      <c r="D22" s="10"/>
      <c r="E22" s="10" t="n">
        <v>3</v>
      </c>
      <c r="F22" s="10" t="n">
        <v>62</v>
      </c>
      <c r="G22" s="9" t="s">
        <v>38</v>
      </c>
      <c r="H22" s="10" t="n">
        <v>237</v>
      </c>
      <c r="I22" s="10" t="n">
        <v>5062</v>
      </c>
      <c r="J22" s="10"/>
      <c r="K22" s="10" t="n">
        <v>916</v>
      </c>
      <c r="L22" s="10"/>
      <c r="M22" s="10" t="n">
        <v>1</v>
      </c>
      <c r="N22" s="10" t="n">
        <v>84</v>
      </c>
      <c r="O22" s="10" t="n">
        <v>84</v>
      </c>
      <c r="P22" s="9" t="s">
        <v>115</v>
      </c>
      <c r="Q22" s="10" t="n">
        <v>14.33</v>
      </c>
      <c r="R22" s="10" t="n">
        <v>139.6</v>
      </c>
      <c r="S22" s="10" t="n">
        <v>13.52</v>
      </c>
      <c r="T22" s="10" t="n">
        <v>43</v>
      </c>
      <c r="U22" s="10" t="n">
        <v>0</v>
      </c>
      <c r="V22" s="10" t="n">
        <v>84</v>
      </c>
      <c r="W22" s="10" t="n">
        <v>84</v>
      </c>
      <c r="X22" s="10" t="n">
        <v>1.204</v>
      </c>
      <c r="Y22" s="10" t="n">
        <v>1</v>
      </c>
      <c r="Z22" s="10" t="n">
        <v>1</v>
      </c>
      <c r="AA22" s="10" t="n">
        <v>1</v>
      </c>
      <c r="AB22" s="10" t="n">
        <v>1</v>
      </c>
      <c r="AC22" s="10" t="n">
        <v>815.8</v>
      </c>
      <c r="AD22" s="10" t="n">
        <v>9999</v>
      </c>
      <c r="AE22" s="10" t="n">
        <v>-50696.1</v>
      </c>
      <c r="AF22" s="10" t="n">
        <v>-5633.4</v>
      </c>
      <c r="AG22" s="10" t="n">
        <v>-949.5</v>
      </c>
      <c r="AH22" s="10" t="n">
        <v>0</v>
      </c>
      <c r="AI22" s="10" t="n">
        <v>0</v>
      </c>
      <c r="AJ22" s="10" t="n">
        <v>0</v>
      </c>
      <c r="AK22" s="10" t="n">
        <v>0</v>
      </c>
      <c r="AL22" s="10" t="n">
        <v>1.2</v>
      </c>
    </row>
    <row r="23" customFormat="false" ht="14.65" hidden="false" customHeight="false" outlineLevel="0" collapsed="false">
      <c r="A23" s="9" t="s">
        <v>202</v>
      </c>
      <c r="B23" s="10" t="n">
        <v>1999</v>
      </c>
      <c r="C23" s="10"/>
      <c r="D23" s="10"/>
      <c r="E23" s="10" t="n">
        <v>3</v>
      </c>
      <c r="F23" s="10" t="n">
        <v>62</v>
      </c>
      <c r="G23" s="9" t="s">
        <v>38</v>
      </c>
      <c r="H23" s="10" t="n">
        <v>238</v>
      </c>
      <c r="I23" s="10" t="n">
        <v>5062</v>
      </c>
      <c r="J23" s="10"/>
      <c r="K23" s="10" t="n">
        <v>917</v>
      </c>
      <c r="L23" s="10"/>
      <c r="M23" s="10" t="n">
        <v>1</v>
      </c>
      <c r="N23" s="10" t="n">
        <v>108</v>
      </c>
      <c r="O23" s="10" t="n">
        <v>108</v>
      </c>
      <c r="P23" s="9" t="s">
        <v>115</v>
      </c>
      <c r="Q23" s="10" t="n">
        <v>14.52</v>
      </c>
      <c r="R23" s="10" t="n">
        <v>140.9</v>
      </c>
      <c r="S23" s="10" t="n">
        <v>13.55</v>
      </c>
      <c r="T23" s="10" t="n">
        <v>47</v>
      </c>
      <c r="U23" s="10" t="n">
        <v>0</v>
      </c>
      <c r="V23" s="10" t="n">
        <v>108</v>
      </c>
      <c r="W23" s="10" t="n">
        <v>108</v>
      </c>
      <c r="X23" s="10" t="n">
        <v>1.568</v>
      </c>
      <c r="Y23" s="10" t="n">
        <v>1</v>
      </c>
      <c r="Z23" s="10" t="n">
        <v>1</v>
      </c>
      <c r="AA23" s="10" t="n">
        <v>1</v>
      </c>
      <c r="AB23" s="10" t="n">
        <v>1</v>
      </c>
      <c r="AC23" s="10" t="n">
        <v>1035.7</v>
      </c>
      <c r="AD23" s="10" t="n">
        <v>9999</v>
      </c>
      <c r="AE23" s="10" t="n">
        <v>-49919.9</v>
      </c>
      <c r="AF23" s="10" t="n">
        <v>-5549.4</v>
      </c>
      <c r="AG23" s="10" t="n">
        <v>-865.5</v>
      </c>
      <c r="AH23" s="10" t="n">
        <v>0</v>
      </c>
      <c r="AI23" s="10" t="n">
        <v>0</v>
      </c>
      <c r="AJ23" s="10" t="n">
        <v>0</v>
      </c>
      <c r="AK23" s="10" t="n">
        <v>0</v>
      </c>
      <c r="AL23" s="10" t="n">
        <v>1.57</v>
      </c>
    </row>
    <row r="24" customFormat="false" ht="14.65" hidden="false" customHeight="false" outlineLevel="0" collapsed="false">
      <c r="A24" s="9" t="s">
        <v>122</v>
      </c>
      <c r="B24" s="10" t="n">
        <v>1999</v>
      </c>
      <c r="C24" s="10"/>
      <c r="D24" s="10"/>
      <c r="E24" s="10" t="n">
        <v>3</v>
      </c>
      <c r="F24" s="10" t="n">
        <v>62</v>
      </c>
      <c r="G24" s="9" t="s">
        <v>38</v>
      </c>
      <c r="H24" s="10" t="n">
        <v>225</v>
      </c>
      <c r="I24" s="10" t="n">
        <v>5062</v>
      </c>
      <c r="J24" s="10"/>
      <c r="K24" s="10" t="n">
        <v>904</v>
      </c>
      <c r="L24" s="10"/>
      <c r="M24" s="10" t="n">
        <v>1</v>
      </c>
      <c r="N24" s="10" t="n">
        <v>202.8</v>
      </c>
      <c r="O24" s="10" t="n">
        <v>202.8</v>
      </c>
      <c r="P24" s="9" t="s">
        <v>115</v>
      </c>
      <c r="Q24" s="10" t="n">
        <v>14.79</v>
      </c>
      <c r="R24" s="10" t="n">
        <v>134.5</v>
      </c>
      <c r="S24" s="10" t="n">
        <v>13.96</v>
      </c>
      <c r="T24" s="10" t="n">
        <v>90</v>
      </c>
      <c r="U24" s="10" t="n">
        <v>0</v>
      </c>
      <c r="V24" s="10" t="n">
        <v>202.8</v>
      </c>
      <c r="W24" s="10" t="n">
        <v>202.8</v>
      </c>
      <c r="X24" s="10" t="n">
        <v>2.999</v>
      </c>
      <c r="Y24" s="10" t="n">
        <v>1</v>
      </c>
      <c r="Z24" s="10" t="n">
        <v>1</v>
      </c>
      <c r="AA24" s="10" t="n">
        <v>1</v>
      </c>
      <c r="AB24" s="10" t="n">
        <v>1</v>
      </c>
      <c r="AC24" s="10" t="n">
        <v>2045.4</v>
      </c>
      <c r="AD24" s="10" t="n">
        <v>9999</v>
      </c>
      <c r="AE24" s="10" t="n">
        <v>-48633.9</v>
      </c>
      <c r="AF24" s="10" t="n">
        <v>-5441.4</v>
      </c>
      <c r="AG24" s="10" t="n">
        <v>-757.5</v>
      </c>
      <c r="AH24" s="10" t="n">
        <v>0</v>
      </c>
      <c r="AI24" s="10" t="n">
        <v>0</v>
      </c>
      <c r="AJ24" s="10" t="n">
        <v>0</v>
      </c>
      <c r="AK24" s="10" t="n">
        <v>0</v>
      </c>
      <c r="AL24" s="10" t="n">
        <v>3</v>
      </c>
    </row>
    <row r="25" customFormat="false" ht="14.65" hidden="false" customHeight="false" outlineLevel="0" collapsed="false">
      <c r="A25" s="9" t="s">
        <v>123</v>
      </c>
      <c r="B25" s="10" t="n">
        <v>1999</v>
      </c>
      <c r="C25" s="10"/>
      <c r="D25" s="10"/>
      <c r="E25" s="10" t="n">
        <v>3</v>
      </c>
      <c r="F25" s="10" t="n">
        <v>62</v>
      </c>
      <c r="G25" s="9" t="s">
        <v>38</v>
      </c>
      <c r="H25" s="10" t="n">
        <v>222</v>
      </c>
      <c r="I25" s="10" t="n">
        <v>5062</v>
      </c>
      <c r="J25" s="10"/>
      <c r="K25" s="10" t="n">
        <v>901</v>
      </c>
      <c r="L25" s="10"/>
      <c r="M25" s="10" t="n">
        <v>1</v>
      </c>
      <c r="N25" s="10" t="n">
        <v>91</v>
      </c>
      <c r="O25" s="10" t="n">
        <v>91</v>
      </c>
      <c r="P25" s="9" t="s">
        <v>115</v>
      </c>
      <c r="Q25" s="10" t="n">
        <v>15.52</v>
      </c>
      <c r="R25" s="10" t="n">
        <v>134.5</v>
      </c>
      <c r="S25" s="10" t="n">
        <v>14.36</v>
      </c>
      <c r="T25" s="10" t="n">
        <v>33</v>
      </c>
      <c r="U25" s="10" t="n">
        <v>0</v>
      </c>
      <c r="V25" s="10" t="n">
        <v>91</v>
      </c>
      <c r="W25" s="10" t="n">
        <v>91</v>
      </c>
      <c r="X25" s="10" t="n">
        <v>1.412</v>
      </c>
      <c r="Y25" s="10" t="n">
        <v>1</v>
      </c>
      <c r="Z25" s="10" t="n">
        <v>1</v>
      </c>
      <c r="AA25" s="10" t="n">
        <v>1</v>
      </c>
      <c r="AB25" s="10" t="n">
        <v>1</v>
      </c>
      <c r="AC25" s="10" t="n">
        <v>967.3</v>
      </c>
      <c r="AD25" s="10" t="n">
        <v>9999</v>
      </c>
      <c r="AE25" s="10" t="n">
        <v>-47984.1</v>
      </c>
      <c r="AF25" s="10" t="n">
        <v>-5238.6</v>
      </c>
      <c r="AG25" s="10" t="n">
        <v>-554.7</v>
      </c>
      <c r="AH25" s="10" t="n">
        <v>0</v>
      </c>
      <c r="AI25" s="10" t="n">
        <v>0</v>
      </c>
      <c r="AJ25" s="10" t="n">
        <v>0</v>
      </c>
      <c r="AK25" s="10" t="n">
        <v>0</v>
      </c>
      <c r="AL25" s="10" t="n">
        <v>1.41</v>
      </c>
    </row>
    <row r="26" customFormat="false" ht="14.65" hidden="false" customHeight="false" outlineLevel="0" collapsed="false">
      <c r="A26" s="9" t="s">
        <v>124</v>
      </c>
      <c r="B26" s="10" t="n">
        <v>1999</v>
      </c>
      <c r="C26" s="10"/>
      <c r="D26" s="10"/>
      <c r="E26" s="10" t="n">
        <v>3</v>
      </c>
      <c r="F26" s="10" t="n">
        <v>62</v>
      </c>
      <c r="G26" s="9" t="s">
        <v>38</v>
      </c>
      <c r="H26" s="10" t="n">
        <v>247</v>
      </c>
      <c r="I26" s="10" t="n">
        <v>5062</v>
      </c>
      <c r="J26" s="10"/>
      <c r="K26" s="10" t="n">
        <v>926</v>
      </c>
      <c r="L26" s="10"/>
      <c r="M26" s="10" t="n">
        <v>1</v>
      </c>
      <c r="N26" s="10" t="n">
        <v>380</v>
      </c>
      <c r="O26" s="10" t="n">
        <v>380</v>
      </c>
      <c r="P26" s="9" t="s">
        <v>115</v>
      </c>
      <c r="Q26" s="10" t="n">
        <v>15.55</v>
      </c>
      <c r="R26" s="10" t="n">
        <v>134.5</v>
      </c>
      <c r="S26" s="10" t="n">
        <v>14.68</v>
      </c>
      <c r="T26" s="10" t="n">
        <v>174</v>
      </c>
      <c r="U26" s="10" t="n">
        <v>0</v>
      </c>
      <c r="V26" s="10" t="n">
        <v>380</v>
      </c>
      <c r="W26" s="10" t="n">
        <v>190</v>
      </c>
      <c r="X26" s="10" t="n">
        <v>5.91</v>
      </c>
      <c r="Y26" s="10" t="n">
        <v>2</v>
      </c>
      <c r="Z26" s="10" t="n">
        <v>2</v>
      </c>
      <c r="AA26" s="10" t="n">
        <v>2</v>
      </c>
      <c r="AB26" s="10" t="n">
        <v>2</v>
      </c>
      <c r="AC26" s="10" t="n">
        <v>3763.9</v>
      </c>
      <c r="AD26" s="10" t="n">
        <v>9999</v>
      </c>
      <c r="AE26" s="10" t="n">
        <v>-47893.1</v>
      </c>
      <c r="AF26" s="10" t="n">
        <v>-5147.6</v>
      </c>
      <c r="AG26" s="10" t="n">
        <v>-463.7</v>
      </c>
      <c r="AH26" s="10" t="n">
        <v>0</v>
      </c>
      <c r="AI26" s="10" t="n">
        <v>0</v>
      </c>
      <c r="AJ26" s="10" t="n">
        <v>0</v>
      </c>
      <c r="AK26" s="10" t="n">
        <v>0</v>
      </c>
      <c r="AL26" s="10" t="n">
        <v>5.91</v>
      </c>
    </row>
    <row r="27" customFormat="false" ht="14.65" hidden="false" customHeight="false" outlineLevel="0" collapsed="false">
      <c r="A27" s="9" t="s">
        <v>125</v>
      </c>
      <c r="B27" s="10" t="n">
        <v>1999</v>
      </c>
      <c r="C27" s="10"/>
      <c r="D27" s="10"/>
      <c r="E27" s="10" t="n">
        <v>3</v>
      </c>
      <c r="F27" s="10" t="n">
        <v>62</v>
      </c>
      <c r="G27" s="9" t="s">
        <v>38</v>
      </c>
      <c r="H27" s="10" t="n">
        <v>223</v>
      </c>
      <c r="I27" s="10" t="n">
        <v>5062</v>
      </c>
      <c r="J27" s="10"/>
      <c r="K27" s="10" t="n">
        <v>902</v>
      </c>
      <c r="L27" s="10"/>
      <c r="M27" s="10" t="n">
        <v>1</v>
      </c>
      <c r="N27" s="10" t="n">
        <v>92</v>
      </c>
      <c r="O27" s="10" t="n">
        <v>92</v>
      </c>
      <c r="P27" s="9" t="s">
        <v>115</v>
      </c>
      <c r="Q27" s="10" t="n">
        <v>15.66</v>
      </c>
      <c r="R27" s="10" t="n">
        <v>134.5</v>
      </c>
      <c r="S27" s="10" t="n">
        <v>14.46</v>
      </c>
      <c r="T27" s="10" t="n">
        <v>32</v>
      </c>
      <c r="U27" s="10" t="n">
        <v>0</v>
      </c>
      <c r="V27" s="10" t="n">
        <v>92</v>
      </c>
      <c r="W27" s="10" t="n">
        <v>92</v>
      </c>
      <c r="X27" s="10" t="n">
        <v>1.44</v>
      </c>
      <c r="Y27" s="10" t="n">
        <v>1</v>
      </c>
      <c r="Z27" s="10" t="n">
        <v>1</v>
      </c>
      <c r="AA27" s="10" t="n">
        <v>1</v>
      </c>
      <c r="AB27" s="10" t="n">
        <v>1</v>
      </c>
      <c r="AC27" s="10" t="n">
        <v>987.3</v>
      </c>
      <c r="AD27" s="10" t="n">
        <v>9999</v>
      </c>
      <c r="AE27" s="10" t="n">
        <v>-47513.1</v>
      </c>
      <c r="AF27" s="10" t="n">
        <v>-4767.6</v>
      </c>
      <c r="AG27" s="10" t="n">
        <v>-83.7</v>
      </c>
      <c r="AH27" s="10" t="n">
        <v>0</v>
      </c>
      <c r="AI27" s="10" t="n">
        <v>0</v>
      </c>
      <c r="AJ27" s="10" t="n">
        <v>0</v>
      </c>
      <c r="AK27" s="10" t="n">
        <v>0</v>
      </c>
      <c r="AL27" s="10" t="n">
        <v>1.44</v>
      </c>
    </row>
    <row r="28" customFormat="false" ht="14.65" hidden="false" customHeight="false" outlineLevel="0" collapsed="false">
      <c r="A28" s="9" t="s">
        <v>126</v>
      </c>
      <c r="B28" s="10" t="n">
        <v>1999</v>
      </c>
      <c r="C28" s="10"/>
      <c r="D28" s="10"/>
      <c r="E28" s="10" t="n">
        <v>3</v>
      </c>
      <c r="F28" s="10" t="n">
        <v>62</v>
      </c>
      <c r="G28" s="9" t="s">
        <v>38</v>
      </c>
      <c r="H28" s="10" t="n">
        <v>292</v>
      </c>
      <c r="I28" s="10" t="n">
        <v>5062</v>
      </c>
      <c r="J28" s="10"/>
      <c r="K28" s="10" t="n">
        <v>971</v>
      </c>
      <c r="L28" s="10"/>
      <c r="M28" s="10" t="n">
        <v>1</v>
      </c>
      <c r="N28" s="10" t="n">
        <v>30</v>
      </c>
      <c r="O28" s="10" t="n">
        <v>30</v>
      </c>
      <c r="P28" s="9" t="s">
        <v>115</v>
      </c>
      <c r="Q28" s="10" t="n">
        <v>15.84</v>
      </c>
      <c r="R28" s="10" t="n">
        <v>134.5</v>
      </c>
      <c r="S28" s="10" t="n">
        <v>14.76</v>
      </c>
      <c r="T28" s="10" t="n">
        <v>12</v>
      </c>
      <c r="U28" s="10" t="n">
        <v>0</v>
      </c>
      <c r="V28" s="10" t="n">
        <v>30</v>
      </c>
      <c r="W28" s="10" t="n">
        <v>30</v>
      </c>
      <c r="X28" s="10" t="n">
        <v>0.475</v>
      </c>
      <c r="Y28" s="10" t="n">
        <v>1</v>
      </c>
      <c r="Z28" s="10" t="n">
        <v>1</v>
      </c>
      <c r="AA28" s="10" t="n">
        <v>1</v>
      </c>
      <c r="AB28" s="10" t="n">
        <v>1</v>
      </c>
      <c r="AC28" s="10" t="n">
        <v>315</v>
      </c>
      <c r="AD28" s="10" t="n">
        <v>9999</v>
      </c>
      <c r="AE28" s="10" t="n">
        <v>-46986.4</v>
      </c>
      <c r="AF28" s="10" t="n">
        <v>-4540.9</v>
      </c>
      <c r="AG28" s="10" t="n">
        <v>8.3</v>
      </c>
      <c r="AH28" s="10" t="n">
        <v>0</v>
      </c>
      <c r="AI28" s="10" t="n">
        <v>0</v>
      </c>
      <c r="AJ28" s="10" t="n">
        <v>0</v>
      </c>
      <c r="AK28" s="10" t="n">
        <v>0</v>
      </c>
      <c r="AL28" s="10" t="n">
        <v>0.48</v>
      </c>
    </row>
    <row r="29" customFormat="false" ht="14.65" hidden="false" customHeight="false" outlineLevel="0" collapsed="false">
      <c r="A29" s="9" t="s">
        <v>203</v>
      </c>
      <c r="B29" s="10" t="n">
        <v>1999</v>
      </c>
      <c r="C29" s="10"/>
      <c r="D29" s="10"/>
      <c r="E29" s="10" t="n">
        <v>3</v>
      </c>
      <c r="F29" s="10" t="n">
        <v>62</v>
      </c>
      <c r="G29" s="9" t="s">
        <v>38</v>
      </c>
      <c r="H29" s="10" t="n">
        <v>293</v>
      </c>
      <c r="I29" s="10" t="n">
        <v>5062</v>
      </c>
      <c r="J29" s="10"/>
      <c r="K29" s="10" t="n">
        <v>972</v>
      </c>
      <c r="L29" s="10"/>
      <c r="M29" s="10" t="n">
        <v>1</v>
      </c>
      <c r="N29" s="10" t="n">
        <v>27.4</v>
      </c>
      <c r="O29" s="10" t="n">
        <v>27.4</v>
      </c>
      <c r="P29" s="9" t="s">
        <v>115</v>
      </c>
      <c r="Q29" s="10" t="n">
        <v>15.84</v>
      </c>
      <c r="R29" s="10" t="n">
        <v>134.5</v>
      </c>
      <c r="S29" s="10" t="n">
        <v>14.77</v>
      </c>
      <c r="T29" s="10" t="n">
        <v>10.9</v>
      </c>
      <c r="U29" s="10" t="n">
        <v>0</v>
      </c>
      <c r="V29" s="10" t="n">
        <v>27.4</v>
      </c>
      <c r="W29" s="10" t="n">
        <v>27.4</v>
      </c>
      <c r="X29" s="10" t="n">
        <v>0.434</v>
      </c>
      <c r="Y29" s="10" t="n">
        <v>1</v>
      </c>
      <c r="Z29" s="10" t="n">
        <v>1</v>
      </c>
      <c r="AA29" s="10" t="n">
        <v>1</v>
      </c>
      <c r="AB29" s="10" t="n">
        <v>1</v>
      </c>
      <c r="AC29" s="10" t="n">
        <v>287.7</v>
      </c>
      <c r="AD29" s="10" t="n">
        <v>9999</v>
      </c>
      <c r="AE29" s="10" t="n">
        <v>-46956.4</v>
      </c>
      <c r="AF29" s="10" t="n">
        <v>-4510.9</v>
      </c>
      <c r="AG29" s="10" t="n">
        <v>38.3</v>
      </c>
      <c r="AH29" s="10" t="n">
        <v>0</v>
      </c>
      <c r="AI29" s="10" t="n">
        <v>0</v>
      </c>
      <c r="AJ29" s="10" t="n">
        <v>0</v>
      </c>
      <c r="AK29" s="10" t="n">
        <v>0</v>
      </c>
      <c r="AL29" s="10" t="n">
        <v>0.43</v>
      </c>
    </row>
    <row r="30" customFormat="false" ht="14.65" hidden="false" customHeight="false" outlineLevel="0" collapsed="false">
      <c r="A30" s="9" t="s">
        <v>127</v>
      </c>
      <c r="B30" s="10" t="n">
        <v>1999</v>
      </c>
      <c r="C30" s="10"/>
      <c r="D30" s="10"/>
      <c r="E30" s="10" t="n">
        <v>3</v>
      </c>
      <c r="F30" s="10" t="n">
        <v>62</v>
      </c>
      <c r="G30" s="9" t="s">
        <v>38</v>
      </c>
      <c r="H30" s="10" t="n">
        <v>294</v>
      </c>
      <c r="I30" s="10" t="n">
        <v>5062</v>
      </c>
      <c r="J30" s="10"/>
      <c r="K30" s="10" t="n">
        <v>973</v>
      </c>
      <c r="L30" s="10"/>
      <c r="M30" s="10" t="n">
        <v>1</v>
      </c>
      <c r="N30" s="10" t="n">
        <v>79.9</v>
      </c>
      <c r="O30" s="10" t="n">
        <v>79.9</v>
      </c>
      <c r="P30" s="9" t="s">
        <v>115</v>
      </c>
      <c r="Q30" s="10" t="n">
        <v>16.09</v>
      </c>
      <c r="R30" s="10" t="n">
        <v>143.7</v>
      </c>
      <c r="S30" s="10" t="n">
        <v>13.28</v>
      </c>
      <c r="T30" s="10" t="n">
        <v>31.9</v>
      </c>
      <c r="U30" s="10" t="n">
        <v>0</v>
      </c>
      <c r="V30" s="10" t="n">
        <v>79.9</v>
      </c>
      <c r="W30" s="10" t="n">
        <v>79.9</v>
      </c>
      <c r="X30" s="10" t="n">
        <v>1.285</v>
      </c>
      <c r="Y30" s="10" t="n">
        <v>1</v>
      </c>
      <c r="Z30" s="10" t="n">
        <v>1</v>
      </c>
      <c r="AA30" s="10" t="n">
        <v>1</v>
      </c>
      <c r="AB30" s="10" t="n">
        <v>1</v>
      </c>
      <c r="AC30" s="10" t="n">
        <v>799</v>
      </c>
      <c r="AD30" s="10" t="n">
        <v>9999</v>
      </c>
      <c r="AE30" s="10" t="n">
        <v>-46697</v>
      </c>
      <c r="AF30" s="10" t="n">
        <v>-4251.5</v>
      </c>
      <c r="AG30" s="10" t="n">
        <v>65.7</v>
      </c>
      <c r="AH30" s="10" t="n">
        <v>0</v>
      </c>
      <c r="AI30" s="10" t="n">
        <v>0</v>
      </c>
      <c r="AJ30" s="10" t="n">
        <v>0</v>
      </c>
      <c r="AK30" s="10" t="n">
        <v>0</v>
      </c>
      <c r="AL30" s="10" t="n">
        <v>1.29</v>
      </c>
    </row>
    <row r="31" customFormat="false" ht="14.65" hidden="false" customHeight="false" outlineLevel="0" collapsed="false">
      <c r="A31" s="9" t="s">
        <v>204</v>
      </c>
      <c r="B31" s="10" t="n">
        <v>1999</v>
      </c>
      <c r="C31" s="10"/>
      <c r="D31" s="10"/>
      <c r="E31" s="10" t="n">
        <v>3</v>
      </c>
      <c r="F31" s="10" t="n">
        <v>62</v>
      </c>
      <c r="G31" s="9" t="s">
        <v>38</v>
      </c>
      <c r="H31" s="10" t="n">
        <v>305</v>
      </c>
      <c r="I31" s="10" t="n">
        <v>5062</v>
      </c>
      <c r="J31" s="10"/>
      <c r="K31" s="10" t="n">
        <v>984</v>
      </c>
      <c r="L31" s="10"/>
      <c r="M31" s="10" t="n">
        <v>1</v>
      </c>
      <c r="N31" s="10" t="n">
        <v>50.1</v>
      </c>
      <c r="O31" s="10" t="n">
        <v>50.1</v>
      </c>
      <c r="P31" s="9" t="s">
        <v>115</v>
      </c>
      <c r="Q31" s="10" t="n">
        <v>16.11</v>
      </c>
      <c r="R31" s="10" t="n">
        <v>143.7</v>
      </c>
      <c r="S31" s="10" t="n">
        <v>13.2</v>
      </c>
      <c r="T31" s="10" t="n">
        <v>20.8</v>
      </c>
      <c r="U31" s="10" t="n">
        <v>0</v>
      </c>
      <c r="V31" s="10" t="n">
        <v>50.1</v>
      </c>
      <c r="W31" s="10" t="n">
        <v>50.1</v>
      </c>
      <c r="X31" s="10" t="n">
        <v>0.807</v>
      </c>
      <c r="Y31" s="10" t="n">
        <v>1</v>
      </c>
      <c r="Z31" s="10" t="n">
        <v>1</v>
      </c>
      <c r="AA31" s="10" t="n">
        <v>1</v>
      </c>
      <c r="AB31" s="10" t="n">
        <v>1</v>
      </c>
      <c r="AC31" s="10" t="n">
        <v>501.9</v>
      </c>
      <c r="AD31" s="10" t="n">
        <v>9999</v>
      </c>
      <c r="AE31" s="10" t="n">
        <v>-42277.1</v>
      </c>
      <c r="AF31" s="10" t="n">
        <v>-4171.6</v>
      </c>
      <c r="AG31" s="10" t="n">
        <v>145.6</v>
      </c>
      <c r="AH31" s="10" t="n">
        <v>0</v>
      </c>
      <c r="AI31" s="10" t="n">
        <v>0</v>
      </c>
      <c r="AJ31" s="10" t="n">
        <v>0</v>
      </c>
      <c r="AK31" s="10" t="n">
        <v>0</v>
      </c>
      <c r="AL31" s="10" t="n">
        <v>0.81</v>
      </c>
    </row>
    <row r="32" customFormat="false" ht="14.65" hidden="false" customHeight="false" outlineLevel="0" collapsed="false">
      <c r="A32" s="9" t="s">
        <v>130</v>
      </c>
      <c r="B32" s="10" t="n">
        <v>1999</v>
      </c>
      <c r="C32" s="10"/>
      <c r="D32" s="10"/>
      <c r="E32" s="10" t="n">
        <v>3</v>
      </c>
      <c r="F32" s="10" t="n">
        <v>62</v>
      </c>
      <c r="G32" s="9" t="s">
        <v>38</v>
      </c>
      <c r="H32" s="10" t="n">
        <v>231</v>
      </c>
      <c r="I32" s="10" t="n">
        <v>5062</v>
      </c>
      <c r="J32" s="10"/>
      <c r="K32" s="10" t="n">
        <v>910</v>
      </c>
      <c r="L32" s="10"/>
      <c r="M32" s="10" t="n">
        <v>1</v>
      </c>
      <c r="N32" s="10" t="n">
        <v>53.4</v>
      </c>
      <c r="O32" s="10" t="n">
        <v>53.4</v>
      </c>
      <c r="P32" s="9" t="s">
        <v>115</v>
      </c>
      <c r="Q32" s="10" t="n">
        <v>16.59</v>
      </c>
      <c r="R32" s="10" t="n">
        <v>143.7</v>
      </c>
      <c r="S32" s="10" t="n">
        <v>13.23</v>
      </c>
      <c r="T32" s="10" t="n">
        <v>19.9</v>
      </c>
      <c r="U32" s="10" t="n">
        <v>0</v>
      </c>
      <c r="V32" s="10" t="n">
        <v>53.4</v>
      </c>
      <c r="W32" s="10" t="n">
        <v>53.4</v>
      </c>
      <c r="X32" s="10" t="n">
        <v>0.886</v>
      </c>
      <c r="Y32" s="10" t="n">
        <v>1</v>
      </c>
      <c r="Z32" s="10" t="n">
        <v>1</v>
      </c>
      <c r="AA32" s="10" t="n">
        <v>1</v>
      </c>
      <c r="AB32" s="10" t="n">
        <v>1</v>
      </c>
      <c r="AC32" s="10" t="n">
        <v>534</v>
      </c>
      <c r="AD32" s="10" t="n">
        <v>9999</v>
      </c>
      <c r="AE32" s="10" t="n">
        <v>-40939</v>
      </c>
      <c r="AF32" s="10" t="n">
        <v>-4121.5</v>
      </c>
      <c r="AG32" s="10" t="n">
        <v>195.7</v>
      </c>
      <c r="AH32" s="10" t="n">
        <v>0</v>
      </c>
      <c r="AI32" s="10" t="n">
        <v>0</v>
      </c>
      <c r="AJ32" s="10" t="n">
        <v>0</v>
      </c>
      <c r="AK32" s="10" t="n">
        <v>0</v>
      </c>
      <c r="AL32" s="10" t="n">
        <v>0.89</v>
      </c>
    </row>
    <row r="33" customFormat="false" ht="14.65" hidden="false" customHeight="false" outlineLevel="0" collapsed="false">
      <c r="A33" s="9" t="s">
        <v>129</v>
      </c>
      <c r="B33" s="10" t="n">
        <v>1999</v>
      </c>
      <c r="C33" s="10"/>
      <c r="D33" s="10"/>
      <c r="E33" s="10" t="n">
        <v>3</v>
      </c>
      <c r="F33" s="10" t="n">
        <v>62</v>
      </c>
      <c r="G33" s="9" t="s">
        <v>38</v>
      </c>
      <c r="H33" s="10" t="n">
        <v>289</v>
      </c>
      <c r="I33" s="10" t="n">
        <v>5062</v>
      </c>
      <c r="J33" s="10"/>
      <c r="K33" s="10" t="n">
        <v>968</v>
      </c>
      <c r="L33" s="10"/>
      <c r="M33" s="10" t="n">
        <v>1</v>
      </c>
      <c r="N33" s="10" t="n">
        <v>65</v>
      </c>
      <c r="O33" s="10" t="n">
        <v>65</v>
      </c>
      <c r="P33" s="9" t="s">
        <v>115</v>
      </c>
      <c r="Q33" s="10" t="n">
        <v>16.72</v>
      </c>
      <c r="R33" s="10" t="n">
        <v>134.5</v>
      </c>
      <c r="S33" s="10" t="n">
        <v>15.35</v>
      </c>
      <c r="T33" s="10" t="n">
        <v>17</v>
      </c>
      <c r="U33" s="10" t="n">
        <v>0</v>
      </c>
      <c r="V33" s="10" t="n">
        <v>65</v>
      </c>
      <c r="W33" s="10" t="n">
        <v>65</v>
      </c>
      <c r="X33" s="10" t="n">
        <v>1.087</v>
      </c>
      <c r="Y33" s="10" t="n">
        <v>1</v>
      </c>
      <c r="Z33" s="10" t="n">
        <v>1</v>
      </c>
      <c r="AA33" s="10" t="n">
        <v>1</v>
      </c>
      <c r="AB33" s="10" t="n">
        <v>1</v>
      </c>
      <c r="AC33" s="10" t="n">
        <v>725.2</v>
      </c>
      <c r="AD33" s="10" t="n">
        <v>9999</v>
      </c>
      <c r="AE33" s="10" t="n">
        <v>-39650.6</v>
      </c>
      <c r="AF33" s="10" t="n">
        <v>-4068.1</v>
      </c>
      <c r="AG33" s="10" t="n">
        <v>249.1</v>
      </c>
      <c r="AH33" s="10" t="n">
        <v>0</v>
      </c>
      <c r="AI33" s="10" t="n">
        <v>0</v>
      </c>
      <c r="AJ33" s="10" t="n">
        <v>0</v>
      </c>
      <c r="AK33" s="10" t="n">
        <v>0</v>
      </c>
      <c r="AL33" s="10" t="n">
        <v>1.09</v>
      </c>
    </row>
    <row r="34" customFormat="false" ht="14.65" hidden="false" customHeight="false" outlineLevel="0" collapsed="false">
      <c r="A34" s="9" t="s">
        <v>131</v>
      </c>
      <c r="B34" s="10" t="n">
        <v>1999</v>
      </c>
      <c r="C34" s="10"/>
      <c r="D34" s="10"/>
      <c r="E34" s="10" t="n">
        <v>3</v>
      </c>
      <c r="F34" s="10" t="n">
        <v>62</v>
      </c>
      <c r="G34" s="9" t="s">
        <v>38</v>
      </c>
      <c r="H34" s="10" t="n">
        <v>290</v>
      </c>
      <c r="I34" s="10" t="n">
        <v>5062</v>
      </c>
      <c r="J34" s="10"/>
      <c r="K34" s="10" t="n">
        <v>969</v>
      </c>
      <c r="L34" s="10"/>
      <c r="M34" s="10" t="n">
        <v>1</v>
      </c>
      <c r="N34" s="10" t="n">
        <v>65</v>
      </c>
      <c r="O34" s="10" t="n">
        <v>65</v>
      </c>
      <c r="P34" s="9" t="s">
        <v>115</v>
      </c>
      <c r="Q34" s="10" t="n">
        <v>16.8</v>
      </c>
      <c r="R34" s="10" t="n">
        <v>134.5</v>
      </c>
      <c r="S34" s="10" t="n">
        <v>15.42</v>
      </c>
      <c r="T34" s="10" t="n">
        <v>16.5</v>
      </c>
      <c r="U34" s="10" t="n">
        <v>0</v>
      </c>
      <c r="V34" s="10" t="n">
        <v>65</v>
      </c>
      <c r="W34" s="10" t="n">
        <v>65</v>
      </c>
      <c r="X34" s="10" t="n">
        <v>1.092</v>
      </c>
      <c r="Y34" s="10" t="n">
        <v>1</v>
      </c>
      <c r="Z34" s="10" t="n">
        <v>1</v>
      </c>
      <c r="AA34" s="10" t="n">
        <v>1</v>
      </c>
      <c r="AB34" s="10" t="n">
        <v>1</v>
      </c>
      <c r="AC34" s="10" t="n">
        <v>728.8</v>
      </c>
      <c r="AD34" s="10" t="n">
        <v>9999</v>
      </c>
      <c r="AE34" s="10" t="n">
        <v>-35514.6</v>
      </c>
      <c r="AF34" s="10" t="n">
        <v>-4003.1</v>
      </c>
      <c r="AG34" s="10" t="n">
        <v>314.1</v>
      </c>
      <c r="AH34" s="10" t="n">
        <v>0</v>
      </c>
      <c r="AI34" s="10" t="n">
        <v>0</v>
      </c>
      <c r="AJ34" s="10" t="n">
        <v>0</v>
      </c>
      <c r="AK34" s="10" t="n">
        <v>0</v>
      </c>
      <c r="AL34" s="10" t="n">
        <v>1.09</v>
      </c>
    </row>
    <row r="35" customFormat="false" ht="14.65" hidden="false" customHeight="false" outlineLevel="0" collapsed="false">
      <c r="A35" s="9" t="s">
        <v>132</v>
      </c>
      <c r="B35" s="10" t="n">
        <v>1999</v>
      </c>
      <c r="C35" s="10"/>
      <c r="D35" s="10"/>
      <c r="E35" s="10" t="n">
        <v>3</v>
      </c>
      <c r="F35" s="10" t="n">
        <v>62</v>
      </c>
      <c r="G35" s="9" t="s">
        <v>38</v>
      </c>
      <c r="H35" s="10" t="n">
        <v>246</v>
      </c>
      <c r="I35" s="10" t="n">
        <v>5062</v>
      </c>
      <c r="J35" s="10"/>
      <c r="K35" s="10" t="n">
        <v>925</v>
      </c>
      <c r="L35" s="10"/>
      <c r="M35" s="10" t="n">
        <v>1</v>
      </c>
      <c r="N35" s="10" t="n">
        <v>180</v>
      </c>
      <c r="O35" s="10" t="n">
        <v>180</v>
      </c>
      <c r="P35" s="9" t="s">
        <v>115</v>
      </c>
      <c r="Q35" s="10" t="n">
        <v>17.25</v>
      </c>
      <c r="R35" s="10" t="n">
        <v>134.5</v>
      </c>
      <c r="S35" s="10" t="n">
        <v>15.89</v>
      </c>
      <c r="T35" s="10" t="n">
        <v>47.4</v>
      </c>
      <c r="U35" s="10" t="n">
        <v>0</v>
      </c>
      <c r="V35" s="10" t="n">
        <v>180</v>
      </c>
      <c r="W35" s="10" t="n">
        <v>90</v>
      </c>
      <c r="X35" s="10" t="n">
        <v>3.105</v>
      </c>
      <c r="Y35" s="10" t="n">
        <v>3</v>
      </c>
      <c r="Z35" s="10" t="n">
        <v>3</v>
      </c>
      <c r="AA35" s="10" t="n">
        <v>2</v>
      </c>
      <c r="AB35" s="10" t="n">
        <v>2</v>
      </c>
      <c r="AC35" s="10" t="n">
        <v>2010.2</v>
      </c>
      <c r="AD35" s="10" t="n">
        <v>9999</v>
      </c>
      <c r="AE35" s="10" t="n">
        <v>-34381.4</v>
      </c>
      <c r="AF35" s="10" t="n">
        <v>-3938.1</v>
      </c>
      <c r="AG35" s="10" t="n">
        <v>379.1</v>
      </c>
      <c r="AH35" s="10" t="n">
        <v>0</v>
      </c>
      <c r="AI35" s="10" t="n">
        <v>0</v>
      </c>
      <c r="AJ35" s="10" t="n">
        <v>0</v>
      </c>
      <c r="AK35" s="10" t="n">
        <v>0</v>
      </c>
      <c r="AL35" s="10" t="n">
        <v>3.11</v>
      </c>
    </row>
    <row r="36" customFormat="false" ht="14.65" hidden="false" customHeight="false" outlineLevel="0" collapsed="false">
      <c r="A36" s="9" t="s">
        <v>133</v>
      </c>
      <c r="B36" s="10" t="n">
        <v>1999</v>
      </c>
      <c r="C36" s="10"/>
      <c r="D36" s="10"/>
      <c r="E36" s="10" t="n">
        <v>3</v>
      </c>
      <c r="F36" s="10" t="n">
        <v>62</v>
      </c>
      <c r="G36" s="9" t="s">
        <v>38</v>
      </c>
      <c r="H36" s="10" t="n">
        <v>288</v>
      </c>
      <c r="I36" s="10" t="n">
        <v>5062</v>
      </c>
      <c r="J36" s="10"/>
      <c r="K36" s="10" t="n">
        <v>967</v>
      </c>
      <c r="L36" s="10"/>
      <c r="M36" s="10" t="n">
        <v>1</v>
      </c>
      <c r="N36" s="10" t="n">
        <v>47</v>
      </c>
      <c r="O36" s="10" t="n">
        <v>47</v>
      </c>
      <c r="P36" s="9" t="s">
        <v>115</v>
      </c>
      <c r="Q36" s="10" t="n">
        <v>17.33</v>
      </c>
      <c r="R36" s="10" t="n">
        <v>134.5</v>
      </c>
      <c r="S36" s="10" t="n">
        <v>15.91</v>
      </c>
      <c r="T36" s="10" t="n">
        <v>12</v>
      </c>
      <c r="U36" s="10" t="n">
        <v>0</v>
      </c>
      <c r="V36" s="10" t="n">
        <v>47</v>
      </c>
      <c r="W36" s="10" t="n">
        <v>47</v>
      </c>
      <c r="X36" s="10" t="n">
        <v>0.815</v>
      </c>
      <c r="Y36" s="10" t="n">
        <v>1</v>
      </c>
      <c r="Z36" s="10" t="n">
        <v>1</v>
      </c>
      <c r="AA36" s="10" t="n">
        <v>1</v>
      </c>
      <c r="AB36" s="10" t="n">
        <v>1</v>
      </c>
      <c r="AC36" s="10" t="n">
        <v>545.6</v>
      </c>
      <c r="AD36" s="10" t="n">
        <v>9999</v>
      </c>
      <c r="AE36" s="10" t="n">
        <v>-33986.4</v>
      </c>
      <c r="AF36" s="10" t="n">
        <v>-3758.1</v>
      </c>
      <c r="AG36" s="10" t="n">
        <v>559.1</v>
      </c>
      <c r="AH36" s="10" t="n">
        <v>0</v>
      </c>
      <c r="AI36" s="10" t="n">
        <v>0</v>
      </c>
      <c r="AJ36" s="10" t="n">
        <v>0</v>
      </c>
      <c r="AK36" s="10" t="n">
        <v>0</v>
      </c>
      <c r="AL36" s="10" t="n">
        <v>0.81</v>
      </c>
    </row>
    <row r="37" customFormat="false" ht="14.65" hidden="false" customHeight="false" outlineLevel="0" collapsed="false">
      <c r="A37" s="9" t="s">
        <v>134</v>
      </c>
      <c r="B37" s="10" t="n">
        <v>1999</v>
      </c>
      <c r="C37" s="10"/>
      <c r="D37" s="10"/>
      <c r="E37" s="10" t="n">
        <v>3</v>
      </c>
      <c r="F37" s="10" t="n">
        <v>62</v>
      </c>
      <c r="G37" s="9" t="s">
        <v>38</v>
      </c>
      <c r="H37" s="10" t="n">
        <v>215</v>
      </c>
      <c r="I37" s="10" t="n">
        <v>5062</v>
      </c>
      <c r="J37" s="10"/>
      <c r="K37" s="10" t="n">
        <v>894</v>
      </c>
      <c r="L37" s="10"/>
      <c r="M37" s="10" t="n">
        <v>1</v>
      </c>
      <c r="N37" s="10" t="n">
        <v>80</v>
      </c>
      <c r="O37" s="10" t="n">
        <v>80</v>
      </c>
      <c r="P37" s="9" t="s">
        <v>115</v>
      </c>
      <c r="Q37" s="10" t="n">
        <v>17.46</v>
      </c>
      <c r="R37" s="10" t="n">
        <v>143.7</v>
      </c>
      <c r="S37" s="10" t="n">
        <v>16.03</v>
      </c>
      <c r="T37" s="10" t="n">
        <v>21</v>
      </c>
      <c r="U37" s="10" t="n">
        <v>0</v>
      </c>
      <c r="V37" s="10" t="n">
        <v>80</v>
      </c>
      <c r="W37" s="10" t="n">
        <v>80</v>
      </c>
      <c r="X37" s="10" t="n">
        <v>1.397</v>
      </c>
      <c r="Y37" s="10" t="n">
        <v>1</v>
      </c>
      <c r="Z37" s="10" t="n">
        <v>1</v>
      </c>
      <c r="AA37" s="10" t="n">
        <v>1</v>
      </c>
      <c r="AB37" s="10" t="n">
        <v>1</v>
      </c>
      <c r="AC37" s="10" t="n">
        <v>876.6</v>
      </c>
      <c r="AD37" s="10" t="n">
        <v>9999</v>
      </c>
      <c r="AE37" s="10" t="n">
        <v>-33849.4</v>
      </c>
      <c r="AF37" s="10" t="n">
        <v>-3711.1</v>
      </c>
      <c r="AG37" s="10" t="n">
        <v>606.1</v>
      </c>
      <c r="AH37" s="10" t="n">
        <v>0</v>
      </c>
      <c r="AI37" s="10" t="n">
        <v>0</v>
      </c>
      <c r="AJ37" s="10" t="n">
        <v>0</v>
      </c>
      <c r="AK37" s="10" t="n">
        <v>0</v>
      </c>
      <c r="AL37" s="10" t="n">
        <v>1.4</v>
      </c>
    </row>
    <row r="38" customFormat="false" ht="14.65" hidden="false" customHeight="false" outlineLevel="0" collapsed="false">
      <c r="A38" s="9" t="s">
        <v>135</v>
      </c>
      <c r="B38" s="10" t="n">
        <v>1999</v>
      </c>
      <c r="C38" s="10"/>
      <c r="D38" s="10"/>
      <c r="E38" s="10" t="n">
        <v>3</v>
      </c>
      <c r="F38" s="10" t="n">
        <v>62</v>
      </c>
      <c r="G38" s="9" t="s">
        <v>38</v>
      </c>
      <c r="H38" s="10" t="n">
        <v>244</v>
      </c>
      <c r="I38" s="10" t="n">
        <v>5062</v>
      </c>
      <c r="J38" s="10"/>
      <c r="K38" s="10" t="n">
        <v>923</v>
      </c>
      <c r="L38" s="10"/>
      <c r="M38" s="10" t="n">
        <v>1</v>
      </c>
      <c r="N38" s="10" t="n">
        <v>322</v>
      </c>
      <c r="O38" s="10" t="n">
        <v>322</v>
      </c>
      <c r="P38" s="9" t="s">
        <v>115</v>
      </c>
      <c r="Q38" s="10" t="n">
        <v>17.6</v>
      </c>
      <c r="R38" s="10" t="n">
        <v>163.5</v>
      </c>
      <c r="S38" s="10" t="n">
        <v>15.3</v>
      </c>
      <c r="T38" s="10" t="n">
        <v>130</v>
      </c>
      <c r="U38" s="10" t="n">
        <v>0</v>
      </c>
      <c r="V38" s="10" t="n">
        <v>322</v>
      </c>
      <c r="W38" s="10" t="n">
        <v>322</v>
      </c>
      <c r="X38" s="10" t="n">
        <v>5.668</v>
      </c>
      <c r="Y38" s="10" t="n">
        <v>1</v>
      </c>
      <c r="Z38" s="10" t="n">
        <v>1</v>
      </c>
      <c r="AA38" s="10" t="n">
        <v>1</v>
      </c>
      <c r="AB38" s="10" t="n">
        <v>1</v>
      </c>
      <c r="AC38" s="10" t="n">
        <v>3151</v>
      </c>
      <c r="AD38" s="10" t="n">
        <v>9999</v>
      </c>
      <c r="AE38" s="10" t="n">
        <v>-32794.4</v>
      </c>
      <c r="AF38" s="10" t="n">
        <v>-3631.1</v>
      </c>
      <c r="AG38" s="10" t="n">
        <v>686.1</v>
      </c>
      <c r="AH38" s="10" t="n">
        <v>0</v>
      </c>
      <c r="AI38" s="10" t="n">
        <v>0</v>
      </c>
      <c r="AJ38" s="10" t="n">
        <v>0</v>
      </c>
      <c r="AK38" s="10" t="n">
        <v>0</v>
      </c>
      <c r="AL38" s="10" t="n">
        <v>5.67</v>
      </c>
    </row>
    <row r="39" customFormat="false" ht="14.65" hidden="false" customHeight="false" outlineLevel="0" collapsed="false">
      <c r="A39" s="9" t="s">
        <v>136</v>
      </c>
      <c r="B39" s="10" t="n">
        <v>1999</v>
      </c>
      <c r="C39" s="10"/>
      <c r="D39" s="10"/>
      <c r="E39" s="10" t="n">
        <v>3</v>
      </c>
      <c r="F39" s="10" t="n">
        <v>62</v>
      </c>
      <c r="G39" s="9" t="s">
        <v>38</v>
      </c>
      <c r="H39" s="10" t="n">
        <v>236</v>
      </c>
      <c r="I39" s="10" t="n">
        <v>5062</v>
      </c>
      <c r="J39" s="10"/>
      <c r="K39" s="10" t="n">
        <v>915</v>
      </c>
      <c r="L39" s="10"/>
      <c r="M39" s="10" t="n">
        <v>1</v>
      </c>
      <c r="N39" s="10" t="n">
        <v>42</v>
      </c>
      <c r="O39" s="10" t="n">
        <v>42</v>
      </c>
      <c r="P39" s="9" t="s">
        <v>115</v>
      </c>
      <c r="Q39" s="10" t="n">
        <v>17.82</v>
      </c>
      <c r="R39" s="10" t="n">
        <v>139.6</v>
      </c>
      <c r="S39" s="10" t="n">
        <v>16.39</v>
      </c>
      <c r="T39" s="10" t="n">
        <v>18</v>
      </c>
      <c r="U39" s="10" t="n">
        <v>0</v>
      </c>
      <c r="V39" s="10" t="n">
        <v>42</v>
      </c>
      <c r="W39" s="10" t="n">
        <v>42</v>
      </c>
      <c r="X39" s="10" t="n">
        <v>0.748</v>
      </c>
      <c r="Y39" s="10" t="n">
        <v>1</v>
      </c>
      <c r="Z39" s="10" t="n">
        <v>1</v>
      </c>
      <c r="AA39" s="10" t="n">
        <v>1</v>
      </c>
      <c r="AB39" s="10" t="n">
        <v>1</v>
      </c>
      <c r="AC39" s="10" t="n">
        <v>512.8</v>
      </c>
      <c r="AD39" s="10" t="n">
        <v>9999</v>
      </c>
      <c r="AE39" s="10" t="n">
        <v>-32472.4</v>
      </c>
      <c r="AF39" s="10" t="n">
        <v>-3309.1</v>
      </c>
      <c r="AG39" s="10" t="n">
        <v>1008.1</v>
      </c>
      <c r="AH39" s="10" t="n">
        <v>0</v>
      </c>
      <c r="AI39" s="10" t="n">
        <v>0</v>
      </c>
      <c r="AJ39" s="10" t="n">
        <v>0</v>
      </c>
      <c r="AK39" s="10" t="n">
        <v>0</v>
      </c>
      <c r="AL39" s="10" t="n">
        <v>0.75</v>
      </c>
    </row>
    <row r="40" customFormat="false" ht="14.65" hidden="false" customHeight="false" outlineLevel="0" collapsed="false">
      <c r="A40" s="9" t="s">
        <v>137</v>
      </c>
      <c r="B40" s="10" t="n">
        <v>1999</v>
      </c>
      <c r="C40" s="10"/>
      <c r="D40" s="10"/>
      <c r="E40" s="10" t="n">
        <v>3</v>
      </c>
      <c r="F40" s="10" t="n">
        <v>62</v>
      </c>
      <c r="G40" s="9" t="s">
        <v>38</v>
      </c>
      <c r="H40" s="10" t="n">
        <v>245</v>
      </c>
      <c r="I40" s="10" t="n">
        <v>5062</v>
      </c>
      <c r="J40" s="10"/>
      <c r="K40" s="10" t="n">
        <v>924</v>
      </c>
      <c r="L40" s="10"/>
      <c r="M40" s="10" t="n">
        <v>1</v>
      </c>
      <c r="N40" s="10" t="n">
        <v>90</v>
      </c>
      <c r="O40" s="10" t="n">
        <v>90</v>
      </c>
      <c r="P40" s="9" t="s">
        <v>115</v>
      </c>
      <c r="Q40" s="10" t="n">
        <v>18.3</v>
      </c>
      <c r="R40" s="10" t="n">
        <v>134.5</v>
      </c>
      <c r="S40" s="10" t="n">
        <v>16.85</v>
      </c>
      <c r="T40" s="10" t="n">
        <v>24.3</v>
      </c>
      <c r="U40" s="10" t="n">
        <v>0</v>
      </c>
      <c r="V40" s="10" t="n">
        <v>90</v>
      </c>
      <c r="W40" s="10" t="n">
        <v>90</v>
      </c>
      <c r="X40" s="10" t="n">
        <v>1.647</v>
      </c>
      <c r="Y40" s="10" t="n">
        <v>1</v>
      </c>
      <c r="Z40" s="10" t="n">
        <v>1</v>
      </c>
      <c r="AA40" s="10" t="n">
        <v>1</v>
      </c>
      <c r="AB40" s="10" t="n">
        <v>1</v>
      </c>
      <c r="AC40" s="10" t="n">
        <v>1074.4</v>
      </c>
      <c r="AD40" s="10" t="n">
        <v>9999</v>
      </c>
      <c r="AE40" s="10" t="n">
        <v>-30985.1</v>
      </c>
      <c r="AF40" s="10" t="n">
        <v>-3073.8</v>
      </c>
      <c r="AG40" s="10" t="n">
        <v>1050.1</v>
      </c>
      <c r="AH40" s="10" t="n">
        <v>0</v>
      </c>
      <c r="AI40" s="10" t="n">
        <v>0</v>
      </c>
      <c r="AJ40" s="10" t="n">
        <v>0</v>
      </c>
      <c r="AK40" s="10" t="n">
        <v>0</v>
      </c>
      <c r="AL40" s="10" t="n">
        <v>1.65</v>
      </c>
    </row>
    <row r="41" customFormat="false" ht="14.65" hidden="false" customHeight="false" outlineLevel="0" collapsed="false">
      <c r="A41" s="9" t="s">
        <v>138</v>
      </c>
      <c r="B41" s="10" t="n">
        <v>1999</v>
      </c>
      <c r="C41" s="10"/>
      <c r="D41" s="10"/>
      <c r="E41" s="10" t="n">
        <v>3</v>
      </c>
      <c r="F41" s="10" t="n">
        <v>62</v>
      </c>
      <c r="G41" s="9" t="s">
        <v>38</v>
      </c>
      <c r="H41" s="10" t="n">
        <v>240</v>
      </c>
      <c r="I41" s="10" t="n">
        <v>5062</v>
      </c>
      <c r="J41" s="10"/>
      <c r="K41" s="10" t="n">
        <v>919</v>
      </c>
      <c r="L41" s="10"/>
      <c r="M41" s="10" t="n">
        <v>1</v>
      </c>
      <c r="N41" s="10" t="n">
        <v>44</v>
      </c>
      <c r="O41" s="10" t="n">
        <v>44</v>
      </c>
      <c r="P41" s="9" t="s">
        <v>115</v>
      </c>
      <c r="Q41" s="10" t="n">
        <v>19.01</v>
      </c>
      <c r="R41" s="10" t="n">
        <v>124.4</v>
      </c>
      <c r="S41" s="10" t="n">
        <v>17.52</v>
      </c>
      <c r="T41" s="10" t="n">
        <v>18.4</v>
      </c>
      <c r="U41" s="10" t="n">
        <v>0</v>
      </c>
      <c r="V41" s="10" t="n">
        <v>44</v>
      </c>
      <c r="W41" s="10" t="n">
        <v>44</v>
      </c>
      <c r="X41" s="10" t="n">
        <v>0.836</v>
      </c>
      <c r="Y41" s="10" t="n">
        <v>1</v>
      </c>
      <c r="Z41" s="10" t="n">
        <v>1</v>
      </c>
      <c r="AA41" s="10" t="n">
        <v>1</v>
      </c>
      <c r="AB41" s="10" t="n">
        <v>1</v>
      </c>
      <c r="AC41" s="10" t="n">
        <v>618.1</v>
      </c>
      <c r="AD41" s="10" t="n">
        <v>9999</v>
      </c>
      <c r="AE41" s="10" t="n">
        <v>-28849</v>
      </c>
      <c r="AF41" s="10" t="n">
        <v>-2983.8</v>
      </c>
      <c r="AG41" s="10" t="n">
        <v>1140.1</v>
      </c>
      <c r="AH41" s="10" t="n">
        <v>0</v>
      </c>
      <c r="AI41" s="10" t="n">
        <v>0</v>
      </c>
      <c r="AJ41" s="10" t="n">
        <v>0</v>
      </c>
      <c r="AK41" s="10" t="n">
        <v>0</v>
      </c>
      <c r="AL41" s="10" t="n">
        <v>0.84</v>
      </c>
    </row>
    <row r="42" customFormat="false" ht="14.65" hidden="false" customHeight="false" outlineLevel="0" collapsed="false">
      <c r="A42" s="9" t="s">
        <v>139</v>
      </c>
      <c r="B42" s="10" t="n">
        <v>1999</v>
      </c>
      <c r="C42" s="10"/>
      <c r="D42" s="10"/>
      <c r="E42" s="10" t="n">
        <v>3</v>
      </c>
      <c r="F42" s="10" t="n">
        <v>62</v>
      </c>
      <c r="G42" s="9" t="s">
        <v>38</v>
      </c>
      <c r="H42" s="10" t="n">
        <v>217</v>
      </c>
      <c r="I42" s="10" t="n">
        <v>5062</v>
      </c>
      <c r="J42" s="10"/>
      <c r="K42" s="10" t="n">
        <v>896</v>
      </c>
      <c r="L42" s="10"/>
      <c r="M42" s="10" t="n">
        <v>1</v>
      </c>
      <c r="N42" s="10" t="n">
        <v>15.8</v>
      </c>
      <c r="O42" s="10" t="n">
        <v>15.8</v>
      </c>
      <c r="P42" s="9" t="s">
        <v>115</v>
      </c>
      <c r="Q42" s="10" t="n">
        <v>23.32</v>
      </c>
      <c r="R42" s="10" t="n">
        <v>267.65</v>
      </c>
      <c r="S42" s="10" t="n">
        <v>23.32</v>
      </c>
      <c r="T42" s="10" t="n">
        <v>12.5</v>
      </c>
      <c r="U42" s="10" t="n">
        <v>0</v>
      </c>
      <c r="V42" s="10" t="n">
        <v>15.8</v>
      </c>
      <c r="W42" s="10" t="n">
        <v>15.8</v>
      </c>
      <c r="X42" s="10" t="n">
        <v>0.369</v>
      </c>
      <c r="Y42" s="10" t="n">
        <v>1</v>
      </c>
      <c r="Z42" s="10" t="n">
        <v>1</v>
      </c>
      <c r="AA42" s="10" t="n">
        <v>1</v>
      </c>
      <c r="AB42" s="10" t="n">
        <v>1</v>
      </c>
      <c r="AC42" s="10" t="n">
        <v>111.1</v>
      </c>
      <c r="AD42" s="10" t="n">
        <v>9999</v>
      </c>
      <c r="AE42" s="10" t="n">
        <v>-24141.9</v>
      </c>
      <c r="AF42" s="10" t="n">
        <v>-2088.8</v>
      </c>
      <c r="AG42" s="10" t="n">
        <v>1184.1</v>
      </c>
      <c r="AH42" s="10" t="n">
        <v>0</v>
      </c>
      <c r="AI42" s="10" t="n">
        <v>0</v>
      </c>
      <c r="AJ42" s="10" t="n">
        <v>0</v>
      </c>
      <c r="AK42" s="10" t="n">
        <v>0</v>
      </c>
      <c r="AL42" s="10" t="n">
        <v>0.37</v>
      </c>
    </row>
    <row r="43" customFormat="false" ht="14.65" hidden="false" customHeight="false" outlineLevel="0" collapsed="false">
      <c r="A43" s="9" t="s">
        <v>148</v>
      </c>
      <c r="B43" s="10" t="n">
        <v>1999</v>
      </c>
      <c r="C43" s="10"/>
      <c r="D43" s="10"/>
      <c r="E43" s="10" t="n">
        <v>3</v>
      </c>
      <c r="F43" s="10" t="n">
        <v>62</v>
      </c>
      <c r="G43" s="9" t="s">
        <v>38</v>
      </c>
      <c r="H43" s="10" t="n">
        <v>256</v>
      </c>
      <c r="I43" s="10" t="n">
        <v>5062</v>
      </c>
      <c r="J43" s="10"/>
      <c r="K43" s="10" t="n">
        <v>935</v>
      </c>
      <c r="L43" s="10"/>
      <c r="M43" s="10" t="n">
        <v>1</v>
      </c>
      <c r="N43" s="10" t="n">
        <v>33</v>
      </c>
      <c r="O43" s="10" t="n">
        <v>33</v>
      </c>
      <c r="P43" s="9" t="s">
        <v>115</v>
      </c>
      <c r="Q43" s="10" t="n">
        <v>25.12</v>
      </c>
      <c r="R43" s="10" t="n">
        <v>162.9</v>
      </c>
      <c r="S43" s="10" t="n">
        <v>23.24</v>
      </c>
      <c r="T43" s="10" t="n">
        <v>14</v>
      </c>
      <c r="U43" s="10" t="n">
        <v>0</v>
      </c>
      <c r="V43" s="10" t="n">
        <v>33</v>
      </c>
      <c r="W43" s="10" t="n">
        <v>33</v>
      </c>
      <c r="X43" s="10" t="n">
        <v>0.829</v>
      </c>
      <c r="Y43" s="10" t="n">
        <v>1</v>
      </c>
      <c r="Z43" s="10" t="n">
        <v>1</v>
      </c>
      <c r="AA43" s="10" t="n">
        <v>1</v>
      </c>
      <c r="AB43" s="10" t="n">
        <v>1</v>
      </c>
      <c r="AC43" s="10" t="n">
        <v>463.5</v>
      </c>
      <c r="AD43" s="10" t="n">
        <v>9999</v>
      </c>
      <c r="AE43" s="10" t="n">
        <v>-17986.6</v>
      </c>
      <c r="AF43" s="10" t="n">
        <v>1587.2</v>
      </c>
      <c r="AG43" s="10" t="n">
        <v>1184.1</v>
      </c>
      <c r="AH43" s="10" t="n">
        <v>0</v>
      </c>
      <c r="AI43" s="10" t="n">
        <v>0</v>
      </c>
      <c r="AJ43" s="10" t="n">
        <v>0</v>
      </c>
      <c r="AK43" s="10" t="n">
        <v>0</v>
      </c>
      <c r="AL43" s="10" t="n">
        <v>0.83</v>
      </c>
    </row>
    <row r="44" customFormat="false" ht="14.65" hidden="false" customHeight="false" outlineLevel="0" collapsed="false">
      <c r="A44" s="9" t="s">
        <v>205</v>
      </c>
      <c r="B44" s="10" t="n">
        <v>1999</v>
      </c>
      <c r="C44" s="10"/>
      <c r="D44" s="10"/>
      <c r="E44" s="10" t="n">
        <v>3</v>
      </c>
      <c r="F44" s="10" t="n">
        <v>62</v>
      </c>
      <c r="G44" s="9" t="s">
        <v>38</v>
      </c>
      <c r="H44" s="10" t="n">
        <v>257</v>
      </c>
      <c r="I44" s="10" t="n">
        <v>5062</v>
      </c>
      <c r="J44" s="10"/>
      <c r="K44" s="10" t="n">
        <v>936</v>
      </c>
      <c r="L44" s="10"/>
      <c r="M44" s="10" t="n">
        <v>1</v>
      </c>
      <c r="N44" s="10" t="n">
        <v>38</v>
      </c>
      <c r="O44" s="10" t="n">
        <v>38</v>
      </c>
      <c r="P44" s="9" t="s">
        <v>115</v>
      </c>
      <c r="Q44" s="10" t="n">
        <v>27.13</v>
      </c>
      <c r="R44" s="10" t="n">
        <v>162.9</v>
      </c>
      <c r="S44" s="10" t="n">
        <v>25.23</v>
      </c>
      <c r="T44" s="10" t="n">
        <v>15.2</v>
      </c>
      <c r="U44" s="10" t="n">
        <v>0</v>
      </c>
      <c r="V44" s="10" t="n">
        <v>38</v>
      </c>
      <c r="W44" s="10" t="n">
        <v>38</v>
      </c>
      <c r="X44" s="10" t="n">
        <v>1.031</v>
      </c>
      <c r="Y44" s="10" t="n">
        <v>1</v>
      </c>
      <c r="Z44" s="10" t="n">
        <v>1</v>
      </c>
      <c r="AA44" s="10" t="n">
        <v>1</v>
      </c>
      <c r="AB44" s="10" t="n">
        <v>1</v>
      </c>
      <c r="AC44" s="10" t="n">
        <v>580.5</v>
      </c>
      <c r="AD44" s="10" t="n">
        <v>9999</v>
      </c>
      <c r="AE44" s="10" t="n">
        <v>-7734.9</v>
      </c>
      <c r="AF44" s="10" t="n">
        <v>5262.6</v>
      </c>
      <c r="AG44" s="10" t="n">
        <v>1217.1</v>
      </c>
      <c r="AH44" s="10" t="n">
        <v>0</v>
      </c>
      <c r="AI44" s="10" t="n">
        <v>0</v>
      </c>
      <c r="AJ44" s="10" t="n">
        <v>0</v>
      </c>
      <c r="AK44" s="10" t="n">
        <v>0</v>
      </c>
      <c r="AL44" s="10" t="n">
        <v>1.03</v>
      </c>
    </row>
    <row r="45" customFormat="false" ht="14.65" hidden="false" customHeight="false" outlineLevel="0" collapsed="false">
      <c r="A45" s="9" t="s">
        <v>159</v>
      </c>
      <c r="B45" s="10" t="n">
        <v>1999</v>
      </c>
      <c r="C45" s="10"/>
      <c r="D45" s="10"/>
      <c r="E45" s="10" t="n">
        <v>3</v>
      </c>
      <c r="F45" s="10" t="n">
        <v>62</v>
      </c>
      <c r="G45" s="9" t="s">
        <v>38</v>
      </c>
      <c r="H45" s="10" t="n">
        <v>221</v>
      </c>
      <c r="I45" s="10" t="n">
        <v>5062</v>
      </c>
      <c r="J45" s="10"/>
      <c r="K45" s="10" t="n">
        <v>900</v>
      </c>
      <c r="L45" s="10"/>
      <c r="M45" s="10" t="n">
        <v>1</v>
      </c>
      <c r="N45" s="10" t="n">
        <v>0.5</v>
      </c>
      <c r="O45" s="10" t="n">
        <v>0.5</v>
      </c>
      <c r="P45" s="9" t="s">
        <v>115</v>
      </c>
      <c r="Q45" s="10" t="n">
        <v>27.73</v>
      </c>
      <c r="R45" s="10" t="n">
        <v>260.16</v>
      </c>
      <c r="S45" s="10" t="n">
        <v>27.73</v>
      </c>
      <c r="T45" s="10" t="n">
        <v>0.2</v>
      </c>
      <c r="U45" s="10" t="n">
        <v>0</v>
      </c>
      <c r="V45" s="10" t="n">
        <v>0.5</v>
      </c>
      <c r="W45" s="10" t="n">
        <v>0.5</v>
      </c>
      <c r="X45" s="10" t="n">
        <v>0.014</v>
      </c>
      <c r="Y45" s="10" t="n">
        <v>1</v>
      </c>
      <c r="Z45" s="10" t="n">
        <v>1</v>
      </c>
      <c r="AA45" s="10" t="n">
        <v>1</v>
      </c>
      <c r="AB45" s="10" t="n">
        <v>1</v>
      </c>
      <c r="AC45" s="10" t="n">
        <v>5</v>
      </c>
      <c r="AD45" s="10" t="n">
        <v>9999</v>
      </c>
      <c r="AE45" s="10" t="n">
        <v>-6919.6</v>
      </c>
      <c r="AF45" s="10" t="n">
        <v>5400.6</v>
      </c>
      <c r="AG45" s="10" t="n">
        <v>1255.1</v>
      </c>
      <c r="AH45" s="10" t="n">
        <v>0</v>
      </c>
      <c r="AI45" s="10" t="n">
        <v>0</v>
      </c>
      <c r="AJ45" s="10" t="n">
        <v>0</v>
      </c>
      <c r="AK45" s="10" t="n">
        <v>0</v>
      </c>
      <c r="AL45" s="10" t="n">
        <v>0.01</v>
      </c>
    </row>
    <row r="46" customFormat="false" ht="14.65" hidden="false" customHeight="false" outlineLevel="0" collapsed="false">
      <c r="A46" s="9" t="s">
        <v>160</v>
      </c>
      <c r="B46" s="10" t="n">
        <v>1999</v>
      </c>
      <c r="C46" s="10"/>
      <c r="D46" s="10"/>
      <c r="E46" s="10" t="n">
        <v>3</v>
      </c>
      <c r="F46" s="10" t="n">
        <v>62</v>
      </c>
      <c r="G46" s="9" t="s">
        <v>38</v>
      </c>
      <c r="H46" s="10" t="n">
        <v>239</v>
      </c>
      <c r="I46" s="10" t="n">
        <v>5062</v>
      </c>
      <c r="J46" s="10"/>
      <c r="K46" s="10" t="n">
        <v>918</v>
      </c>
      <c r="L46" s="10"/>
      <c r="M46" s="10" t="n">
        <v>1</v>
      </c>
      <c r="N46" s="10" t="n">
        <v>0.3</v>
      </c>
      <c r="O46" s="10" t="n">
        <v>0.3</v>
      </c>
      <c r="P46" s="9" t="s">
        <v>115</v>
      </c>
      <c r="Q46" s="10" t="n">
        <v>28.24</v>
      </c>
      <c r="R46" s="10" t="n">
        <v>260.16</v>
      </c>
      <c r="S46" s="10" t="n">
        <v>28.24</v>
      </c>
      <c r="T46" s="10" t="n">
        <v>0.3</v>
      </c>
      <c r="U46" s="10" t="n">
        <v>0</v>
      </c>
      <c r="V46" s="10" t="n">
        <v>0.3</v>
      </c>
      <c r="W46" s="10" t="n">
        <v>0.3</v>
      </c>
      <c r="X46" s="10" t="n">
        <v>0.008</v>
      </c>
      <c r="Y46" s="10" t="n">
        <v>1</v>
      </c>
      <c r="Z46" s="10" t="n">
        <v>1</v>
      </c>
      <c r="AA46" s="10" t="n">
        <v>1</v>
      </c>
      <c r="AB46" s="10" t="n">
        <v>1</v>
      </c>
      <c r="AC46" s="10" t="n">
        <v>3</v>
      </c>
      <c r="AD46" s="10" t="n">
        <v>9999</v>
      </c>
      <c r="AE46" s="10" t="n">
        <v>-5565</v>
      </c>
      <c r="AF46" s="10" t="n">
        <v>5601.1</v>
      </c>
      <c r="AG46" s="10" t="n">
        <v>1255.6</v>
      </c>
      <c r="AH46" s="10" t="n">
        <v>0</v>
      </c>
      <c r="AI46" s="10" t="n">
        <v>0</v>
      </c>
      <c r="AJ46" s="10" t="n">
        <v>0</v>
      </c>
      <c r="AK46" s="10" t="n">
        <v>0</v>
      </c>
      <c r="AL46" s="10" t="n">
        <v>0.01</v>
      </c>
    </row>
    <row r="47" customFormat="false" ht="14.65" hidden="false" customHeight="false" outlineLevel="0" collapsed="false">
      <c r="A47" s="9" t="s">
        <v>168</v>
      </c>
      <c r="B47" s="10" t="n">
        <v>1999</v>
      </c>
      <c r="C47" s="10"/>
      <c r="D47" s="10"/>
      <c r="E47" s="10" t="n">
        <v>3</v>
      </c>
      <c r="F47" s="10" t="n">
        <v>62</v>
      </c>
      <c r="G47" s="9" t="s">
        <v>38</v>
      </c>
      <c r="H47" s="10" t="n">
        <v>282</v>
      </c>
      <c r="I47" s="10" t="n">
        <v>5062</v>
      </c>
      <c r="J47" s="10"/>
      <c r="K47" s="10" t="n">
        <v>961</v>
      </c>
      <c r="L47" s="10"/>
      <c r="M47" s="10" t="n">
        <v>1</v>
      </c>
      <c r="N47" s="10" t="n">
        <v>25</v>
      </c>
      <c r="O47" s="10" t="n">
        <v>25</v>
      </c>
      <c r="P47" s="9" t="s">
        <v>115</v>
      </c>
      <c r="Q47" s="10" t="n">
        <v>28.48</v>
      </c>
      <c r="R47" s="10" t="n">
        <v>267.65</v>
      </c>
      <c r="S47" s="10" t="n">
        <v>28.48</v>
      </c>
      <c r="T47" s="10" t="n">
        <v>12.5</v>
      </c>
      <c r="U47" s="10" t="n">
        <v>0</v>
      </c>
      <c r="V47" s="10" t="n">
        <v>25</v>
      </c>
      <c r="W47" s="10" t="n">
        <v>25</v>
      </c>
      <c r="X47" s="10" t="n">
        <v>0.712</v>
      </c>
      <c r="Y47" s="10" t="n">
        <v>1</v>
      </c>
      <c r="Z47" s="10" t="n">
        <v>1</v>
      </c>
      <c r="AA47" s="10" t="n">
        <v>1</v>
      </c>
      <c r="AB47" s="10" t="n">
        <v>1</v>
      </c>
      <c r="AC47" s="10" t="n">
        <v>250</v>
      </c>
      <c r="AD47" s="10" t="n">
        <v>9999</v>
      </c>
      <c r="AE47" s="10" t="n">
        <v>-4468.5</v>
      </c>
      <c r="AF47" s="10" t="n">
        <v>5601.4</v>
      </c>
      <c r="AG47" s="10" t="n">
        <v>1255.9</v>
      </c>
      <c r="AH47" s="10" t="n">
        <v>0</v>
      </c>
      <c r="AI47" s="10" t="n">
        <v>0</v>
      </c>
      <c r="AJ47" s="10" t="n">
        <v>0</v>
      </c>
      <c r="AK47" s="10" t="n">
        <v>0</v>
      </c>
      <c r="AL47" s="10" t="n">
        <v>0.71</v>
      </c>
    </row>
    <row r="48" customFormat="false" ht="14.65" hidden="false" customHeight="false" outlineLevel="0" collapsed="false">
      <c r="A48" s="9" t="s">
        <v>169</v>
      </c>
      <c r="B48" s="10" t="n">
        <v>1999</v>
      </c>
      <c r="C48" s="10"/>
      <c r="D48" s="10"/>
      <c r="E48" s="10" t="n">
        <v>3</v>
      </c>
      <c r="F48" s="10" t="n">
        <v>62</v>
      </c>
      <c r="G48" s="9" t="s">
        <v>38</v>
      </c>
      <c r="H48" s="10" t="n">
        <v>284</v>
      </c>
      <c r="I48" s="10" t="n">
        <v>5062</v>
      </c>
      <c r="J48" s="10"/>
      <c r="K48" s="10" t="n">
        <v>963</v>
      </c>
      <c r="L48" s="10"/>
      <c r="M48" s="10" t="n">
        <v>1</v>
      </c>
      <c r="N48" s="10" t="n">
        <v>3.6</v>
      </c>
      <c r="O48" s="10" t="n">
        <v>3.6</v>
      </c>
      <c r="P48" s="9" t="s">
        <v>115</v>
      </c>
      <c r="Q48" s="10" t="n">
        <v>28.48</v>
      </c>
      <c r="R48" s="10" t="n">
        <v>267.65</v>
      </c>
      <c r="S48" s="10" t="n">
        <v>28.48</v>
      </c>
      <c r="T48" s="10" t="n">
        <v>0.2</v>
      </c>
      <c r="U48" s="10" t="n">
        <v>0</v>
      </c>
      <c r="V48" s="10" t="n">
        <v>3.6</v>
      </c>
      <c r="W48" s="10" t="n">
        <v>3.6</v>
      </c>
      <c r="X48" s="10" t="n">
        <v>0.103</v>
      </c>
      <c r="Y48" s="10" t="n">
        <v>1</v>
      </c>
      <c r="Z48" s="10" t="n">
        <v>1</v>
      </c>
      <c r="AA48" s="10" t="n">
        <v>1</v>
      </c>
      <c r="AB48" s="10" t="n">
        <v>1</v>
      </c>
      <c r="AC48" s="10" t="n">
        <v>36</v>
      </c>
      <c r="AD48" s="10" t="n">
        <v>9999</v>
      </c>
      <c r="AE48" s="10" t="n">
        <v>-4443.5</v>
      </c>
      <c r="AF48" s="10" t="n">
        <v>5626.4</v>
      </c>
      <c r="AG48" s="10" t="n">
        <v>1280.9</v>
      </c>
      <c r="AH48" s="10" t="n">
        <v>0</v>
      </c>
      <c r="AI48" s="10" t="n">
        <v>0</v>
      </c>
      <c r="AJ48" s="10" t="n">
        <v>0</v>
      </c>
      <c r="AK48" s="10" t="n">
        <v>0</v>
      </c>
      <c r="AL48" s="10" t="n">
        <v>0.1</v>
      </c>
    </row>
    <row r="49" customFormat="false" ht="14.65" hidden="false" customHeight="false" outlineLevel="0" collapsed="false">
      <c r="A49" s="9" t="s">
        <v>147</v>
      </c>
      <c r="B49" s="10" t="n">
        <v>1999</v>
      </c>
      <c r="C49" s="10"/>
      <c r="D49" s="10"/>
      <c r="E49" s="10" t="n">
        <v>3</v>
      </c>
      <c r="F49" s="10" t="n">
        <v>62</v>
      </c>
      <c r="G49" s="9" t="s">
        <v>38</v>
      </c>
      <c r="H49" s="10" t="n">
        <v>228</v>
      </c>
      <c r="I49" s="10" t="n">
        <v>5062</v>
      </c>
      <c r="J49" s="10"/>
      <c r="K49" s="10" t="n">
        <v>907</v>
      </c>
      <c r="L49" s="10"/>
      <c r="M49" s="10" t="n">
        <v>1</v>
      </c>
      <c r="N49" s="10" t="n">
        <v>0</v>
      </c>
      <c r="O49" s="10" t="n">
        <v>63.5</v>
      </c>
      <c r="P49" s="9" t="s">
        <v>206</v>
      </c>
      <c r="Q49" s="10" t="n">
        <v>33.51</v>
      </c>
      <c r="R49" s="10" t="n">
        <v>419.7</v>
      </c>
      <c r="S49" s="10" t="n">
        <v>-2.48</v>
      </c>
      <c r="T49" s="10" t="n">
        <v>44</v>
      </c>
      <c r="U49" s="10" t="n">
        <v>0</v>
      </c>
      <c r="V49" s="10" t="n">
        <v>0</v>
      </c>
      <c r="W49" s="10" t="n">
        <v>0</v>
      </c>
      <c r="X49" s="10" t="n">
        <v>0</v>
      </c>
      <c r="Y49" s="10" t="n">
        <v>1</v>
      </c>
      <c r="Z49" s="10" t="n">
        <v>1</v>
      </c>
      <c r="AA49" s="10" t="n">
        <v>1</v>
      </c>
      <c r="AB49" s="10" t="n">
        <v>0</v>
      </c>
      <c r="AC49" s="10" t="n">
        <v>0</v>
      </c>
      <c r="AD49" s="10" t="n">
        <v>9999</v>
      </c>
      <c r="AE49" s="10" t="n">
        <v>6088.7</v>
      </c>
      <c r="AF49" s="10" t="n">
        <v>6520</v>
      </c>
      <c r="AG49" s="10" t="n">
        <v>1284.5</v>
      </c>
      <c r="AH49" s="10" t="n">
        <v>0</v>
      </c>
      <c r="AI49" s="10" t="n">
        <v>0</v>
      </c>
      <c r="AJ49" s="10" t="n">
        <v>0</v>
      </c>
      <c r="AK49" s="10" t="n">
        <v>0</v>
      </c>
      <c r="AL49" s="10" t="n">
        <v>0</v>
      </c>
    </row>
    <row r="50" customFormat="false" ht="14.65" hidden="false" customHeight="false" outlineLevel="0" collapsed="false">
      <c r="A50" s="9" t="s">
        <v>178</v>
      </c>
      <c r="B50" s="10" t="n">
        <v>1999</v>
      </c>
      <c r="C50" s="10"/>
      <c r="D50" s="10"/>
      <c r="E50" s="10" t="n">
        <v>3</v>
      </c>
      <c r="F50" s="10" t="n">
        <v>62</v>
      </c>
      <c r="G50" s="9" t="s">
        <v>38</v>
      </c>
      <c r="H50" s="10" t="n">
        <v>267</v>
      </c>
      <c r="I50" s="10" t="n">
        <v>5062</v>
      </c>
      <c r="J50" s="10"/>
      <c r="K50" s="10" t="n">
        <v>946</v>
      </c>
      <c r="L50" s="10"/>
      <c r="M50" s="10" t="n">
        <v>1</v>
      </c>
      <c r="N50" s="10" t="n">
        <v>3</v>
      </c>
      <c r="O50" s="10" t="n">
        <v>3</v>
      </c>
      <c r="P50" s="9" t="s">
        <v>115</v>
      </c>
      <c r="Q50" s="10" t="n">
        <v>31.3</v>
      </c>
      <c r="R50" s="10" t="n">
        <v>267.65</v>
      </c>
      <c r="S50" s="10" t="n">
        <v>31.3</v>
      </c>
      <c r="T50" s="10" t="n">
        <v>1.5</v>
      </c>
      <c r="U50" s="10" t="n">
        <v>0</v>
      </c>
      <c r="V50" s="10" t="n">
        <v>3</v>
      </c>
      <c r="W50" s="10" t="n">
        <v>3</v>
      </c>
      <c r="X50" s="10" t="n">
        <v>0.094</v>
      </c>
      <c r="Y50" s="10" t="n">
        <v>1</v>
      </c>
      <c r="Z50" s="10" t="n">
        <v>1</v>
      </c>
      <c r="AA50" s="10" t="n">
        <v>1</v>
      </c>
      <c r="AB50" s="10" t="n">
        <v>1</v>
      </c>
      <c r="AC50" s="10" t="n">
        <v>30</v>
      </c>
      <c r="AD50" s="10" t="n">
        <v>9999</v>
      </c>
      <c r="AE50" s="10" t="n">
        <v>3622.9</v>
      </c>
      <c r="AF50" s="10" t="n">
        <v>6353.1</v>
      </c>
      <c r="AG50" s="10" t="n">
        <v>1284.5</v>
      </c>
      <c r="AH50" s="10" t="n">
        <v>0</v>
      </c>
      <c r="AI50" s="10" t="n">
        <v>0</v>
      </c>
      <c r="AJ50" s="10" t="n">
        <v>0</v>
      </c>
      <c r="AK50" s="10" t="n">
        <v>0</v>
      </c>
      <c r="AL50" s="10" t="n">
        <v>0.09</v>
      </c>
    </row>
    <row r="51" customFormat="false" ht="14.65" hidden="false" customHeight="false" outlineLevel="0" collapsed="false">
      <c r="A51" s="9" t="s">
        <v>176</v>
      </c>
      <c r="B51" s="10" t="n">
        <v>1999</v>
      </c>
      <c r="C51" s="10"/>
      <c r="D51" s="10"/>
      <c r="E51" s="10" t="n">
        <v>3</v>
      </c>
      <c r="F51" s="10" t="n">
        <v>62</v>
      </c>
      <c r="G51" s="9" t="s">
        <v>38</v>
      </c>
      <c r="H51" s="10" t="n">
        <v>266</v>
      </c>
      <c r="I51" s="10" t="n">
        <v>5062</v>
      </c>
      <c r="J51" s="10"/>
      <c r="K51" s="10" t="n">
        <v>945</v>
      </c>
      <c r="L51" s="10"/>
      <c r="M51" s="10" t="n">
        <v>1</v>
      </c>
      <c r="N51" s="10" t="n">
        <v>2.7</v>
      </c>
      <c r="O51" s="10" t="n">
        <v>2.7</v>
      </c>
      <c r="P51" s="9" t="s">
        <v>115</v>
      </c>
      <c r="Q51" s="10" t="n">
        <v>31.3</v>
      </c>
      <c r="R51" s="10" t="n">
        <v>267.65</v>
      </c>
      <c r="S51" s="10" t="n">
        <v>31.3</v>
      </c>
      <c r="T51" s="10" t="n">
        <v>1.3</v>
      </c>
      <c r="U51" s="10" t="n">
        <v>0</v>
      </c>
      <c r="V51" s="10" t="n">
        <v>2.7</v>
      </c>
      <c r="W51" s="10" t="n">
        <v>2.7</v>
      </c>
      <c r="X51" s="10" t="n">
        <v>0.084</v>
      </c>
      <c r="Y51" s="10" t="n">
        <v>1</v>
      </c>
      <c r="Z51" s="10" t="n">
        <v>1</v>
      </c>
      <c r="AA51" s="10" t="n">
        <v>1</v>
      </c>
      <c r="AB51" s="10" t="n">
        <v>1</v>
      </c>
      <c r="AC51" s="10" t="n">
        <v>27</v>
      </c>
      <c r="AD51" s="10" t="n">
        <v>9999</v>
      </c>
      <c r="AE51" s="10" t="n">
        <v>3620.2</v>
      </c>
      <c r="AF51" s="10" t="n">
        <v>6353.1</v>
      </c>
      <c r="AG51" s="10" t="n">
        <v>1284.5</v>
      </c>
      <c r="AH51" s="10" t="n">
        <v>0</v>
      </c>
      <c r="AI51" s="10" t="n">
        <v>0</v>
      </c>
      <c r="AJ51" s="10" t="n">
        <v>0</v>
      </c>
      <c r="AK51" s="10" t="n">
        <v>0</v>
      </c>
      <c r="AL51" s="10" t="n">
        <v>0.08</v>
      </c>
    </row>
    <row r="52" customFormat="false" ht="14.65" hidden="false" customHeight="false" outlineLevel="0" collapsed="false">
      <c r="A52" s="9" t="s">
        <v>173</v>
      </c>
      <c r="B52" s="10" t="n">
        <v>1999</v>
      </c>
      <c r="C52" s="10"/>
      <c r="D52" s="10"/>
      <c r="E52" s="10" t="n">
        <v>3</v>
      </c>
      <c r="F52" s="10" t="n">
        <v>62</v>
      </c>
      <c r="G52" s="9" t="s">
        <v>38</v>
      </c>
      <c r="H52" s="10" t="n">
        <v>241</v>
      </c>
      <c r="I52" s="10" t="n">
        <v>5062</v>
      </c>
      <c r="J52" s="10"/>
      <c r="K52" s="10" t="n">
        <v>920</v>
      </c>
      <c r="L52" s="10"/>
      <c r="M52" s="10" t="n">
        <v>1</v>
      </c>
      <c r="N52" s="10" t="n">
        <v>2.4</v>
      </c>
      <c r="O52" s="10" t="n">
        <v>2.4</v>
      </c>
      <c r="P52" s="9" t="s">
        <v>115</v>
      </c>
      <c r="Q52" s="10" t="n">
        <v>31.3</v>
      </c>
      <c r="R52" s="10" t="n">
        <v>267.65</v>
      </c>
      <c r="S52" s="10" t="n">
        <v>31.3</v>
      </c>
      <c r="T52" s="10" t="n">
        <v>0.8</v>
      </c>
      <c r="U52" s="10" t="n">
        <v>0</v>
      </c>
      <c r="V52" s="10" t="n">
        <v>2.4</v>
      </c>
      <c r="W52" s="10" t="n">
        <v>2.4</v>
      </c>
      <c r="X52" s="10" t="n">
        <v>0.075</v>
      </c>
      <c r="Y52" s="10" t="n">
        <v>1</v>
      </c>
      <c r="Z52" s="10" t="n">
        <v>1</v>
      </c>
      <c r="AA52" s="10" t="n">
        <v>1</v>
      </c>
      <c r="AB52" s="10" t="n">
        <v>1</v>
      </c>
      <c r="AC52" s="10" t="n">
        <v>24</v>
      </c>
      <c r="AD52" s="10" t="n">
        <v>9999</v>
      </c>
      <c r="AE52" s="10" t="n">
        <v>3617.8</v>
      </c>
      <c r="AF52" s="10" t="n">
        <v>6353.1</v>
      </c>
      <c r="AG52" s="10" t="n">
        <v>1284.5</v>
      </c>
      <c r="AH52" s="10" t="n">
        <v>0</v>
      </c>
      <c r="AI52" s="10" t="n">
        <v>0</v>
      </c>
      <c r="AJ52" s="10" t="n">
        <v>0</v>
      </c>
      <c r="AK52" s="10" t="n">
        <v>0</v>
      </c>
      <c r="AL52" s="10" t="n">
        <v>0.08</v>
      </c>
    </row>
    <row r="53" customFormat="false" ht="14.65" hidden="false" customHeight="false" outlineLevel="0" collapsed="false">
      <c r="A53" s="9" t="s">
        <v>175</v>
      </c>
      <c r="B53" s="10" t="n">
        <v>1999</v>
      </c>
      <c r="C53" s="10"/>
      <c r="D53" s="10"/>
      <c r="E53" s="10" t="n">
        <v>3</v>
      </c>
      <c r="F53" s="10" t="n">
        <v>62</v>
      </c>
      <c r="G53" s="9" t="s">
        <v>38</v>
      </c>
      <c r="H53" s="10" t="n">
        <v>307</v>
      </c>
      <c r="I53" s="10" t="n">
        <v>5062</v>
      </c>
      <c r="J53" s="10"/>
      <c r="K53" s="10" t="n">
        <v>986</v>
      </c>
      <c r="L53" s="10"/>
      <c r="M53" s="10" t="n">
        <v>1</v>
      </c>
      <c r="N53" s="10" t="n">
        <v>1.6</v>
      </c>
      <c r="O53" s="10" t="n">
        <v>1.6</v>
      </c>
      <c r="P53" s="9" t="s">
        <v>115</v>
      </c>
      <c r="Q53" s="10" t="n">
        <v>31.3</v>
      </c>
      <c r="R53" s="10" t="n">
        <v>267.65</v>
      </c>
      <c r="S53" s="10" t="n">
        <v>31.3</v>
      </c>
      <c r="T53" s="10" t="n">
        <v>0.8</v>
      </c>
      <c r="U53" s="10" t="n">
        <v>0</v>
      </c>
      <c r="V53" s="10" t="n">
        <v>1.6</v>
      </c>
      <c r="W53" s="10" t="n">
        <v>1.6</v>
      </c>
      <c r="X53" s="10" t="n">
        <v>0.05</v>
      </c>
      <c r="Y53" s="10" t="n">
        <v>1</v>
      </c>
      <c r="Z53" s="10" t="n">
        <v>1</v>
      </c>
      <c r="AA53" s="10" t="n">
        <v>1</v>
      </c>
      <c r="AB53" s="10" t="n">
        <v>1</v>
      </c>
      <c r="AC53" s="10" t="n">
        <v>16</v>
      </c>
      <c r="AD53" s="10" t="n">
        <v>9999</v>
      </c>
      <c r="AE53" s="10" t="n">
        <v>3632.6</v>
      </c>
      <c r="AF53" s="10" t="n">
        <v>6353.1</v>
      </c>
      <c r="AG53" s="10" t="n">
        <v>1284.5</v>
      </c>
      <c r="AH53" s="10" t="n">
        <v>0</v>
      </c>
      <c r="AI53" s="10" t="n">
        <v>0</v>
      </c>
      <c r="AJ53" s="10" t="n">
        <v>0</v>
      </c>
      <c r="AK53" s="10" t="n">
        <v>0</v>
      </c>
      <c r="AL53" s="10" t="n">
        <v>0.05</v>
      </c>
    </row>
    <row r="54" customFormat="false" ht="14.65" hidden="false" customHeight="false" outlineLevel="0" collapsed="false">
      <c r="A54" s="9" t="s">
        <v>177</v>
      </c>
      <c r="B54" s="10" t="n">
        <v>1999</v>
      </c>
      <c r="C54" s="10"/>
      <c r="D54" s="10"/>
      <c r="E54" s="10" t="n">
        <v>3</v>
      </c>
      <c r="F54" s="10" t="n">
        <v>62</v>
      </c>
      <c r="G54" s="9" t="s">
        <v>38</v>
      </c>
      <c r="H54" s="10" t="n">
        <v>229</v>
      </c>
      <c r="I54" s="10" t="n">
        <v>5062</v>
      </c>
      <c r="J54" s="10"/>
      <c r="K54" s="10" t="n">
        <v>908</v>
      </c>
      <c r="L54" s="10"/>
      <c r="M54" s="10" t="n">
        <v>1</v>
      </c>
      <c r="N54" s="10" t="n">
        <v>2.2</v>
      </c>
      <c r="O54" s="10" t="n">
        <v>2.2</v>
      </c>
      <c r="P54" s="9" t="s">
        <v>115</v>
      </c>
      <c r="Q54" s="10" t="n">
        <v>31.3</v>
      </c>
      <c r="R54" s="10" t="n">
        <v>267.65</v>
      </c>
      <c r="S54" s="10" t="n">
        <v>31.3</v>
      </c>
      <c r="T54" s="10" t="n">
        <v>0.5</v>
      </c>
      <c r="U54" s="10" t="n">
        <v>0</v>
      </c>
      <c r="V54" s="10" t="n">
        <v>2.2</v>
      </c>
      <c r="W54" s="10" t="n">
        <v>2.2</v>
      </c>
      <c r="X54" s="10" t="n">
        <v>0.069</v>
      </c>
      <c r="Y54" s="10" t="n">
        <v>1</v>
      </c>
      <c r="Z54" s="10" t="n">
        <v>1</v>
      </c>
      <c r="AA54" s="10" t="n">
        <v>1</v>
      </c>
      <c r="AB54" s="10" t="n">
        <v>1</v>
      </c>
      <c r="AC54" s="10" t="n">
        <v>22</v>
      </c>
      <c r="AD54" s="10" t="n">
        <v>9999</v>
      </c>
      <c r="AE54" s="10" t="n">
        <v>3615.6</v>
      </c>
      <c r="AF54" s="10" t="n">
        <v>6353.1</v>
      </c>
      <c r="AG54" s="10" t="n">
        <v>1284.5</v>
      </c>
      <c r="AH54" s="10" t="n">
        <v>0</v>
      </c>
      <c r="AI54" s="10" t="n">
        <v>0</v>
      </c>
      <c r="AJ54" s="10" t="n">
        <v>0</v>
      </c>
      <c r="AK54" s="10" t="n">
        <v>0</v>
      </c>
      <c r="AL54" s="10" t="n">
        <v>0.07</v>
      </c>
    </row>
    <row r="55" customFormat="false" ht="14.65" hidden="false" customHeight="false" outlineLevel="0" collapsed="false">
      <c r="A55" s="9" t="s">
        <v>174</v>
      </c>
      <c r="B55" s="10" t="n">
        <v>1999</v>
      </c>
      <c r="C55" s="10"/>
      <c r="D55" s="10"/>
      <c r="E55" s="10" t="n">
        <v>3</v>
      </c>
      <c r="F55" s="10" t="n">
        <v>62</v>
      </c>
      <c r="G55" s="9" t="s">
        <v>38</v>
      </c>
      <c r="H55" s="10" t="n">
        <v>274</v>
      </c>
      <c r="I55" s="10" t="n">
        <v>5062</v>
      </c>
      <c r="J55" s="10"/>
      <c r="K55" s="10" t="n">
        <v>953</v>
      </c>
      <c r="L55" s="10"/>
      <c r="M55" s="10" t="n">
        <v>1</v>
      </c>
      <c r="N55" s="10" t="n">
        <v>6.7</v>
      </c>
      <c r="O55" s="10" t="n">
        <v>6.7</v>
      </c>
      <c r="P55" s="9" t="s">
        <v>115</v>
      </c>
      <c r="Q55" s="10" t="n">
        <v>31.3</v>
      </c>
      <c r="R55" s="10" t="n">
        <v>267.65</v>
      </c>
      <c r="S55" s="10" t="n">
        <v>31.3</v>
      </c>
      <c r="T55" s="10" t="n">
        <v>1.6</v>
      </c>
      <c r="U55" s="10" t="n">
        <v>0</v>
      </c>
      <c r="V55" s="10" t="n">
        <v>6.7</v>
      </c>
      <c r="W55" s="10" t="n">
        <v>6.7</v>
      </c>
      <c r="X55" s="10" t="n">
        <v>0.21</v>
      </c>
      <c r="Y55" s="10" t="n">
        <v>1</v>
      </c>
      <c r="Z55" s="10" t="n">
        <v>1</v>
      </c>
      <c r="AA55" s="10" t="n">
        <v>1</v>
      </c>
      <c r="AB55" s="10" t="n">
        <v>1</v>
      </c>
      <c r="AC55" s="10" t="n">
        <v>67</v>
      </c>
      <c r="AD55" s="10" t="n">
        <v>9999</v>
      </c>
      <c r="AE55" s="10" t="n">
        <v>3625.9</v>
      </c>
      <c r="AF55" s="10" t="n">
        <v>6353.1</v>
      </c>
      <c r="AG55" s="10" t="n">
        <v>1284.5</v>
      </c>
      <c r="AH55" s="10" t="n">
        <v>0</v>
      </c>
      <c r="AI55" s="10" t="n">
        <v>0</v>
      </c>
      <c r="AJ55" s="10" t="n">
        <v>0</v>
      </c>
      <c r="AK55" s="10" t="n">
        <v>0</v>
      </c>
      <c r="AL55" s="10" t="n">
        <v>0.21</v>
      </c>
    </row>
    <row r="56" customFormat="false" ht="14.65" hidden="false" customHeight="false" outlineLevel="0" collapsed="false">
      <c r="A56" s="9" t="s">
        <v>146</v>
      </c>
      <c r="B56" s="10" t="n">
        <v>1999</v>
      </c>
      <c r="C56" s="10"/>
      <c r="D56" s="10"/>
      <c r="E56" s="10" t="n">
        <v>3</v>
      </c>
      <c r="F56" s="10" t="n">
        <v>62</v>
      </c>
      <c r="G56" s="9" t="s">
        <v>38</v>
      </c>
      <c r="H56" s="10" t="n">
        <v>260</v>
      </c>
      <c r="I56" s="10" t="n">
        <v>5062</v>
      </c>
      <c r="J56" s="10"/>
      <c r="K56" s="10" t="n">
        <v>939</v>
      </c>
      <c r="L56" s="10"/>
      <c r="M56" s="10" t="n">
        <v>1</v>
      </c>
      <c r="N56" s="10" t="n">
        <v>0</v>
      </c>
      <c r="O56" s="10" t="n">
        <v>11</v>
      </c>
      <c r="P56" s="9" t="s">
        <v>115</v>
      </c>
      <c r="Q56" s="10" t="n">
        <v>33.97</v>
      </c>
      <c r="R56" s="10" t="n">
        <v>419.7</v>
      </c>
      <c r="S56" s="10" t="n">
        <v>29.26</v>
      </c>
      <c r="T56" s="10" t="n">
        <v>7.7</v>
      </c>
      <c r="U56" s="10" t="n">
        <v>0</v>
      </c>
      <c r="V56" s="10" t="n">
        <v>0</v>
      </c>
      <c r="W56" s="10" t="n">
        <v>0</v>
      </c>
      <c r="X56" s="10" t="n">
        <v>0</v>
      </c>
      <c r="Y56" s="10" t="n">
        <v>1</v>
      </c>
      <c r="Z56" s="10" t="n">
        <v>1</v>
      </c>
      <c r="AA56" s="10" t="n">
        <v>1</v>
      </c>
      <c r="AB56" s="10" t="n">
        <v>0</v>
      </c>
      <c r="AC56" s="10" t="n">
        <v>0</v>
      </c>
      <c r="AD56" s="10" t="n">
        <v>9999</v>
      </c>
      <c r="AE56" s="10" t="n">
        <v>6077.7</v>
      </c>
      <c r="AF56" s="10" t="n">
        <v>6520</v>
      </c>
      <c r="AG56" s="10" t="n">
        <v>1284.5</v>
      </c>
      <c r="AH56" s="10" t="n">
        <v>0</v>
      </c>
      <c r="AI56" s="10" t="n">
        <v>0</v>
      </c>
      <c r="AJ56" s="10" t="n">
        <v>0</v>
      </c>
      <c r="AK56" s="10" t="n">
        <v>0</v>
      </c>
      <c r="AL56" s="10" t="n">
        <v>0</v>
      </c>
    </row>
    <row r="57" customFormat="false" ht="14.65" hidden="false" customHeight="false" outlineLevel="0" collapsed="false">
      <c r="A57" s="9" t="s">
        <v>149</v>
      </c>
      <c r="B57" s="10" t="n">
        <v>1999</v>
      </c>
      <c r="C57" s="10"/>
      <c r="D57" s="10"/>
      <c r="E57" s="10" t="n">
        <v>3</v>
      </c>
      <c r="F57" s="10" t="n">
        <v>62</v>
      </c>
      <c r="G57" s="9" t="s">
        <v>38</v>
      </c>
      <c r="H57" s="10" t="n">
        <v>268</v>
      </c>
      <c r="I57" s="10" t="n">
        <v>5062</v>
      </c>
      <c r="J57" s="10"/>
      <c r="K57" s="10" t="n">
        <v>947</v>
      </c>
      <c r="L57" s="10"/>
      <c r="M57" s="10" t="n">
        <v>1</v>
      </c>
      <c r="N57" s="10" t="n">
        <v>0</v>
      </c>
      <c r="O57" s="10" t="n">
        <v>179</v>
      </c>
      <c r="P57" s="9" t="s">
        <v>115</v>
      </c>
      <c r="Q57" s="10" t="n">
        <v>38.18</v>
      </c>
      <c r="R57" s="10" t="n">
        <v>419.7</v>
      </c>
      <c r="S57" s="10" t="n">
        <v>31.49</v>
      </c>
      <c r="T57" s="10" t="n">
        <v>44.1</v>
      </c>
      <c r="U57" s="10" t="n">
        <v>0</v>
      </c>
      <c r="V57" s="10" t="n">
        <v>0</v>
      </c>
      <c r="W57" s="10" t="n">
        <v>0</v>
      </c>
      <c r="X57" s="10" t="n">
        <v>0</v>
      </c>
      <c r="Y57" s="10" t="n">
        <v>1</v>
      </c>
      <c r="Z57" s="10" t="n">
        <v>1</v>
      </c>
      <c r="AA57" s="10" t="n">
        <v>1</v>
      </c>
      <c r="AB57" s="10" t="n">
        <v>0</v>
      </c>
      <c r="AC57" s="10" t="n">
        <v>0</v>
      </c>
      <c r="AD57" s="10" t="n">
        <v>9999</v>
      </c>
      <c r="AE57" s="10" t="n">
        <v>6245.8</v>
      </c>
      <c r="AF57" s="10" t="n">
        <v>6520</v>
      </c>
      <c r="AG57" s="10" t="n">
        <v>1284.5</v>
      </c>
      <c r="AH57" s="10" t="n">
        <v>0</v>
      </c>
      <c r="AI57" s="10" t="n">
        <v>0</v>
      </c>
      <c r="AJ57" s="10" t="n">
        <v>0</v>
      </c>
      <c r="AK57" s="10" t="n">
        <v>0</v>
      </c>
      <c r="AL57" s="10" t="n">
        <v>0</v>
      </c>
    </row>
    <row r="58" customFormat="false" ht="14.65" hidden="false" customHeight="false" outlineLevel="0" collapsed="false">
      <c r="A58" s="9" t="s">
        <v>140</v>
      </c>
      <c r="B58" s="10" t="n">
        <v>1999</v>
      </c>
      <c r="C58" s="10"/>
      <c r="D58" s="10"/>
      <c r="E58" s="10" t="n">
        <v>3</v>
      </c>
      <c r="F58" s="10" t="n">
        <v>62</v>
      </c>
      <c r="G58" s="9" t="s">
        <v>38</v>
      </c>
      <c r="H58" s="10" t="n">
        <v>252</v>
      </c>
      <c r="I58" s="10" t="n">
        <v>5062</v>
      </c>
      <c r="J58" s="10"/>
      <c r="K58" s="10" t="n">
        <v>931</v>
      </c>
      <c r="L58" s="10"/>
      <c r="M58" s="10" t="n">
        <v>1</v>
      </c>
      <c r="N58" s="10" t="n">
        <v>0</v>
      </c>
      <c r="O58" s="10" t="n">
        <v>39</v>
      </c>
      <c r="P58" s="9" t="s">
        <v>115</v>
      </c>
      <c r="Q58" s="10" t="n">
        <v>38.6</v>
      </c>
      <c r="R58" s="10" t="n">
        <v>419.7</v>
      </c>
      <c r="S58" s="10" t="n">
        <v>28.13</v>
      </c>
      <c r="T58" s="10" t="n">
        <v>9.7</v>
      </c>
      <c r="U58" s="10" t="n">
        <v>0</v>
      </c>
      <c r="V58" s="10" t="n">
        <v>0</v>
      </c>
      <c r="W58" s="10" t="n">
        <v>0</v>
      </c>
      <c r="X58" s="10" t="n">
        <v>0</v>
      </c>
      <c r="Y58" s="10" t="n">
        <v>1</v>
      </c>
      <c r="Z58" s="10" t="n">
        <v>1</v>
      </c>
      <c r="AA58" s="10" t="n">
        <v>1</v>
      </c>
      <c r="AB58" s="10" t="n">
        <v>0</v>
      </c>
      <c r="AC58" s="10" t="n">
        <v>0</v>
      </c>
      <c r="AD58" s="10" t="n">
        <v>9999</v>
      </c>
      <c r="AE58" s="10" t="n">
        <v>6919.8</v>
      </c>
      <c r="AF58" s="10" t="n">
        <v>6699</v>
      </c>
      <c r="AG58" s="10" t="n">
        <v>1463.5</v>
      </c>
      <c r="AH58" s="10" t="n">
        <v>0</v>
      </c>
      <c r="AI58" s="10" t="n">
        <v>0</v>
      </c>
      <c r="AJ58" s="10" t="n">
        <v>0</v>
      </c>
      <c r="AK58" s="10" t="n">
        <v>0</v>
      </c>
      <c r="AL58" s="10" t="n">
        <v>0</v>
      </c>
    </row>
    <row r="59" customFormat="false" ht="14.65" hidden="false" customHeight="false" outlineLevel="0" collapsed="false">
      <c r="A59" s="9" t="s">
        <v>141</v>
      </c>
      <c r="B59" s="10" t="n">
        <v>1999</v>
      </c>
      <c r="C59" s="10"/>
      <c r="D59" s="10"/>
      <c r="E59" s="10" t="n">
        <v>3</v>
      </c>
      <c r="F59" s="10" t="n">
        <v>62</v>
      </c>
      <c r="G59" s="9" t="s">
        <v>38</v>
      </c>
      <c r="H59" s="10" t="n">
        <v>212</v>
      </c>
      <c r="I59" s="10" t="n">
        <v>5062</v>
      </c>
      <c r="J59" s="10"/>
      <c r="K59" s="10" t="n">
        <v>891</v>
      </c>
      <c r="L59" s="10"/>
      <c r="M59" s="10" t="n">
        <v>1</v>
      </c>
      <c r="N59" s="10" t="n">
        <v>0</v>
      </c>
      <c r="O59" s="10" t="n">
        <v>55</v>
      </c>
      <c r="P59" s="9" t="s">
        <v>115</v>
      </c>
      <c r="Q59" s="10" t="n">
        <v>36.89</v>
      </c>
      <c r="R59" s="10" t="n">
        <v>419.7</v>
      </c>
      <c r="S59" s="10" t="n">
        <v>28.94</v>
      </c>
      <c r="T59" s="10" t="n">
        <v>17.2</v>
      </c>
      <c r="U59" s="10" t="n">
        <v>0</v>
      </c>
      <c r="V59" s="10" t="n">
        <v>0</v>
      </c>
      <c r="W59" s="10" t="n">
        <v>0</v>
      </c>
      <c r="X59" s="10" t="n">
        <v>0</v>
      </c>
      <c r="Y59" s="10" t="n">
        <v>1</v>
      </c>
      <c r="Z59" s="10" t="n">
        <v>1</v>
      </c>
      <c r="AA59" s="10" t="n">
        <v>1</v>
      </c>
      <c r="AB59" s="10" t="n">
        <v>0</v>
      </c>
      <c r="AC59" s="10" t="n">
        <v>0</v>
      </c>
      <c r="AD59" s="10" t="n">
        <v>9999</v>
      </c>
      <c r="AE59" s="10" t="n">
        <v>6958.8</v>
      </c>
      <c r="AF59" s="10" t="n">
        <v>6738</v>
      </c>
      <c r="AG59" s="10" t="n">
        <v>1502.5</v>
      </c>
      <c r="AH59" s="10" t="n">
        <v>0</v>
      </c>
      <c r="AI59" s="10" t="n">
        <v>0</v>
      </c>
      <c r="AJ59" s="10" t="n">
        <v>0</v>
      </c>
      <c r="AK59" s="10" t="n">
        <v>0</v>
      </c>
      <c r="AL59" s="10" t="n">
        <v>0</v>
      </c>
    </row>
    <row r="60" customFormat="false" ht="14.65" hidden="false" customHeight="false" outlineLevel="0" collapsed="false">
      <c r="A60" s="9" t="s">
        <v>142</v>
      </c>
      <c r="B60" s="10" t="n">
        <v>1999</v>
      </c>
      <c r="C60" s="10"/>
      <c r="D60" s="10"/>
      <c r="E60" s="10" t="n">
        <v>3</v>
      </c>
      <c r="F60" s="10" t="n">
        <v>62</v>
      </c>
      <c r="G60" s="9" t="s">
        <v>38</v>
      </c>
      <c r="H60" s="10" t="n">
        <v>253</v>
      </c>
      <c r="I60" s="10" t="n">
        <v>5062</v>
      </c>
      <c r="J60" s="10"/>
      <c r="K60" s="10" t="n">
        <v>932</v>
      </c>
      <c r="L60" s="10"/>
      <c r="M60" s="10" t="n">
        <v>1</v>
      </c>
      <c r="N60" s="10" t="n">
        <v>0</v>
      </c>
      <c r="O60" s="10" t="n">
        <v>16</v>
      </c>
      <c r="P60" s="9" t="s">
        <v>115</v>
      </c>
      <c r="Q60" s="10" t="n">
        <v>38.6</v>
      </c>
      <c r="R60" s="10" t="n">
        <v>419.7</v>
      </c>
      <c r="S60" s="10" t="n">
        <v>28.02</v>
      </c>
      <c r="T60" s="10" t="n">
        <v>4</v>
      </c>
      <c r="U60" s="10" t="n">
        <v>0</v>
      </c>
      <c r="V60" s="10" t="n">
        <v>0</v>
      </c>
      <c r="W60" s="10" t="n">
        <v>0</v>
      </c>
      <c r="X60" s="10" t="n">
        <v>0</v>
      </c>
      <c r="Y60" s="10" t="n">
        <v>1</v>
      </c>
      <c r="Z60" s="10" t="n">
        <v>1</v>
      </c>
      <c r="AA60" s="10" t="n">
        <v>1</v>
      </c>
      <c r="AB60" s="10" t="n">
        <v>0</v>
      </c>
      <c r="AC60" s="10" t="n">
        <v>0</v>
      </c>
      <c r="AD60" s="10" t="n">
        <v>9999</v>
      </c>
      <c r="AE60" s="10" t="n">
        <v>7013.8</v>
      </c>
      <c r="AF60" s="10" t="n">
        <v>6793</v>
      </c>
      <c r="AG60" s="10" t="n">
        <v>1557.5</v>
      </c>
      <c r="AH60" s="10" t="n">
        <v>0</v>
      </c>
      <c r="AI60" s="10" t="n">
        <v>0</v>
      </c>
      <c r="AJ60" s="10" t="n">
        <v>0</v>
      </c>
      <c r="AK60" s="10" t="n">
        <v>0</v>
      </c>
      <c r="AL60" s="10" t="n">
        <v>0</v>
      </c>
    </row>
    <row r="61" customFormat="false" ht="14.65" hidden="false" customHeight="false" outlineLevel="0" collapsed="false">
      <c r="A61" s="9" t="s">
        <v>144</v>
      </c>
      <c r="B61" s="10" t="n">
        <v>1999</v>
      </c>
      <c r="C61" s="10"/>
      <c r="D61" s="10"/>
      <c r="E61" s="10" t="n">
        <v>3</v>
      </c>
      <c r="F61" s="10" t="n">
        <v>62</v>
      </c>
      <c r="G61" s="9" t="s">
        <v>38</v>
      </c>
      <c r="H61" s="10" t="n">
        <v>295</v>
      </c>
      <c r="I61" s="10" t="n">
        <v>5062</v>
      </c>
      <c r="J61" s="10"/>
      <c r="K61" s="10" t="n">
        <v>974</v>
      </c>
      <c r="L61" s="10"/>
      <c r="M61" s="10" t="n">
        <v>1</v>
      </c>
      <c r="N61" s="10" t="n">
        <v>0</v>
      </c>
      <c r="O61" s="10" t="n">
        <v>240</v>
      </c>
      <c r="P61" s="9" t="s">
        <v>115</v>
      </c>
      <c r="Q61" s="10" t="n">
        <v>38.71</v>
      </c>
      <c r="R61" s="10" t="n">
        <v>419.7</v>
      </c>
      <c r="S61" s="10" t="n">
        <v>28.1</v>
      </c>
      <c r="T61" s="10" t="n">
        <v>60</v>
      </c>
      <c r="U61" s="10" t="n">
        <v>0</v>
      </c>
      <c r="V61" s="10" t="n">
        <v>0</v>
      </c>
      <c r="W61" s="10" t="n">
        <v>0</v>
      </c>
      <c r="X61" s="10" t="n">
        <v>0</v>
      </c>
      <c r="Y61" s="10" t="n">
        <v>3</v>
      </c>
      <c r="Z61" s="10" t="n">
        <v>3</v>
      </c>
      <c r="AA61" s="10" t="n">
        <v>3</v>
      </c>
      <c r="AB61" s="10" t="n">
        <v>0</v>
      </c>
      <c r="AC61" s="10" t="n">
        <v>0</v>
      </c>
      <c r="AD61" s="10" t="n">
        <v>9999</v>
      </c>
      <c r="AE61" s="10" t="n">
        <v>7081.1</v>
      </c>
      <c r="AF61" s="10" t="n">
        <v>6860.3</v>
      </c>
      <c r="AG61" s="10" t="n">
        <v>1573.5</v>
      </c>
      <c r="AH61" s="10" t="n">
        <v>0</v>
      </c>
      <c r="AI61" s="10" t="n">
        <v>0</v>
      </c>
      <c r="AJ61" s="10" t="n">
        <v>0</v>
      </c>
      <c r="AK61" s="10" t="n">
        <v>0</v>
      </c>
      <c r="AL61" s="10" t="n">
        <v>0</v>
      </c>
    </row>
    <row r="62" customFormat="false" ht="14.65" hidden="false" customHeight="false" outlineLevel="0" collapsed="false">
      <c r="A62" s="9" t="s">
        <v>145</v>
      </c>
      <c r="B62" s="10" t="n">
        <v>1999</v>
      </c>
      <c r="C62" s="10"/>
      <c r="D62" s="10"/>
      <c r="E62" s="10" t="n">
        <v>3</v>
      </c>
      <c r="F62" s="10" t="n">
        <v>62</v>
      </c>
      <c r="G62" s="9" t="s">
        <v>38</v>
      </c>
      <c r="H62" s="10" t="n">
        <v>296</v>
      </c>
      <c r="I62" s="10" t="n">
        <v>5062</v>
      </c>
      <c r="J62" s="10"/>
      <c r="K62" s="10" t="n">
        <v>975</v>
      </c>
      <c r="L62" s="10"/>
      <c r="M62" s="10" t="n">
        <v>1</v>
      </c>
      <c r="N62" s="10" t="n">
        <v>0</v>
      </c>
      <c r="O62" s="10" t="n">
        <v>740</v>
      </c>
      <c r="P62" s="9" t="s">
        <v>115</v>
      </c>
      <c r="Q62" s="10" t="n">
        <v>38.71</v>
      </c>
      <c r="R62" s="10" t="n">
        <v>419.7</v>
      </c>
      <c r="S62" s="10" t="n">
        <v>28.1</v>
      </c>
      <c r="T62" s="10" t="n">
        <v>185</v>
      </c>
      <c r="U62" s="10" t="n">
        <v>0</v>
      </c>
      <c r="V62" s="10" t="n">
        <v>0</v>
      </c>
      <c r="W62" s="10" t="n">
        <v>0</v>
      </c>
      <c r="X62" s="10" t="n">
        <v>0</v>
      </c>
      <c r="Y62" s="10" t="n">
        <v>2</v>
      </c>
      <c r="Z62" s="10" t="n">
        <v>2</v>
      </c>
      <c r="AA62" s="10" t="n">
        <v>2</v>
      </c>
      <c r="AB62" s="10" t="n">
        <v>0</v>
      </c>
      <c r="AC62" s="10" t="n">
        <v>0</v>
      </c>
      <c r="AD62" s="10" t="n">
        <v>9999</v>
      </c>
      <c r="AE62" s="10" t="n">
        <v>7321.1</v>
      </c>
      <c r="AF62" s="10" t="n">
        <v>7100.3</v>
      </c>
      <c r="AG62" s="10" t="n">
        <v>1813.5</v>
      </c>
      <c r="AH62" s="10" t="n">
        <v>0</v>
      </c>
      <c r="AI62" s="10" t="n">
        <v>0</v>
      </c>
      <c r="AJ62" s="10" t="n">
        <v>0</v>
      </c>
      <c r="AK62" s="10" t="n">
        <v>0</v>
      </c>
      <c r="AL62" s="10" t="n">
        <v>0</v>
      </c>
    </row>
    <row r="63" customFormat="false" ht="14.65" hidden="false" customHeight="false" outlineLevel="0" collapsed="false">
      <c r="A63" s="9" t="s">
        <v>189</v>
      </c>
      <c r="B63" s="10" t="n">
        <v>1999</v>
      </c>
      <c r="C63" s="10"/>
      <c r="D63" s="10"/>
      <c r="E63" s="10" t="n">
        <v>3</v>
      </c>
      <c r="F63" s="10" t="n">
        <v>62</v>
      </c>
      <c r="G63" s="9" t="s">
        <v>38</v>
      </c>
      <c r="H63" s="10" t="n">
        <v>218</v>
      </c>
      <c r="I63" s="10" t="n">
        <v>5062</v>
      </c>
      <c r="J63" s="10"/>
      <c r="K63" s="10" t="n">
        <v>897</v>
      </c>
      <c r="L63" s="10"/>
      <c r="M63" s="10" t="n">
        <v>1</v>
      </c>
      <c r="N63" s="10" t="n">
        <v>0</v>
      </c>
      <c r="O63" s="10" t="n">
        <v>20</v>
      </c>
      <c r="P63" s="9" t="s">
        <v>115</v>
      </c>
      <c r="Q63" s="10" t="n">
        <v>35.54</v>
      </c>
      <c r="R63" s="10" t="n">
        <v>260.16</v>
      </c>
      <c r="S63" s="10" t="n">
        <v>35.54</v>
      </c>
      <c r="T63" s="10" t="n">
        <v>9.5</v>
      </c>
      <c r="U63" s="10" t="n">
        <v>0</v>
      </c>
      <c r="V63" s="10" t="n">
        <v>0</v>
      </c>
      <c r="W63" s="10" t="n">
        <v>0</v>
      </c>
      <c r="X63" s="10" t="n">
        <v>0</v>
      </c>
      <c r="Y63" s="10" t="n">
        <v>1</v>
      </c>
      <c r="Z63" s="10" t="n">
        <v>1</v>
      </c>
      <c r="AA63" s="10" t="n">
        <v>1</v>
      </c>
      <c r="AB63" s="10" t="n">
        <v>0</v>
      </c>
      <c r="AC63" s="10" t="n">
        <v>0</v>
      </c>
      <c r="AD63" s="10" t="n">
        <v>9999</v>
      </c>
      <c r="AE63" s="10" t="n">
        <v>8345.1</v>
      </c>
      <c r="AF63" s="10" t="n">
        <v>8124.3</v>
      </c>
      <c r="AG63" s="10" t="n">
        <v>2553.5</v>
      </c>
      <c r="AH63" s="10" t="n">
        <v>0</v>
      </c>
      <c r="AI63" s="10" t="n">
        <v>0</v>
      </c>
      <c r="AJ63" s="10" t="n">
        <v>0</v>
      </c>
      <c r="AK63" s="10" t="n">
        <v>0</v>
      </c>
      <c r="AL63" s="10" t="n">
        <v>0</v>
      </c>
    </row>
    <row r="64" customFormat="false" ht="14.65" hidden="false" customHeight="false" outlineLevel="0" collapsed="false">
      <c r="A64" s="9" t="s">
        <v>143</v>
      </c>
      <c r="B64" s="10" t="n">
        <v>1999</v>
      </c>
      <c r="C64" s="10"/>
      <c r="D64" s="10"/>
      <c r="E64" s="10" t="n">
        <v>3</v>
      </c>
      <c r="F64" s="10" t="n">
        <v>62</v>
      </c>
      <c r="G64" s="9" t="s">
        <v>38</v>
      </c>
      <c r="H64" s="10" t="n">
        <v>250</v>
      </c>
      <c r="I64" s="10" t="n">
        <v>5062</v>
      </c>
      <c r="J64" s="10"/>
      <c r="K64" s="10" t="n">
        <v>929</v>
      </c>
      <c r="L64" s="10"/>
      <c r="M64" s="10" t="n">
        <v>1</v>
      </c>
      <c r="N64" s="10" t="n">
        <v>0</v>
      </c>
      <c r="O64" s="10" t="n">
        <v>78</v>
      </c>
      <c r="P64" s="9" t="s">
        <v>115</v>
      </c>
      <c r="Q64" s="10" t="n">
        <v>38.73</v>
      </c>
      <c r="R64" s="10" t="n">
        <v>419.7</v>
      </c>
      <c r="S64" s="10" t="n">
        <v>28.34</v>
      </c>
      <c r="T64" s="10" t="n">
        <v>19.7</v>
      </c>
      <c r="U64" s="10" t="n">
        <v>0</v>
      </c>
      <c r="V64" s="10" t="n">
        <v>0</v>
      </c>
      <c r="W64" s="10" t="n">
        <v>0</v>
      </c>
      <c r="X64" s="10" t="n">
        <v>0</v>
      </c>
      <c r="Y64" s="10" t="n">
        <v>1</v>
      </c>
      <c r="Z64" s="10" t="n">
        <v>1</v>
      </c>
      <c r="AA64" s="10" t="n">
        <v>1</v>
      </c>
      <c r="AB64" s="10" t="n">
        <v>0</v>
      </c>
      <c r="AC64" s="10" t="n">
        <v>0</v>
      </c>
      <c r="AD64" s="10" t="n">
        <v>9999</v>
      </c>
      <c r="AE64" s="10" t="n">
        <v>8592.6</v>
      </c>
      <c r="AF64" s="10" t="n">
        <v>8144.3</v>
      </c>
      <c r="AG64" s="10" t="n">
        <v>2573.5</v>
      </c>
      <c r="AH64" s="10" t="n">
        <v>0</v>
      </c>
      <c r="AI64" s="10" t="n">
        <v>0</v>
      </c>
      <c r="AJ64" s="10" t="n">
        <v>0</v>
      </c>
      <c r="AK64" s="10" t="n">
        <v>0</v>
      </c>
      <c r="AL64" s="10" t="n">
        <v>0</v>
      </c>
    </row>
    <row r="65" customFormat="false" ht="14.65" hidden="false" customHeight="false" outlineLevel="0" collapsed="false">
      <c r="A65" s="9" t="s">
        <v>190</v>
      </c>
      <c r="B65" s="10" t="n">
        <v>1999</v>
      </c>
      <c r="C65" s="10"/>
      <c r="D65" s="10"/>
      <c r="E65" s="10" t="n">
        <v>3</v>
      </c>
      <c r="F65" s="10" t="n">
        <v>62</v>
      </c>
      <c r="G65" s="9" t="s">
        <v>38</v>
      </c>
      <c r="H65" s="10" t="n">
        <v>210</v>
      </c>
      <c r="I65" s="10" t="n">
        <v>5062</v>
      </c>
      <c r="J65" s="10"/>
      <c r="K65" s="10" t="n">
        <v>889</v>
      </c>
      <c r="L65" s="10"/>
      <c r="M65" s="10" t="n">
        <v>1</v>
      </c>
      <c r="N65" s="10" t="n">
        <v>0</v>
      </c>
      <c r="O65" s="10" t="n">
        <v>12.4</v>
      </c>
      <c r="P65" s="9" t="s">
        <v>115</v>
      </c>
      <c r="Q65" s="10" t="n">
        <v>36.51</v>
      </c>
      <c r="R65" s="10" t="n">
        <v>267.65</v>
      </c>
      <c r="S65" s="10" t="n">
        <v>36.51</v>
      </c>
      <c r="T65" s="10" t="n">
        <v>5.5</v>
      </c>
      <c r="U65" s="10" t="n">
        <v>0</v>
      </c>
      <c r="V65" s="10" t="n">
        <v>0</v>
      </c>
      <c r="W65" s="10" t="n">
        <v>0</v>
      </c>
      <c r="X65" s="10" t="n">
        <v>0</v>
      </c>
      <c r="Y65" s="10" t="n">
        <v>1</v>
      </c>
      <c r="Z65" s="10" t="n">
        <v>1</v>
      </c>
      <c r="AA65" s="10" t="n">
        <v>1</v>
      </c>
      <c r="AB65" s="10" t="n">
        <v>0</v>
      </c>
      <c r="AC65" s="10" t="n">
        <v>0</v>
      </c>
      <c r="AD65" s="10" t="n">
        <v>9999</v>
      </c>
      <c r="AE65" s="10" t="n">
        <v>8943.1</v>
      </c>
      <c r="AF65" s="10" t="n">
        <v>8382.3</v>
      </c>
      <c r="AG65" s="10" t="n">
        <v>2651.5</v>
      </c>
      <c r="AH65" s="10" t="n">
        <v>0</v>
      </c>
      <c r="AI65" s="10" t="n">
        <v>0</v>
      </c>
      <c r="AJ65" s="10" t="n">
        <v>0</v>
      </c>
      <c r="AK65" s="10" t="n">
        <v>0</v>
      </c>
      <c r="AL65" s="10" t="n">
        <v>0</v>
      </c>
    </row>
    <row r="66" customFormat="false" ht="14.65" hidden="false" customHeight="false" outlineLevel="0" collapsed="false">
      <c r="A66" s="9" t="s">
        <v>191</v>
      </c>
      <c r="B66" s="10" t="n">
        <v>1999</v>
      </c>
      <c r="C66" s="10"/>
      <c r="D66" s="10"/>
      <c r="E66" s="10" t="n">
        <v>3</v>
      </c>
      <c r="F66" s="10" t="n">
        <v>62</v>
      </c>
      <c r="G66" s="9" t="s">
        <v>38</v>
      </c>
      <c r="H66" s="10" t="n">
        <v>213</v>
      </c>
      <c r="I66" s="10" t="n">
        <v>5062</v>
      </c>
      <c r="J66" s="10"/>
      <c r="K66" s="10" t="n">
        <v>892</v>
      </c>
      <c r="L66" s="10"/>
      <c r="M66" s="10" t="n">
        <v>1</v>
      </c>
      <c r="N66" s="10" t="n">
        <v>0</v>
      </c>
      <c r="O66" s="10" t="n">
        <v>74</v>
      </c>
      <c r="P66" s="9" t="s">
        <v>115</v>
      </c>
      <c r="Q66" s="10" t="n">
        <v>36.51</v>
      </c>
      <c r="R66" s="10" t="n">
        <v>267.65</v>
      </c>
      <c r="S66" s="10" t="n">
        <v>36.51</v>
      </c>
      <c r="T66" s="10" t="n">
        <v>21.2</v>
      </c>
      <c r="U66" s="10" t="n">
        <v>0</v>
      </c>
      <c r="V66" s="10" t="n">
        <v>0</v>
      </c>
      <c r="W66" s="10" t="n">
        <v>0</v>
      </c>
      <c r="X66" s="10" t="n">
        <v>0</v>
      </c>
      <c r="Y66" s="10" t="n">
        <v>1</v>
      </c>
      <c r="Z66" s="10" t="n">
        <v>1</v>
      </c>
      <c r="AA66" s="10" t="n">
        <v>1</v>
      </c>
      <c r="AB66" s="10" t="n">
        <v>0</v>
      </c>
      <c r="AC66" s="10" t="n">
        <v>0</v>
      </c>
      <c r="AD66" s="10" t="n">
        <v>9999</v>
      </c>
      <c r="AE66" s="10" t="n">
        <v>8955.5</v>
      </c>
      <c r="AF66" s="10" t="n">
        <v>8394.7</v>
      </c>
      <c r="AG66" s="10" t="n">
        <v>2663.9</v>
      </c>
      <c r="AH66" s="10" t="n">
        <v>0</v>
      </c>
      <c r="AI66" s="10" t="n">
        <v>0</v>
      </c>
      <c r="AJ66" s="10" t="n">
        <v>0</v>
      </c>
      <c r="AK66" s="10" t="n">
        <v>0</v>
      </c>
      <c r="AL66" s="10" t="n">
        <v>0</v>
      </c>
    </row>
    <row r="67" customFormat="false" ht="14.65" hidden="false" customHeight="false" outlineLevel="0" collapsed="false">
      <c r="A67" s="9" t="s">
        <v>151</v>
      </c>
      <c r="B67" s="10" t="n">
        <v>1999</v>
      </c>
      <c r="C67" s="10"/>
      <c r="D67" s="10"/>
      <c r="E67" s="10" t="n">
        <v>3</v>
      </c>
      <c r="F67" s="10" t="n">
        <v>62</v>
      </c>
      <c r="G67" s="9" t="s">
        <v>38</v>
      </c>
      <c r="H67" s="10" t="n">
        <v>214</v>
      </c>
      <c r="I67" s="10" t="n">
        <v>5062</v>
      </c>
      <c r="J67" s="10"/>
      <c r="K67" s="10" t="n">
        <v>893</v>
      </c>
      <c r="L67" s="10"/>
      <c r="M67" s="10" t="n">
        <v>1</v>
      </c>
      <c r="N67" s="10" t="n">
        <v>0</v>
      </c>
      <c r="O67" s="10" t="n">
        <v>44</v>
      </c>
      <c r="P67" s="9" t="s">
        <v>115</v>
      </c>
      <c r="Q67" s="10" t="n">
        <v>40.14</v>
      </c>
      <c r="R67" s="10" t="n">
        <v>419.7</v>
      </c>
      <c r="S67" s="10" t="n">
        <v>29.5</v>
      </c>
      <c r="T67" s="10" t="n">
        <v>11</v>
      </c>
      <c r="U67" s="10" t="n">
        <v>0</v>
      </c>
      <c r="V67" s="10" t="n">
        <v>0</v>
      </c>
      <c r="W67" s="10" t="n">
        <v>0</v>
      </c>
      <c r="X67" s="10" t="n">
        <v>0</v>
      </c>
      <c r="Y67" s="10" t="n">
        <v>1</v>
      </c>
      <c r="Z67" s="10" t="n">
        <v>1</v>
      </c>
      <c r="AA67" s="10" t="n">
        <v>1</v>
      </c>
      <c r="AB67" s="10" t="n">
        <v>0</v>
      </c>
      <c r="AC67" s="10" t="n">
        <v>0</v>
      </c>
      <c r="AD67" s="10" t="n">
        <v>9999</v>
      </c>
      <c r="AE67" s="10" t="n">
        <v>9380.4</v>
      </c>
      <c r="AF67" s="10" t="n">
        <v>8559.6</v>
      </c>
      <c r="AG67" s="10" t="n">
        <v>2737.9</v>
      </c>
      <c r="AH67" s="10" t="n">
        <v>0</v>
      </c>
      <c r="AI67" s="10" t="n">
        <v>0</v>
      </c>
      <c r="AJ67" s="10" t="n">
        <v>0</v>
      </c>
      <c r="AK67" s="10" t="n">
        <v>0</v>
      </c>
      <c r="AL67" s="10" t="n">
        <v>0</v>
      </c>
    </row>
    <row r="68" customFormat="false" ht="14.65" hidden="false" customHeight="false" outlineLevel="0" collapsed="false">
      <c r="A68" s="9" t="s">
        <v>152</v>
      </c>
      <c r="B68" s="10" t="n">
        <v>1999</v>
      </c>
      <c r="C68" s="10"/>
      <c r="D68" s="10"/>
      <c r="E68" s="10" t="n">
        <v>3</v>
      </c>
      <c r="F68" s="10" t="n">
        <v>62</v>
      </c>
      <c r="G68" s="9" t="s">
        <v>38</v>
      </c>
      <c r="H68" s="10" t="n">
        <v>306</v>
      </c>
      <c r="I68" s="10" t="n">
        <v>5062</v>
      </c>
      <c r="J68" s="10"/>
      <c r="K68" s="10" t="n">
        <v>985</v>
      </c>
      <c r="L68" s="10"/>
      <c r="M68" s="10" t="n">
        <v>1</v>
      </c>
      <c r="N68" s="10" t="n">
        <v>0</v>
      </c>
      <c r="O68" s="10" t="n">
        <v>154.1</v>
      </c>
      <c r="P68" s="9" t="s">
        <v>115</v>
      </c>
      <c r="Q68" s="10" t="n">
        <v>50.08</v>
      </c>
      <c r="R68" s="10" t="n">
        <v>419.7</v>
      </c>
      <c r="S68" s="10" t="n">
        <v>47.93</v>
      </c>
      <c r="T68" s="10" t="n">
        <v>21.2</v>
      </c>
      <c r="U68" s="10" t="n">
        <v>0</v>
      </c>
      <c r="V68" s="10" t="n">
        <v>0</v>
      </c>
      <c r="W68" s="10" t="n">
        <v>0</v>
      </c>
      <c r="X68" s="10" t="n">
        <v>0</v>
      </c>
      <c r="Y68" s="10" t="n">
        <v>1</v>
      </c>
      <c r="Z68" s="10" t="n">
        <v>1</v>
      </c>
      <c r="AA68" s="10" t="n">
        <v>1</v>
      </c>
      <c r="AB68" s="10" t="n">
        <v>0</v>
      </c>
      <c r="AC68" s="10" t="n">
        <v>0</v>
      </c>
      <c r="AD68" s="10" t="n">
        <v>9999</v>
      </c>
      <c r="AE68" s="10" t="n">
        <v>9424.4</v>
      </c>
      <c r="AF68" s="10" t="n">
        <v>8603.6</v>
      </c>
      <c r="AG68" s="10" t="n">
        <v>2781.9</v>
      </c>
      <c r="AH68" s="10" t="n">
        <v>0</v>
      </c>
      <c r="AI68" s="10" t="n">
        <v>0</v>
      </c>
      <c r="AJ68" s="10" t="n">
        <v>0</v>
      </c>
      <c r="AK68" s="10" t="n">
        <v>0</v>
      </c>
      <c r="AL68" s="10" t="n">
        <v>0</v>
      </c>
    </row>
    <row r="69" customFormat="false" ht="14.65" hidden="false" customHeight="false" outlineLevel="0" collapsed="false">
      <c r="A69" s="9" t="s">
        <v>170</v>
      </c>
      <c r="B69" s="10" t="n">
        <v>1999</v>
      </c>
      <c r="C69" s="10"/>
      <c r="D69" s="10"/>
      <c r="E69" s="10" t="n">
        <v>3</v>
      </c>
      <c r="F69" s="10" t="n">
        <v>62</v>
      </c>
      <c r="G69" s="9" t="s">
        <v>38</v>
      </c>
      <c r="H69" s="10" t="n">
        <v>275</v>
      </c>
      <c r="I69" s="10" t="n">
        <v>5062</v>
      </c>
      <c r="J69" s="10"/>
      <c r="K69" s="10" t="n">
        <v>954</v>
      </c>
      <c r="L69" s="10"/>
      <c r="M69" s="10" t="n">
        <v>1</v>
      </c>
      <c r="N69" s="10" t="n">
        <v>49</v>
      </c>
      <c r="O69" s="10" t="n">
        <v>49</v>
      </c>
      <c r="P69" s="9" t="s">
        <v>115</v>
      </c>
      <c r="Q69" s="10" t="n">
        <v>27.55</v>
      </c>
      <c r="R69" s="10" t="n">
        <v>419.7</v>
      </c>
      <c r="S69" s="10" t="n">
        <v>27.55</v>
      </c>
      <c r="T69" s="10" t="n">
        <v>0</v>
      </c>
      <c r="U69" s="10" t="n">
        <v>0</v>
      </c>
      <c r="V69" s="10" t="n">
        <v>49</v>
      </c>
      <c r="W69" s="10" t="n">
        <v>49</v>
      </c>
      <c r="X69" s="10" t="n">
        <v>1.35</v>
      </c>
      <c r="Y69" s="10" t="n">
        <v>1</v>
      </c>
      <c r="Z69" s="10" t="n">
        <v>1</v>
      </c>
      <c r="AA69" s="10" t="n">
        <v>1</v>
      </c>
      <c r="AB69" s="10" t="n">
        <v>1</v>
      </c>
      <c r="AC69" s="10" t="n">
        <v>269</v>
      </c>
      <c r="AD69" s="10" t="n">
        <v>9999</v>
      </c>
      <c r="AE69" s="10" t="n">
        <v>10000</v>
      </c>
      <c r="AF69" s="10" t="n">
        <v>8772.1</v>
      </c>
      <c r="AG69" s="10" t="n">
        <v>2936</v>
      </c>
      <c r="AH69" s="10" t="n">
        <v>0</v>
      </c>
      <c r="AI69" s="10" t="n">
        <v>0</v>
      </c>
      <c r="AJ69" s="10" t="n">
        <v>0</v>
      </c>
      <c r="AK69" s="10" t="n">
        <v>0</v>
      </c>
      <c r="AL69" s="10" t="n">
        <v>1.35</v>
      </c>
    </row>
    <row r="70" customFormat="false" ht="14.65" hidden="false" customHeight="false" outlineLevel="0" collapsed="false">
      <c r="A70" s="9" t="s">
        <v>163</v>
      </c>
      <c r="B70" s="10" t="n">
        <v>1999</v>
      </c>
      <c r="C70" s="10"/>
      <c r="D70" s="10"/>
      <c r="E70" s="10" t="n">
        <v>3</v>
      </c>
      <c r="F70" s="10" t="n">
        <v>62</v>
      </c>
      <c r="G70" s="9" t="s">
        <v>38</v>
      </c>
      <c r="H70" s="10" t="n">
        <v>259</v>
      </c>
      <c r="I70" s="10" t="n">
        <v>5062</v>
      </c>
      <c r="J70" s="10"/>
      <c r="K70" s="10" t="n">
        <v>938</v>
      </c>
      <c r="L70" s="10"/>
      <c r="M70" s="10" t="n">
        <v>1</v>
      </c>
      <c r="N70" s="10" t="n">
        <v>0</v>
      </c>
      <c r="O70" s="10" t="n">
        <v>68.4</v>
      </c>
      <c r="P70" s="9" t="s">
        <v>115</v>
      </c>
      <c r="Q70" s="10" t="n">
        <v>37.11</v>
      </c>
      <c r="R70" s="10" t="n">
        <v>419.7</v>
      </c>
      <c r="S70" s="10" t="n">
        <v>31.26</v>
      </c>
      <c r="T70" s="10" t="n">
        <v>41.3</v>
      </c>
      <c r="U70" s="10" t="n">
        <v>0</v>
      </c>
      <c r="V70" s="10" t="n">
        <v>0</v>
      </c>
      <c r="W70" s="10" t="n">
        <v>0</v>
      </c>
      <c r="X70" s="10" t="n">
        <v>0</v>
      </c>
      <c r="Y70" s="10" t="n">
        <v>1</v>
      </c>
      <c r="Z70" s="10" t="n">
        <v>1</v>
      </c>
      <c r="AA70" s="10" t="n">
        <v>1</v>
      </c>
      <c r="AB70" s="10" t="n">
        <v>0</v>
      </c>
      <c r="AC70" s="10" t="n">
        <v>0</v>
      </c>
      <c r="AD70" s="10" t="n">
        <v>9999</v>
      </c>
      <c r="AE70" s="10" t="n">
        <v>9976.3</v>
      </c>
      <c r="AF70" s="10" t="n">
        <v>8757.7</v>
      </c>
      <c r="AG70" s="10" t="n">
        <v>2936</v>
      </c>
      <c r="AH70" s="10" t="n">
        <v>0</v>
      </c>
      <c r="AI70" s="10" t="n">
        <v>0</v>
      </c>
      <c r="AJ70" s="10" t="n">
        <v>0</v>
      </c>
      <c r="AK70" s="10" t="n">
        <v>0</v>
      </c>
      <c r="AL70" s="10" t="n">
        <v>0</v>
      </c>
    </row>
    <row r="71" customFormat="false" ht="14.65" hidden="false" customHeight="false" outlineLevel="0" collapsed="false">
      <c r="A71" s="9" t="s">
        <v>154</v>
      </c>
      <c r="B71" s="10" t="n">
        <v>1999</v>
      </c>
      <c r="C71" s="10"/>
      <c r="D71" s="10"/>
      <c r="E71" s="10" t="n">
        <v>3</v>
      </c>
      <c r="F71" s="10" t="n">
        <v>62</v>
      </c>
      <c r="G71" s="9" t="s">
        <v>38</v>
      </c>
      <c r="H71" s="10" t="n">
        <v>230</v>
      </c>
      <c r="I71" s="10" t="n">
        <v>5062</v>
      </c>
      <c r="J71" s="10"/>
      <c r="K71" s="10" t="n">
        <v>909</v>
      </c>
      <c r="L71" s="10"/>
      <c r="M71" s="10" t="n">
        <v>1</v>
      </c>
      <c r="N71" s="10" t="n">
        <v>0</v>
      </c>
      <c r="O71" s="10" t="n">
        <v>79.5</v>
      </c>
      <c r="P71" s="9" t="s">
        <v>115</v>
      </c>
      <c r="Q71" s="10" t="n">
        <v>37.12</v>
      </c>
      <c r="R71" s="10" t="n">
        <v>419.7</v>
      </c>
      <c r="S71" s="10" t="n">
        <v>31.76</v>
      </c>
      <c r="T71" s="10" t="n">
        <v>55.3</v>
      </c>
      <c r="U71" s="10" t="n">
        <v>0</v>
      </c>
      <c r="V71" s="10" t="n">
        <v>0</v>
      </c>
      <c r="W71" s="10" t="n">
        <v>0</v>
      </c>
      <c r="X71" s="10" t="n">
        <v>0</v>
      </c>
      <c r="Y71" s="10" t="n">
        <v>1</v>
      </c>
      <c r="Z71" s="10" t="n">
        <v>1</v>
      </c>
      <c r="AA71" s="10" t="n">
        <v>1</v>
      </c>
      <c r="AB71" s="10" t="n">
        <v>0</v>
      </c>
      <c r="AC71" s="10" t="n">
        <v>0</v>
      </c>
      <c r="AD71" s="10" t="n">
        <v>9999</v>
      </c>
      <c r="AE71" s="10" t="n">
        <v>9697.7</v>
      </c>
      <c r="AF71" s="10" t="n">
        <v>8757.7</v>
      </c>
      <c r="AG71" s="10" t="n">
        <v>2936</v>
      </c>
      <c r="AH71" s="10" t="n">
        <v>0</v>
      </c>
      <c r="AI71" s="10" t="n">
        <v>0</v>
      </c>
      <c r="AJ71" s="10" t="n">
        <v>0</v>
      </c>
      <c r="AK71" s="10" t="n">
        <v>0</v>
      </c>
      <c r="AL71" s="10" t="n">
        <v>0</v>
      </c>
    </row>
    <row r="72" customFormat="false" ht="14.65" hidden="false" customHeight="false" outlineLevel="0" collapsed="false">
      <c r="A72" s="9" t="s">
        <v>153</v>
      </c>
      <c r="B72" s="10" t="n">
        <v>1999</v>
      </c>
      <c r="C72" s="10"/>
      <c r="D72" s="10"/>
      <c r="E72" s="10" t="n">
        <v>3</v>
      </c>
      <c r="F72" s="10" t="n">
        <v>62</v>
      </c>
      <c r="G72" s="9" t="s">
        <v>38</v>
      </c>
      <c r="H72" s="10" t="n">
        <v>233</v>
      </c>
      <c r="I72" s="10" t="n">
        <v>5062</v>
      </c>
      <c r="J72" s="10"/>
      <c r="K72" s="10" t="n">
        <v>912</v>
      </c>
      <c r="L72" s="10"/>
      <c r="M72" s="10" t="n">
        <v>1</v>
      </c>
      <c r="N72" s="10" t="n">
        <v>0</v>
      </c>
      <c r="O72" s="10" t="n">
        <v>79.3</v>
      </c>
      <c r="P72" s="9" t="s">
        <v>115</v>
      </c>
      <c r="Q72" s="10" t="n">
        <v>37.12</v>
      </c>
      <c r="R72" s="10" t="n">
        <v>419.7</v>
      </c>
      <c r="S72" s="10" t="n">
        <v>31.86</v>
      </c>
      <c r="T72" s="10" t="n">
        <v>55.9</v>
      </c>
      <c r="U72" s="10" t="n">
        <v>0</v>
      </c>
      <c r="V72" s="10" t="n">
        <v>0</v>
      </c>
      <c r="W72" s="10" t="n">
        <v>0</v>
      </c>
      <c r="X72" s="10" t="n">
        <v>0</v>
      </c>
      <c r="Y72" s="10" t="n">
        <v>1</v>
      </c>
      <c r="Z72" s="10" t="n">
        <v>1</v>
      </c>
      <c r="AA72" s="10" t="n">
        <v>1</v>
      </c>
      <c r="AB72" s="10" t="n">
        <v>0</v>
      </c>
      <c r="AC72" s="10" t="n">
        <v>0</v>
      </c>
      <c r="AD72" s="10" t="n">
        <v>9999</v>
      </c>
      <c r="AE72" s="10" t="n">
        <v>9777.2</v>
      </c>
      <c r="AF72" s="10" t="n">
        <v>8757.7</v>
      </c>
      <c r="AG72" s="10" t="n">
        <v>2936</v>
      </c>
      <c r="AH72" s="10" t="n">
        <v>0</v>
      </c>
      <c r="AI72" s="10" t="n">
        <v>0</v>
      </c>
      <c r="AJ72" s="10" t="n">
        <v>0</v>
      </c>
      <c r="AK72" s="10" t="n">
        <v>0</v>
      </c>
      <c r="AL72" s="10" t="n">
        <v>0</v>
      </c>
    </row>
    <row r="73" customFormat="false" ht="14.65" hidden="false" customHeight="false" outlineLevel="0" collapsed="false">
      <c r="A73" s="9" t="s">
        <v>161</v>
      </c>
      <c r="B73" s="10" t="n">
        <v>1999</v>
      </c>
      <c r="C73" s="10"/>
      <c r="D73" s="10"/>
      <c r="E73" s="10" t="n">
        <v>3</v>
      </c>
      <c r="F73" s="10" t="n">
        <v>62</v>
      </c>
      <c r="G73" s="9" t="s">
        <v>38</v>
      </c>
      <c r="H73" s="10" t="n">
        <v>249</v>
      </c>
      <c r="I73" s="10" t="n">
        <v>5062</v>
      </c>
      <c r="J73" s="10"/>
      <c r="K73" s="10" t="n">
        <v>928</v>
      </c>
      <c r="L73" s="10"/>
      <c r="M73" s="10" t="n">
        <v>1</v>
      </c>
      <c r="N73" s="10" t="n">
        <v>0</v>
      </c>
      <c r="O73" s="10" t="n">
        <v>56.8</v>
      </c>
      <c r="P73" s="9" t="s">
        <v>115</v>
      </c>
      <c r="Q73" s="10" t="n">
        <v>37.12</v>
      </c>
      <c r="R73" s="10" t="n">
        <v>419.7</v>
      </c>
      <c r="S73" s="10" t="n">
        <v>31.67</v>
      </c>
      <c r="T73" s="10" t="n">
        <v>38.2</v>
      </c>
      <c r="U73" s="10" t="n">
        <v>0</v>
      </c>
      <c r="V73" s="10" t="n">
        <v>0</v>
      </c>
      <c r="W73" s="10" t="n">
        <v>0</v>
      </c>
      <c r="X73" s="10" t="n">
        <v>0</v>
      </c>
      <c r="Y73" s="10" t="n">
        <v>1</v>
      </c>
      <c r="Z73" s="10" t="n">
        <v>1</v>
      </c>
      <c r="AA73" s="10" t="n">
        <v>1</v>
      </c>
      <c r="AB73" s="10" t="n">
        <v>0</v>
      </c>
      <c r="AC73" s="10" t="n">
        <v>0</v>
      </c>
      <c r="AD73" s="10" t="n">
        <v>9999</v>
      </c>
      <c r="AE73" s="10" t="n">
        <v>9856.5</v>
      </c>
      <c r="AF73" s="10" t="n">
        <v>8757.7</v>
      </c>
      <c r="AG73" s="10" t="n">
        <v>2936</v>
      </c>
      <c r="AH73" s="10" t="n">
        <v>0</v>
      </c>
      <c r="AI73" s="10" t="n">
        <v>0</v>
      </c>
      <c r="AJ73" s="10" t="n">
        <v>0</v>
      </c>
      <c r="AK73" s="10" t="n">
        <v>0</v>
      </c>
      <c r="AL73" s="10" t="n">
        <v>0</v>
      </c>
    </row>
    <row r="74" customFormat="false" ht="14.65" hidden="false" customHeight="false" outlineLevel="0" collapsed="false">
      <c r="A74" s="9" t="s">
        <v>166</v>
      </c>
      <c r="B74" s="10" t="n">
        <v>1999</v>
      </c>
      <c r="C74" s="10"/>
      <c r="D74" s="10"/>
      <c r="E74" s="10" t="n">
        <v>3</v>
      </c>
      <c r="F74" s="10" t="n">
        <v>62</v>
      </c>
      <c r="G74" s="9" t="s">
        <v>38</v>
      </c>
      <c r="H74" s="10" t="n">
        <v>251</v>
      </c>
      <c r="I74" s="10" t="n">
        <v>5062</v>
      </c>
      <c r="J74" s="10"/>
      <c r="K74" s="10" t="n">
        <v>930</v>
      </c>
      <c r="L74" s="10"/>
      <c r="M74" s="10" t="n">
        <v>1</v>
      </c>
      <c r="N74" s="10" t="n">
        <v>0</v>
      </c>
      <c r="O74" s="10" t="n">
        <v>63</v>
      </c>
      <c r="P74" s="9" t="s">
        <v>115</v>
      </c>
      <c r="Q74" s="10" t="n">
        <v>37.12</v>
      </c>
      <c r="R74" s="10" t="n">
        <v>419.7</v>
      </c>
      <c r="S74" s="10" t="n">
        <v>31.76</v>
      </c>
      <c r="T74" s="10" t="n">
        <v>44</v>
      </c>
      <c r="U74" s="10" t="n">
        <v>0</v>
      </c>
      <c r="V74" s="10" t="n">
        <v>0</v>
      </c>
      <c r="W74" s="10" t="n">
        <v>0</v>
      </c>
      <c r="X74" s="10" t="n">
        <v>0</v>
      </c>
      <c r="Y74" s="10" t="n">
        <v>1</v>
      </c>
      <c r="Z74" s="10" t="n">
        <v>1</v>
      </c>
      <c r="AA74" s="10" t="n">
        <v>1</v>
      </c>
      <c r="AB74" s="10" t="n">
        <v>0</v>
      </c>
      <c r="AC74" s="10" t="n">
        <v>0</v>
      </c>
      <c r="AD74" s="10" t="n">
        <v>9999</v>
      </c>
      <c r="AE74" s="10" t="n">
        <v>9913.3</v>
      </c>
      <c r="AF74" s="10" t="n">
        <v>8757.7</v>
      </c>
      <c r="AG74" s="10" t="n">
        <v>2936</v>
      </c>
      <c r="AH74" s="10" t="n">
        <v>0</v>
      </c>
      <c r="AI74" s="10" t="n">
        <v>0</v>
      </c>
      <c r="AJ74" s="10" t="n">
        <v>0</v>
      </c>
      <c r="AK74" s="10" t="n">
        <v>0</v>
      </c>
      <c r="AL74" s="10" t="n">
        <v>0</v>
      </c>
    </row>
    <row r="75" customFormat="false" ht="14.65" hidden="false" customHeight="false" outlineLevel="0" collapsed="false">
      <c r="A75" s="9" t="s">
        <v>165</v>
      </c>
      <c r="B75" s="10" t="n">
        <v>1999</v>
      </c>
      <c r="C75" s="10"/>
      <c r="D75" s="10"/>
      <c r="E75" s="10" t="n">
        <v>3</v>
      </c>
      <c r="F75" s="10" t="n">
        <v>62</v>
      </c>
      <c r="G75" s="9" t="s">
        <v>38</v>
      </c>
      <c r="H75" s="10" t="n">
        <v>254</v>
      </c>
      <c r="I75" s="10" t="n">
        <v>5062</v>
      </c>
      <c r="J75" s="10"/>
      <c r="K75" s="10" t="n">
        <v>933</v>
      </c>
      <c r="L75" s="10"/>
      <c r="M75" s="10" t="n">
        <v>1</v>
      </c>
      <c r="N75" s="10" t="n">
        <v>0</v>
      </c>
      <c r="O75" s="10" t="n">
        <v>57.4</v>
      </c>
      <c r="P75" s="9" t="s">
        <v>115</v>
      </c>
      <c r="Q75" s="10" t="n">
        <v>37.12</v>
      </c>
      <c r="R75" s="10" t="n">
        <v>419.7</v>
      </c>
      <c r="S75" s="10" t="n">
        <v>31.66</v>
      </c>
      <c r="T75" s="10" t="n">
        <v>39.2</v>
      </c>
      <c r="U75" s="10" t="n">
        <v>0</v>
      </c>
      <c r="V75" s="10" t="n">
        <v>0</v>
      </c>
      <c r="W75" s="10" t="n">
        <v>0</v>
      </c>
      <c r="X75" s="10" t="n">
        <v>0</v>
      </c>
      <c r="Y75" s="10" t="n">
        <v>1</v>
      </c>
      <c r="Z75" s="10" t="n">
        <v>1</v>
      </c>
      <c r="AA75" s="10" t="n">
        <v>1</v>
      </c>
      <c r="AB75" s="10" t="n">
        <v>0</v>
      </c>
      <c r="AC75" s="10" t="n">
        <v>0</v>
      </c>
      <c r="AD75" s="10" t="n">
        <v>9999</v>
      </c>
      <c r="AE75" s="10" t="n">
        <v>9578.5</v>
      </c>
      <c r="AF75" s="10" t="n">
        <v>8757.7</v>
      </c>
      <c r="AG75" s="10" t="n">
        <v>2936</v>
      </c>
      <c r="AH75" s="10" t="n">
        <v>0</v>
      </c>
      <c r="AI75" s="10" t="n">
        <v>0</v>
      </c>
      <c r="AJ75" s="10" t="n">
        <v>0</v>
      </c>
      <c r="AK75" s="10" t="n">
        <v>0</v>
      </c>
      <c r="AL75" s="10" t="n">
        <v>0</v>
      </c>
    </row>
    <row r="76" customFormat="false" ht="14.65" hidden="false" customHeight="false" outlineLevel="0" collapsed="false">
      <c r="A76" s="9" t="s">
        <v>162</v>
      </c>
      <c r="B76" s="10" t="n">
        <v>1999</v>
      </c>
      <c r="C76" s="10"/>
      <c r="D76" s="10"/>
      <c r="E76" s="10" t="n">
        <v>3</v>
      </c>
      <c r="F76" s="10" t="n">
        <v>62</v>
      </c>
      <c r="G76" s="9" t="s">
        <v>38</v>
      </c>
      <c r="H76" s="10" t="n">
        <v>262</v>
      </c>
      <c r="I76" s="10" t="n">
        <v>5062</v>
      </c>
      <c r="J76" s="10"/>
      <c r="K76" s="10" t="n">
        <v>941</v>
      </c>
      <c r="L76" s="10"/>
      <c r="M76" s="10" t="n">
        <v>1</v>
      </c>
      <c r="N76" s="10" t="n">
        <v>0</v>
      </c>
      <c r="O76" s="10" t="n">
        <v>64.9</v>
      </c>
      <c r="P76" s="9" t="s">
        <v>115</v>
      </c>
      <c r="Q76" s="10" t="n">
        <v>37.12</v>
      </c>
      <c r="R76" s="10" t="n">
        <v>419.7</v>
      </c>
      <c r="S76" s="10" t="n">
        <v>31.42</v>
      </c>
      <c r="T76" s="10" t="n">
        <v>41.3</v>
      </c>
      <c r="U76" s="10" t="n">
        <v>0</v>
      </c>
      <c r="V76" s="10" t="n">
        <v>0</v>
      </c>
      <c r="W76" s="10" t="n">
        <v>0</v>
      </c>
      <c r="X76" s="10" t="n">
        <v>0</v>
      </c>
      <c r="Y76" s="10" t="n">
        <v>1</v>
      </c>
      <c r="Z76" s="10" t="n">
        <v>1</v>
      </c>
      <c r="AA76" s="10" t="n">
        <v>1</v>
      </c>
      <c r="AB76" s="10" t="n">
        <v>0</v>
      </c>
      <c r="AC76" s="10" t="n">
        <v>0</v>
      </c>
      <c r="AD76" s="10" t="n">
        <v>9999</v>
      </c>
      <c r="AE76" s="10" t="n">
        <v>10000</v>
      </c>
      <c r="AF76" s="10" t="n">
        <v>8757.7</v>
      </c>
      <c r="AG76" s="10" t="n">
        <v>2936</v>
      </c>
      <c r="AH76" s="10" t="n">
        <v>0</v>
      </c>
      <c r="AI76" s="10" t="n">
        <v>0</v>
      </c>
      <c r="AJ76" s="10" t="n">
        <v>0</v>
      </c>
      <c r="AK76" s="10" t="n">
        <v>0</v>
      </c>
      <c r="AL76" s="10" t="n">
        <v>0</v>
      </c>
    </row>
    <row r="77" customFormat="false" ht="14.65" hidden="false" customHeight="false" outlineLevel="0" collapsed="false">
      <c r="A77" s="9" t="s">
        <v>164</v>
      </c>
      <c r="B77" s="10" t="n">
        <v>1999</v>
      </c>
      <c r="C77" s="10"/>
      <c r="D77" s="10"/>
      <c r="E77" s="10" t="n">
        <v>3</v>
      </c>
      <c r="F77" s="10" t="n">
        <v>62</v>
      </c>
      <c r="G77" s="9" t="s">
        <v>38</v>
      </c>
      <c r="H77" s="10" t="n">
        <v>286</v>
      </c>
      <c r="I77" s="10" t="n">
        <v>5062</v>
      </c>
      <c r="J77" s="10"/>
      <c r="K77" s="10" t="n">
        <v>965</v>
      </c>
      <c r="L77" s="10"/>
      <c r="M77" s="10" t="n">
        <v>1</v>
      </c>
      <c r="N77" s="10" t="n">
        <v>0</v>
      </c>
      <c r="O77" s="10" t="n">
        <v>61.8</v>
      </c>
      <c r="P77" s="9" t="s">
        <v>115</v>
      </c>
      <c r="Q77" s="10" t="n">
        <v>37.12</v>
      </c>
      <c r="R77" s="10" t="n">
        <v>419.7</v>
      </c>
      <c r="S77" s="10" t="n">
        <v>31.42</v>
      </c>
      <c r="T77" s="10" t="n">
        <v>39.2</v>
      </c>
      <c r="U77" s="10" t="n">
        <v>0</v>
      </c>
      <c r="V77" s="10" t="n">
        <v>0</v>
      </c>
      <c r="W77" s="10" t="n">
        <v>0</v>
      </c>
      <c r="X77" s="10" t="n">
        <v>0</v>
      </c>
      <c r="Y77" s="10" t="n">
        <v>1</v>
      </c>
      <c r="Z77" s="10" t="n">
        <v>1</v>
      </c>
      <c r="AA77" s="10" t="n">
        <v>1</v>
      </c>
      <c r="AB77" s="10" t="n">
        <v>0</v>
      </c>
      <c r="AC77" s="10" t="n">
        <v>0</v>
      </c>
      <c r="AD77" s="10" t="n">
        <v>9999</v>
      </c>
      <c r="AE77" s="10" t="n">
        <v>9635.9</v>
      </c>
      <c r="AF77" s="10" t="n">
        <v>8757.7</v>
      </c>
      <c r="AG77" s="10" t="n">
        <v>2936</v>
      </c>
      <c r="AH77" s="10" t="n">
        <v>0</v>
      </c>
      <c r="AI77" s="10" t="n">
        <v>0</v>
      </c>
      <c r="AJ77" s="10" t="n">
        <v>0</v>
      </c>
      <c r="AK77" s="10" t="n">
        <v>0</v>
      </c>
      <c r="AL77" s="10" t="n">
        <v>0</v>
      </c>
    </row>
    <row r="78" customFormat="false" ht="14.65" hidden="false" customHeight="false" outlineLevel="0" collapsed="false">
      <c r="A78" s="9" t="s">
        <v>207</v>
      </c>
      <c r="B78" s="10" t="n">
        <v>1999</v>
      </c>
      <c r="C78" s="10"/>
      <c r="D78" s="10"/>
      <c r="E78" s="10" t="n">
        <v>3</v>
      </c>
      <c r="F78" s="10" t="n">
        <v>62</v>
      </c>
      <c r="G78" s="9" t="s">
        <v>38</v>
      </c>
      <c r="H78" s="10" t="n">
        <v>269</v>
      </c>
      <c r="I78" s="10" t="n">
        <v>5062</v>
      </c>
      <c r="J78" s="10"/>
      <c r="K78" s="10" t="n">
        <v>948</v>
      </c>
      <c r="L78" s="10"/>
      <c r="M78" s="10" t="n">
        <v>1</v>
      </c>
      <c r="N78" s="10" t="n">
        <v>0</v>
      </c>
      <c r="O78" s="10" t="n">
        <v>79</v>
      </c>
      <c r="P78" s="9" t="s">
        <v>115</v>
      </c>
      <c r="Q78" s="10" t="n">
        <v>37.17</v>
      </c>
      <c r="R78" s="10" t="n">
        <v>419.7</v>
      </c>
      <c r="S78" s="10" t="n">
        <v>31.74</v>
      </c>
      <c r="T78" s="10" t="n">
        <v>55.3</v>
      </c>
      <c r="U78" s="10" t="n">
        <v>0</v>
      </c>
      <c r="V78" s="10" t="n">
        <v>0</v>
      </c>
      <c r="W78" s="10" t="n">
        <v>0</v>
      </c>
      <c r="X78" s="10" t="n">
        <v>0</v>
      </c>
      <c r="Y78" s="10" t="n">
        <v>1</v>
      </c>
      <c r="Z78" s="10" t="n">
        <v>1</v>
      </c>
      <c r="AA78" s="10" t="n">
        <v>1</v>
      </c>
      <c r="AB78" s="10" t="n">
        <v>0</v>
      </c>
      <c r="AC78" s="10" t="n">
        <v>0</v>
      </c>
      <c r="AD78" s="10" t="n">
        <v>9999</v>
      </c>
      <c r="AE78" s="10" t="n">
        <v>10000</v>
      </c>
      <c r="AF78" s="10" t="n">
        <v>8757.7</v>
      </c>
      <c r="AG78" s="10" t="n">
        <v>2936</v>
      </c>
      <c r="AH78" s="10" t="n">
        <v>0</v>
      </c>
      <c r="AI78" s="10" t="n">
        <v>0</v>
      </c>
      <c r="AJ78" s="10" t="n">
        <v>0</v>
      </c>
      <c r="AK78" s="10" t="n">
        <v>0</v>
      </c>
      <c r="AL78" s="10" t="n">
        <v>0</v>
      </c>
    </row>
    <row r="79" customFormat="false" ht="14.65" hidden="false" customHeight="false" outlineLevel="0" collapsed="false">
      <c r="A79" s="9" t="s">
        <v>157</v>
      </c>
      <c r="B79" s="10" t="n">
        <v>1999</v>
      </c>
      <c r="C79" s="10"/>
      <c r="D79" s="10"/>
      <c r="E79" s="10" t="n">
        <v>3</v>
      </c>
      <c r="F79" s="10" t="n">
        <v>62</v>
      </c>
      <c r="G79" s="9" t="s">
        <v>38</v>
      </c>
      <c r="H79" s="10" t="n">
        <v>261</v>
      </c>
      <c r="I79" s="10" t="n">
        <v>5062</v>
      </c>
      <c r="J79" s="10"/>
      <c r="K79" s="10" t="n">
        <v>940</v>
      </c>
      <c r="L79" s="10"/>
      <c r="M79" s="10" t="n">
        <v>1</v>
      </c>
      <c r="N79" s="10" t="n">
        <v>0</v>
      </c>
      <c r="O79" s="10" t="n">
        <v>38</v>
      </c>
      <c r="P79" s="9" t="s">
        <v>115</v>
      </c>
      <c r="Q79" s="10" t="n">
        <v>37.57</v>
      </c>
      <c r="R79" s="10" t="n">
        <v>419.7</v>
      </c>
      <c r="S79" s="10" t="n">
        <v>32.24</v>
      </c>
      <c r="T79" s="10" t="n">
        <v>34.3</v>
      </c>
      <c r="U79" s="10" t="n">
        <v>0</v>
      </c>
      <c r="V79" s="10" t="n">
        <v>0</v>
      </c>
      <c r="W79" s="10" t="n">
        <v>0</v>
      </c>
      <c r="X79" s="10" t="n">
        <v>0</v>
      </c>
      <c r="Y79" s="10" t="n">
        <v>1</v>
      </c>
      <c r="Z79" s="10" t="n">
        <v>1</v>
      </c>
      <c r="AA79" s="10" t="n">
        <v>1</v>
      </c>
      <c r="AB79" s="10" t="n">
        <v>0</v>
      </c>
      <c r="AC79" s="10" t="n">
        <v>0</v>
      </c>
      <c r="AD79" s="10" t="n">
        <v>9999</v>
      </c>
      <c r="AE79" s="10" t="n">
        <v>10000</v>
      </c>
      <c r="AF79" s="10" t="n">
        <v>8757.7</v>
      </c>
      <c r="AG79" s="10" t="n">
        <v>2936</v>
      </c>
      <c r="AH79" s="10" t="n">
        <v>0</v>
      </c>
      <c r="AI79" s="10" t="n">
        <v>0</v>
      </c>
      <c r="AJ79" s="10" t="n">
        <v>0</v>
      </c>
      <c r="AK79" s="10" t="n">
        <v>0</v>
      </c>
      <c r="AL79" s="10" t="n">
        <v>0</v>
      </c>
    </row>
    <row r="80" customFormat="false" ht="14.65" hidden="false" customHeight="false" outlineLevel="0" collapsed="false">
      <c r="A80" s="9" t="s">
        <v>158</v>
      </c>
      <c r="B80" s="10" t="n">
        <v>1999</v>
      </c>
      <c r="C80" s="10"/>
      <c r="D80" s="10"/>
      <c r="E80" s="10" t="n">
        <v>3</v>
      </c>
      <c r="F80" s="10" t="n">
        <v>62</v>
      </c>
      <c r="G80" s="9" t="s">
        <v>38</v>
      </c>
      <c r="H80" s="10" t="n">
        <v>211</v>
      </c>
      <c r="I80" s="10" t="n">
        <v>5062</v>
      </c>
      <c r="J80" s="10"/>
      <c r="K80" s="10" t="n">
        <v>890</v>
      </c>
      <c r="L80" s="10"/>
      <c r="M80" s="10" t="n">
        <v>1</v>
      </c>
      <c r="N80" s="10" t="n">
        <v>0</v>
      </c>
      <c r="O80" s="10" t="n">
        <v>26</v>
      </c>
      <c r="P80" s="9" t="s">
        <v>115</v>
      </c>
      <c r="Q80" s="10" t="n">
        <v>37.6</v>
      </c>
      <c r="R80" s="10" t="n">
        <v>419.7</v>
      </c>
      <c r="S80" s="10" t="n">
        <v>31.83</v>
      </c>
      <c r="T80" s="10" t="n">
        <v>17.5</v>
      </c>
      <c r="U80" s="10" t="n">
        <v>0</v>
      </c>
      <c r="V80" s="10" t="n">
        <v>0</v>
      </c>
      <c r="W80" s="10" t="n">
        <v>0</v>
      </c>
      <c r="X80" s="10" t="n">
        <v>0</v>
      </c>
      <c r="Y80" s="10" t="n">
        <v>1</v>
      </c>
      <c r="Z80" s="10" t="n">
        <v>1</v>
      </c>
      <c r="AA80" s="10" t="n">
        <v>1</v>
      </c>
      <c r="AB80" s="10" t="n">
        <v>0</v>
      </c>
      <c r="AC80" s="10" t="n">
        <v>0</v>
      </c>
      <c r="AD80" s="10" t="n">
        <v>9999</v>
      </c>
      <c r="AE80" s="10" t="n">
        <v>10000</v>
      </c>
      <c r="AF80" s="10" t="n">
        <v>8757.7</v>
      </c>
      <c r="AG80" s="10" t="n">
        <v>2936</v>
      </c>
      <c r="AH80" s="10" t="n">
        <v>0</v>
      </c>
      <c r="AI80" s="10" t="n">
        <v>0</v>
      </c>
      <c r="AJ80" s="10" t="n">
        <v>0</v>
      </c>
      <c r="AK80" s="10" t="n">
        <v>0</v>
      </c>
      <c r="AL80" s="10" t="n">
        <v>0</v>
      </c>
    </row>
    <row r="81" customFormat="false" ht="14.65" hidden="false" customHeight="false" outlineLevel="0" collapsed="false">
      <c r="A81" s="9" t="s">
        <v>156</v>
      </c>
      <c r="B81" s="10" t="n">
        <v>1999</v>
      </c>
      <c r="C81" s="10"/>
      <c r="D81" s="10"/>
      <c r="E81" s="10" t="n">
        <v>3</v>
      </c>
      <c r="F81" s="10" t="n">
        <v>62</v>
      </c>
      <c r="G81" s="9" t="s">
        <v>38</v>
      </c>
      <c r="H81" s="10" t="n">
        <v>265</v>
      </c>
      <c r="I81" s="10" t="n">
        <v>5062</v>
      </c>
      <c r="J81" s="10"/>
      <c r="K81" s="10" t="n">
        <v>944</v>
      </c>
      <c r="L81" s="10"/>
      <c r="M81" s="10" t="n">
        <v>1</v>
      </c>
      <c r="N81" s="10" t="n">
        <v>0</v>
      </c>
      <c r="O81" s="10" t="n">
        <v>67.8</v>
      </c>
      <c r="P81" s="9" t="s">
        <v>115</v>
      </c>
      <c r="Q81" s="10" t="n">
        <v>37.95</v>
      </c>
      <c r="R81" s="10" t="n">
        <v>419.7</v>
      </c>
      <c r="S81" s="10" t="n">
        <v>31.39</v>
      </c>
      <c r="T81" s="10" t="n">
        <v>55.3</v>
      </c>
      <c r="U81" s="10" t="n">
        <v>0</v>
      </c>
      <c r="V81" s="10" t="n">
        <v>0</v>
      </c>
      <c r="W81" s="10" t="n">
        <v>0</v>
      </c>
      <c r="X81" s="10" t="n">
        <v>0</v>
      </c>
      <c r="Y81" s="10" t="n">
        <v>1</v>
      </c>
      <c r="Z81" s="10" t="n">
        <v>1</v>
      </c>
      <c r="AA81" s="10" t="n">
        <v>1</v>
      </c>
      <c r="AB81" s="10" t="n">
        <v>0</v>
      </c>
      <c r="AC81" s="10" t="n">
        <v>0</v>
      </c>
      <c r="AD81" s="10" t="n">
        <v>9999</v>
      </c>
      <c r="AE81" s="10" t="n">
        <v>10000</v>
      </c>
      <c r="AF81" s="10" t="n">
        <v>8757.7</v>
      </c>
      <c r="AG81" s="10" t="n">
        <v>2936</v>
      </c>
      <c r="AH81" s="10" t="n">
        <v>0</v>
      </c>
      <c r="AI81" s="10" t="n">
        <v>0</v>
      </c>
      <c r="AJ81" s="10" t="n">
        <v>0</v>
      </c>
      <c r="AK81" s="10" t="n">
        <v>0</v>
      </c>
      <c r="AL81" s="10" t="n">
        <v>0</v>
      </c>
    </row>
    <row r="82" customFormat="false" ht="14.65" hidden="false" customHeight="false" outlineLevel="0" collapsed="false">
      <c r="A82" s="9" t="s">
        <v>171</v>
      </c>
      <c r="B82" s="10" t="n">
        <v>1999</v>
      </c>
      <c r="C82" s="10"/>
      <c r="D82" s="10"/>
      <c r="E82" s="10" t="n">
        <v>3</v>
      </c>
      <c r="F82" s="10" t="n">
        <v>62</v>
      </c>
      <c r="G82" s="9" t="s">
        <v>38</v>
      </c>
      <c r="H82" s="10" t="n">
        <v>278</v>
      </c>
      <c r="I82" s="10" t="n">
        <v>5062</v>
      </c>
      <c r="J82" s="10"/>
      <c r="K82" s="10" t="n">
        <v>957</v>
      </c>
      <c r="L82" s="10"/>
      <c r="M82" s="10" t="n">
        <v>1</v>
      </c>
      <c r="N82" s="10" t="n">
        <v>0</v>
      </c>
      <c r="O82" s="10" t="n">
        <v>32.6</v>
      </c>
      <c r="P82" s="9" t="s">
        <v>115</v>
      </c>
      <c r="Q82" s="10" t="n">
        <v>40.28</v>
      </c>
      <c r="R82" s="10" t="n">
        <v>419.7</v>
      </c>
      <c r="S82" s="10" t="n">
        <v>34.4</v>
      </c>
      <c r="T82" s="10" t="n">
        <v>22.8</v>
      </c>
      <c r="U82" s="10" t="n">
        <v>0</v>
      </c>
      <c r="V82" s="10" t="n">
        <v>0</v>
      </c>
      <c r="W82" s="10" t="n">
        <v>0</v>
      </c>
      <c r="X82" s="10" t="n">
        <v>0</v>
      </c>
      <c r="Y82" s="10" t="n">
        <v>1</v>
      </c>
      <c r="Z82" s="10" t="n">
        <v>1</v>
      </c>
      <c r="AA82" s="10" t="n">
        <v>1</v>
      </c>
      <c r="AB82" s="10" t="n">
        <v>0</v>
      </c>
      <c r="AC82" s="10" t="n">
        <v>0</v>
      </c>
      <c r="AD82" s="10" t="n">
        <v>9999</v>
      </c>
      <c r="AE82" s="10" t="n">
        <v>10000</v>
      </c>
      <c r="AF82" s="10" t="n">
        <v>8757.7</v>
      </c>
      <c r="AG82" s="10" t="n">
        <v>2936</v>
      </c>
      <c r="AH82" s="10" t="n">
        <v>0</v>
      </c>
      <c r="AI82" s="10" t="n">
        <v>0</v>
      </c>
      <c r="AJ82" s="10" t="n">
        <v>0</v>
      </c>
      <c r="AK82" s="10" t="n">
        <v>0</v>
      </c>
      <c r="AL82" s="10" t="n">
        <v>0</v>
      </c>
    </row>
    <row r="83" customFormat="false" ht="14.65" hidden="false" customHeight="false" outlineLevel="0" collapsed="false">
      <c r="A83" s="9" t="s">
        <v>155</v>
      </c>
      <c r="B83" s="10" t="n">
        <v>1999</v>
      </c>
      <c r="C83" s="10"/>
      <c r="D83" s="10"/>
      <c r="E83" s="10" t="n">
        <v>3</v>
      </c>
      <c r="F83" s="10" t="n">
        <v>62</v>
      </c>
      <c r="G83" s="9" t="s">
        <v>38</v>
      </c>
      <c r="H83" s="10" t="n">
        <v>258</v>
      </c>
      <c r="I83" s="10" t="n">
        <v>5062</v>
      </c>
      <c r="J83" s="10"/>
      <c r="K83" s="10" t="n">
        <v>937</v>
      </c>
      <c r="L83" s="10"/>
      <c r="M83" s="10" t="n">
        <v>1</v>
      </c>
      <c r="N83" s="10" t="n">
        <v>0</v>
      </c>
      <c r="O83" s="10" t="n">
        <v>59.7</v>
      </c>
      <c r="P83" s="9" t="s">
        <v>115</v>
      </c>
      <c r="Q83" s="10" t="n">
        <v>40.43</v>
      </c>
      <c r="R83" s="10" t="n">
        <v>419.7</v>
      </c>
      <c r="S83" s="10" t="n">
        <v>34.67</v>
      </c>
      <c r="T83" s="10" t="n">
        <v>55.3</v>
      </c>
      <c r="U83" s="10" t="n">
        <v>0</v>
      </c>
      <c r="V83" s="10" t="n">
        <v>0</v>
      </c>
      <c r="W83" s="10" t="n">
        <v>0</v>
      </c>
      <c r="X83" s="10" t="n">
        <v>0</v>
      </c>
      <c r="Y83" s="10" t="n">
        <v>1</v>
      </c>
      <c r="Z83" s="10" t="n">
        <v>1</v>
      </c>
      <c r="AA83" s="10" t="n">
        <v>1</v>
      </c>
      <c r="AB83" s="10" t="n">
        <v>0</v>
      </c>
      <c r="AC83" s="10" t="n">
        <v>0</v>
      </c>
      <c r="AD83" s="10" t="n">
        <v>9999</v>
      </c>
      <c r="AE83" s="10" t="n">
        <v>10000</v>
      </c>
      <c r="AF83" s="10" t="n">
        <v>8757.7</v>
      </c>
      <c r="AG83" s="10" t="n">
        <v>2936</v>
      </c>
      <c r="AH83" s="10" t="n">
        <v>0</v>
      </c>
      <c r="AI83" s="10" t="n">
        <v>0</v>
      </c>
      <c r="AJ83" s="10" t="n">
        <v>0</v>
      </c>
      <c r="AK83" s="10" t="n">
        <v>0</v>
      </c>
      <c r="AL83" s="10" t="n">
        <v>0</v>
      </c>
    </row>
    <row r="84" customFormat="false" ht="14.65" hidden="false" customHeight="false" outlineLevel="0" collapsed="false">
      <c r="A84" s="9" t="s">
        <v>172</v>
      </c>
      <c r="B84" s="10" t="n">
        <v>1999</v>
      </c>
      <c r="C84" s="10"/>
      <c r="D84" s="10"/>
      <c r="E84" s="10" t="n">
        <v>3</v>
      </c>
      <c r="F84" s="10" t="n">
        <v>62</v>
      </c>
      <c r="G84" s="9" t="s">
        <v>38</v>
      </c>
      <c r="H84" s="10" t="n">
        <v>232</v>
      </c>
      <c r="I84" s="10" t="n">
        <v>5062</v>
      </c>
      <c r="J84" s="10"/>
      <c r="K84" s="10" t="n">
        <v>911</v>
      </c>
      <c r="L84" s="10"/>
      <c r="M84" s="10" t="n">
        <v>1</v>
      </c>
      <c r="N84" s="10" t="n">
        <v>0</v>
      </c>
      <c r="O84" s="10" t="n">
        <v>48.2</v>
      </c>
      <c r="P84" s="9" t="s">
        <v>115</v>
      </c>
      <c r="Q84" s="10" t="n">
        <v>40.56</v>
      </c>
      <c r="R84" s="10" t="n">
        <v>419.7</v>
      </c>
      <c r="S84" s="10" t="n">
        <v>34.69</v>
      </c>
      <c r="T84" s="10" t="n">
        <v>33.7</v>
      </c>
      <c r="U84" s="10" t="n">
        <v>0</v>
      </c>
      <c r="V84" s="10" t="n">
        <v>0</v>
      </c>
      <c r="W84" s="10" t="n">
        <v>0</v>
      </c>
      <c r="X84" s="10" t="n">
        <v>0</v>
      </c>
      <c r="Y84" s="10" t="n">
        <v>1</v>
      </c>
      <c r="Z84" s="10" t="n">
        <v>1</v>
      </c>
      <c r="AA84" s="10" t="n">
        <v>1</v>
      </c>
      <c r="AB84" s="10" t="n">
        <v>0</v>
      </c>
      <c r="AC84" s="10" t="n">
        <v>0</v>
      </c>
      <c r="AD84" s="10" t="n">
        <v>9999</v>
      </c>
      <c r="AE84" s="10" t="n">
        <v>10000</v>
      </c>
      <c r="AF84" s="10" t="n">
        <v>8757.7</v>
      </c>
      <c r="AG84" s="10" t="n">
        <v>2936</v>
      </c>
      <c r="AH84" s="10" t="n">
        <v>0</v>
      </c>
      <c r="AI84" s="10" t="n">
        <v>0</v>
      </c>
      <c r="AJ84" s="10" t="n">
        <v>0</v>
      </c>
      <c r="AK84" s="10" t="n">
        <v>0</v>
      </c>
      <c r="AL84" s="10" t="n">
        <v>0</v>
      </c>
    </row>
    <row r="85" customFormat="false" ht="14.65" hidden="false" customHeight="false" outlineLevel="0" collapsed="false">
      <c r="A85" s="9" t="s">
        <v>180</v>
      </c>
      <c r="B85" s="10" t="n">
        <v>1999</v>
      </c>
      <c r="C85" s="10"/>
      <c r="D85" s="10"/>
      <c r="E85" s="10" t="n">
        <v>3</v>
      </c>
      <c r="F85" s="10" t="n">
        <v>62</v>
      </c>
      <c r="G85" s="9" t="s">
        <v>38</v>
      </c>
      <c r="H85" s="10" t="n">
        <v>227</v>
      </c>
      <c r="I85" s="10" t="n">
        <v>5062</v>
      </c>
      <c r="J85" s="10"/>
      <c r="K85" s="10" t="n">
        <v>906</v>
      </c>
      <c r="L85" s="10"/>
      <c r="M85" s="10" t="n">
        <v>1</v>
      </c>
      <c r="N85" s="10" t="n">
        <v>0</v>
      </c>
      <c r="O85" s="10" t="n">
        <v>4.6</v>
      </c>
      <c r="P85" s="9" t="s">
        <v>115</v>
      </c>
      <c r="Q85" s="10" t="n">
        <v>50.82</v>
      </c>
      <c r="R85" s="10" t="n">
        <v>419.7</v>
      </c>
      <c r="S85" s="10" t="n">
        <v>40.18</v>
      </c>
      <c r="T85" s="10" t="n">
        <v>0.9</v>
      </c>
      <c r="U85" s="10" t="n">
        <v>0</v>
      </c>
      <c r="V85" s="10" t="n">
        <v>0</v>
      </c>
      <c r="W85" s="10" t="n">
        <v>0</v>
      </c>
      <c r="X85" s="10" t="n">
        <v>0</v>
      </c>
      <c r="Y85" s="10" t="n">
        <v>1</v>
      </c>
      <c r="Z85" s="10" t="n">
        <v>1</v>
      </c>
      <c r="AA85" s="10" t="n">
        <v>1</v>
      </c>
      <c r="AB85" s="10" t="n">
        <v>0</v>
      </c>
      <c r="AC85" s="10" t="n">
        <v>0</v>
      </c>
      <c r="AD85" s="10" t="n">
        <v>9999</v>
      </c>
      <c r="AE85" s="10" t="n">
        <v>10000</v>
      </c>
      <c r="AF85" s="10" t="n">
        <v>9105.1</v>
      </c>
      <c r="AG85" s="10" t="n">
        <v>2936</v>
      </c>
      <c r="AH85" s="10" t="n">
        <v>0</v>
      </c>
      <c r="AI85" s="10" t="n">
        <v>0</v>
      </c>
      <c r="AJ85" s="10" t="n">
        <v>0</v>
      </c>
      <c r="AK85" s="10" t="n">
        <v>0</v>
      </c>
      <c r="AL85" s="10" t="n">
        <v>0</v>
      </c>
    </row>
    <row r="86" customFormat="false" ht="14.65" hidden="false" customHeight="false" outlineLevel="0" collapsed="false">
      <c r="A86" s="9" t="s">
        <v>179</v>
      </c>
      <c r="B86" s="10" t="n">
        <v>1999</v>
      </c>
      <c r="C86" s="10"/>
      <c r="D86" s="10"/>
      <c r="E86" s="10" t="n">
        <v>3</v>
      </c>
      <c r="F86" s="10" t="n">
        <v>62</v>
      </c>
      <c r="G86" s="9" t="s">
        <v>38</v>
      </c>
      <c r="H86" s="10" t="n">
        <v>297</v>
      </c>
      <c r="I86" s="10" t="n">
        <v>5062</v>
      </c>
      <c r="J86" s="10"/>
      <c r="K86" s="10" t="n">
        <v>976</v>
      </c>
      <c r="L86" s="10"/>
      <c r="M86" s="10" t="n">
        <v>1</v>
      </c>
      <c r="N86" s="10" t="n">
        <v>0</v>
      </c>
      <c r="O86" s="10" t="n">
        <v>40.5</v>
      </c>
      <c r="P86" s="9" t="s">
        <v>115</v>
      </c>
      <c r="Q86" s="10" t="n">
        <v>45.19</v>
      </c>
      <c r="R86" s="10" t="n">
        <v>419.7</v>
      </c>
      <c r="S86" s="10" t="n">
        <v>41.15</v>
      </c>
      <c r="T86" s="10" t="n">
        <v>10.1</v>
      </c>
      <c r="U86" s="10" t="n">
        <v>0</v>
      </c>
      <c r="V86" s="10" t="n">
        <v>0</v>
      </c>
      <c r="W86" s="10" t="n">
        <v>0</v>
      </c>
      <c r="X86" s="10" t="n">
        <v>0</v>
      </c>
      <c r="Y86" s="10" t="n">
        <v>1</v>
      </c>
      <c r="Z86" s="10" t="n">
        <v>1</v>
      </c>
      <c r="AA86" s="10" t="n">
        <v>1</v>
      </c>
      <c r="AB86" s="10" t="n">
        <v>0</v>
      </c>
      <c r="AC86" s="10" t="n">
        <v>0</v>
      </c>
      <c r="AD86" s="10" t="n">
        <v>9999</v>
      </c>
      <c r="AE86" s="10" t="n">
        <v>10000</v>
      </c>
      <c r="AF86" s="10" t="n">
        <v>9129.4</v>
      </c>
      <c r="AG86" s="10" t="n">
        <v>2940.6</v>
      </c>
      <c r="AH86" s="10" t="n">
        <v>0</v>
      </c>
      <c r="AI86" s="10" t="n">
        <v>0</v>
      </c>
      <c r="AJ86" s="10" t="n">
        <v>0</v>
      </c>
      <c r="AK86" s="10" t="n">
        <v>0</v>
      </c>
      <c r="AL86" s="10" t="n">
        <v>0</v>
      </c>
    </row>
    <row r="87" customFormat="false" ht="14.65" hidden="false" customHeight="false" outlineLevel="0" collapsed="false">
      <c r="A87" s="9" t="s">
        <v>181</v>
      </c>
      <c r="B87" s="10" t="n">
        <v>1999</v>
      </c>
      <c r="C87" s="10"/>
      <c r="D87" s="10"/>
      <c r="E87" s="10" t="n">
        <v>3</v>
      </c>
      <c r="F87" s="10" t="n">
        <v>62</v>
      </c>
      <c r="G87" s="9" t="s">
        <v>38</v>
      </c>
      <c r="H87" s="10" t="n">
        <v>300</v>
      </c>
      <c r="I87" s="10" t="n">
        <v>5062</v>
      </c>
      <c r="J87" s="10"/>
      <c r="K87" s="10" t="n">
        <v>979</v>
      </c>
      <c r="L87" s="10"/>
      <c r="M87" s="10" t="n">
        <v>1</v>
      </c>
      <c r="N87" s="10" t="n">
        <v>0</v>
      </c>
      <c r="O87" s="10" t="n">
        <v>63</v>
      </c>
      <c r="P87" s="9" t="s">
        <v>115</v>
      </c>
      <c r="Q87" s="10" t="n">
        <v>41.38</v>
      </c>
      <c r="R87" s="10" t="n">
        <v>419.7</v>
      </c>
      <c r="S87" s="10" t="n">
        <v>40.14</v>
      </c>
      <c r="T87" s="10" t="n">
        <v>4.4</v>
      </c>
      <c r="U87" s="10" t="n">
        <v>0</v>
      </c>
      <c r="V87" s="10" t="n">
        <v>0</v>
      </c>
      <c r="W87" s="10" t="n">
        <v>0</v>
      </c>
      <c r="X87" s="10" t="n">
        <v>0</v>
      </c>
      <c r="Y87" s="10" t="n">
        <v>1</v>
      </c>
      <c r="Z87" s="10" t="n">
        <v>1</v>
      </c>
      <c r="AA87" s="10" t="n">
        <v>1</v>
      </c>
      <c r="AB87" s="10" t="n">
        <v>0</v>
      </c>
      <c r="AC87" s="10" t="n">
        <v>0</v>
      </c>
      <c r="AD87" s="10" t="n">
        <v>9999</v>
      </c>
      <c r="AE87" s="10" t="n">
        <v>10000</v>
      </c>
      <c r="AF87" s="10" t="n">
        <v>9169.9</v>
      </c>
      <c r="AG87" s="10" t="n">
        <v>2981.1</v>
      </c>
      <c r="AH87" s="10" t="n">
        <v>0</v>
      </c>
      <c r="AI87" s="10" t="n">
        <v>0</v>
      </c>
      <c r="AJ87" s="10" t="n">
        <v>0</v>
      </c>
      <c r="AK87" s="10" t="n">
        <v>0</v>
      </c>
      <c r="AL87" s="10" t="n">
        <v>0</v>
      </c>
    </row>
    <row r="88" customFormat="false" ht="14.65" hidden="false" customHeight="false" outlineLevel="0" collapsed="false">
      <c r="A88" s="9" t="s">
        <v>195</v>
      </c>
      <c r="B88" s="10" t="n">
        <v>1999</v>
      </c>
      <c r="C88" s="10"/>
      <c r="D88" s="10"/>
      <c r="E88" s="10" t="n">
        <v>3</v>
      </c>
      <c r="F88" s="10" t="n">
        <v>62</v>
      </c>
      <c r="G88" s="9" t="s">
        <v>38</v>
      </c>
      <c r="H88" s="10" t="n">
        <v>298</v>
      </c>
      <c r="I88" s="10" t="n">
        <v>5062</v>
      </c>
      <c r="J88" s="10"/>
      <c r="K88" s="10" t="n">
        <v>977</v>
      </c>
      <c r="L88" s="10"/>
      <c r="M88" s="10" t="n">
        <v>1</v>
      </c>
      <c r="N88" s="10" t="n">
        <v>0</v>
      </c>
      <c r="O88" s="10" t="n">
        <v>30.3</v>
      </c>
      <c r="P88" s="9" t="s">
        <v>115</v>
      </c>
      <c r="Q88" s="10" t="n">
        <v>45.9</v>
      </c>
      <c r="R88" s="10" t="n">
        <v>419.7</v>
      </c>
      <c r="S88" s="10" t="n">
        <v>41.43</v>
      </c>
      <c r="T88" s="10" t="n">
        <v>8.2</v>
      </c>
      <c r="U88" s="10" t="n">
        <v>0</v>
      </c>
      <c r="V88" s="10" t="n">
        <v>0</v>
      </c>
      <c r="W88" s="10" t="n">
        <v>0</v>
      </c>
      <c r="X88" s="10" t="n">
        <v>0</v>
      </c>
      <c r="Y88" s="10" t="n">
        <v>1</v>
      </c>
      <c r="Z88" s="10" t="n">
        <v>1</v>
      </c>
      <c r="AA88" s="10" t="n">
        <v>1</v>
      </c>
      <c r="AB88" s="10" t="n">
        <v>0</v>
      </c>
      <c r="AC88" s="10" t="n">
        <v>0</v>
      </c>
      <c r="AD88" s="10" t="n">
        <v>9999</v>
      </c>
      <c r="AE88" s="10" t="n">
        <v>10000</v>
      </c>
      <c r="AF88" s="10" t="n">
        <v>9274</v>
      </c>
      <c r="AG88" s="10" t="n">
        <v>3044.1</v>
      </c>
      <c r="AH88" s="10" t="n">
        <v>0</v>
      </c>
      <c r="AI88" s="10" t="n">
        <v>0</v>
      </c>
      <c r="AJ88" s="10" t="n">
        <v>0</v>
      </c>
      <c r="AK88" s="10" t="n">
        <v>0</v>
      </c>
      <c r="AL88" s="10" t="n">
        <v>0</v>
      </c>
    </row>
    <row r="89" customFormat="false" ht="14.65" hidden="false" customHeight="false" outlineLevel="0" collapsed="false">
      <c r="A89" s="9" t="s">
        <v>182</v>
      </c>
      <c r="B89" s="10" t="n">
        <v>1999</v>
      </c>
      <c r="C89" s="10"/>
      <c r="D89" s="10"/>
      <c r="E89" s="10" t="n">
        <v>3</v>
      </c>
      <c r="F89" s="10" t="n">
        <v>62</v>
      </c>
      <c r="G89" s="9" t="s">
        <v>38</v>
      </c>
      <c r="H89" s="10" t="n">
        <v>299</v>
      </c>
      <c r="I89" s="10" t="n">
        <v>5062</v>
      </c>
      <c r="J89" s="10"/>
      <c r="K89" s="10" t="n">
        <v>978</v>
      </c>
      <c r="L89" s="10"/>
      <c r="M89" s="10" t="n">
        <v>1</v>
      </c>
      <c r="N89" s="10" t="n">
        <v>0</v>
      </c>
      <c r="O89" s="10" t="n">
        <v>19</v>
      </c>
      <c r="P89" s="9" t="s">
        <v>115</v>
      </c>
      <c r="Q89" s="10" t="n">
        <v>45.8</v>
      </c>
      <c r="R89" s="10" t="n">
        <v>419.7</v>
      </c>
      <c r="S89" s="10" t="n">
        <v>41.69</v>
      </c>
      <c r="T89" s="10" t="n">
        <v>4.8</v>
      </c>
      <c r="U89" s="10" t="n">
        <v>0</v>
      </c>
      <c r="V89" s="10" t="n">
        <v>0</v>
      </c>
      <c r="W89" s="10" t="n">
        <v>0</v>
      </c>
      <c r="X89" s="10" t="n">
        <v>0</v>
      </c>
      <c r="Y89" s="10" t="n">
        <v>1</v>
      </c>
      <c r="Z89" s="10" t="n">
        <v>1</v>
      </c>
      <c r="AA89" s="10" t="n">
        <v>1</v>
      </c>
      <c r="AB89" s="10" t="n">
        <v>0</v>
      </c>
      <c r="AC89" s="10" t="n">
        <v>0</v>
      </c>
      <c r="AD89" s="10" t="n">
        <v>9999</v>
      </c>
      <c r="AE89" s="10" t="n">
        <v>10000</v>
      </c>
      <c r="AF89" s="10" t="n">
        <v>9304.3</v>
      </c>
      <c r="AG89" s="10" t="n">
        <v>3074.4</v>
      </c>
      <c r="AH89" s="10" t="n">
        <v>0</v>
      </c>
      <c r="AI89" s="10" t="n">
        <v>0</v>
      </c>
      <c r="AJ89" s="10" t="n">
        <v>0</v>
      </c>
      <c r="AK89" s="10" t="n">
        <v>0</v>
      </c>
      <c r="AL89" s="10" t="n">
        <v>0</v>
      </c>
    </row>
    <row r="90" customFormat="false" ht="14.65" hidden="false" customHeight="false" outlineLevel="0" collapsed="false">
      <c r="A90" s="9" t="s">
        <v>183</v>
      </c>
      <c r="B90" s="10" t="n">
        <v>1999</v>
      </c>
      <c r="C90" s="10"/>
      <c r="D90" s="10"/>
      <c r="E90" s="10" t="n">
        <v>3</v>
      </c>
      <c r="F90" s="10" t="n">
        <v>62</v>
      </c>
      <c r="G90" s="9" t="s">
        <v>38</v>
      </c>
      <c r="H90" s="10" t="n">
        <v>301</v>
      </c>
      <c r="I90" s="10" t="n">
        <v>5062</v>
      </c>
      <c r="J90" s="10"/>
      <c r="K90" s="10" t="n">
        <v>980</v>
      </c>
      <c r="L90" s="10"/>
      <c r="M90" s="10" t="n">
        <v>1</v>
      </c>
      <c r="N90" s="10" t="n">
        <v>0</v>
      </c>
      <c r="O90" s="10" t="n">
        <v>15.8</v>
      </c>
      <c r="P90" s="9" t="s">
        <v>115</v>
      </c>
      <c r="Q90" s="10" t="n">
        <v>46.13</v>
      </c>
      <c r="R90" s="10" t="n">
        <v>419.7</v>
      </c>
      <c r="S90" s="10" t="n">
        <v>40.82</v>
      </c>
      <c r="T90" s="10" t="n">
        <v>4.9</v>
      </c>
      <c r="U90" s="10" t="n">
        <v>0</v>
      </c>
      <c r="V90" s="10" t="n">
        <v>0</v>
      </c>
      <c r="W90" s="10" t="n">
        <v>0</v>
      </c>
      <c r="X90" s="10" t="n">
        <v>0</v>
      </c>
      <c r="Y90" s="10" t="n">
        <v>1</v>
      </c>
      <c r="Z90" s="10" t="n">
        <v>1</v>
      </c>
      <c r="AA90" s="10" t="n">
        <v>1</v>
      </c>
      <c r="AB90" s="10" t="n">
        <v>0</v>
      </c>
      <c r="AC90" s="10" t="n">
        <v>0</v>
      </c>
      <c r="AD90" s="10" t="n">
        <v>9999</v>
      </c>
      <c r="AE90" s="10" t="n">
        <v>10000</v>
      </c>
      <c r="AF90" s="10" t="n">
        <v>9323.3</v>
      </c>
      <c r="AG90" s="10" t="n">
        <v>3093.4</v>
      </c>
      <c r="AH90" s="10" t="n">
        <v>0</v>
      </c>
      <c r="AI90" s="10" t="n">
        <v>0</v>
      </c>
      <c r="AJ90" s="10" t="n">
        <v>0</v>
      </c>
      <c r="AK90" s="10" t="n">
        <v>0</v>
      </c>
      <c r="AL90" s="10" t="n">
        <v>0</v>
      </c>
    </row>
    <row r="91" customFormat="false" ht="14.65" hidden="false" customHeight="false" outlineLevel="0" collapsed="false">
      <c r="A91" s="9" t="s">
        <v>198</v>
      </c>
      <c r="B91" s="10" t="n">
        <v>1999</v>
      </c>
      <c r="C91" s="10"/>
      <c r="D91" s="10"/>
      <c r="E91" s="10" t="n">
        <v>3</v>
      </c>
      <c r="F91" s="10" t="n">
        <v>62</v>
      </c>
      <c r="G91" s="9" t="s">
        <v>38</v>
      </c>
      <c r="H91" s="10" t="n">
        <v>216</v>
      </c>
      <c r="I91" s="10" t="n">
        <v>5062</v>
      </c>
      <c r="J91" s="10"/>
      <c r="K91" s="10" t="n">
        <v>895</v>
      </c>
      <c r="L91" s="10"/>
      <c r="M91" s="10" t="n">
        <v>1</v>
      </c>
      <c r="N91" s="10" t="n">
        <v>0</v>
      </c>
      <c r="O91" s="10" t="n">
        <v>18</v>
      </c>
      <c r="P91" s="9" t="s">
        <v>197</v>
      </c>
      <c r="Q91" s="10" t="n">
        <v>48.65</v>
      </c>
      <c r="R91" s="10" t="n">
        <v>384</v>
      </c>
      <c r="S91" s="10" t="n">
        <v>41.18</v>
      </c>
      <c r="T91" s="10" t="n">
        <v>12.6</v>
      </c>
      <c r="U91" s="10" t="n">
        <v>0</v>
      </c>
      <c r="V91" s="10" t="n">
        <v>0</v>
      </c>
      <c r="W91" s="10" t="n">
        <v>0</v>
      </c>
      <c r="X91" s="10" t="n">
        <v>0</v>
      </c>
      <c r="Y91" s="10" t="n">
        <v>1</v>
      </c>
      <c r="Z91" s="10" t="n">
        <v>1</v>
      </c>
      <c r="AA91" s="10" t="n">
        <v>1</v>
      </c>
      <c r="AB91" s="10" t="n">
        <v>0</v>
      </c>
      <c r="AC91" s="10" t="n">
        <v>0</v>
      </c>
      <c r="AD91" s="10" t="n">
        <v>9999</v>
      </c>
      <c r="AE91" s="10" t="n">
        <v>10000</v>
      </c>
      <c r="AF91" s="10" t="n">
        <v>9440.1</v>
      </c>
      <c r="AG91" s="10" t="n">
        <v>3109.2</v>
      </c>
      <c r="AH91" s="10" t="n">
        <v>0</v>
      </c>
      <c r="AI91" s="10" t="n">
        <v>0</v>
      </c>
      <c r="AJ91" s="10" t="n">
        <v>0</v>
      </c>
      <c r="AK91" s="10" t="n">
        <v>0</v>
      </c>
      <c r="AL91" s="10" t="n">
        <v>0</v>
      </c>
    </row>
    <row r="92" customFormat="false" ht="14.65" hidden="false" customHeight="false" outlineLevel="0" collapsed="false">
      <c r="A92" s="9" t="s">
        <v>196</v>
      </c>
      <c r="B92" s="10" t="n">
        <v>1999</v>
      </c>
      <c r="C92" s="10"/>
      <c r="D92" s="10"/>
      <c r="E92" s="10" t="n">
        <v>3</v>
      </c>
      <c r="F92" s="10" t="n">
        <v>62</v>
      </c>
      <c r="G92" s="9" t="s">
        <v>38</v>
      </c>
      <c r="H92" s="10" t="n">
        <v>302</v>
      </c>
      <c r="I92" s="10" t="n">
        <v>5062</v>
      </c>
      <c r="J92" s="10"/>
      <c r="K92" s="10" t="n">
        <v>981</v>
      </c>
      <c r="L92" s="10"/>
      <c r="M92" s="10" t="n">
        <v>1</v>
      </c>
      <c r="N92" s="10" t="n">
        <v>0</v>
      </c>
      <c r="O92" s="10" t="n">
        <v>18</v>
      </c>
      <c r="P92" s="9" t="s">
        <v>197</v>
      </c>
      <c r="Q92" s="10" t="n">
        <v>67.26</v>
      </c>
      <c r="R92" s="10" t="n">
        <v>419.7</v>
      </c>
      <c r="S92" s="10" t="n">
        <v>57.02</v>
      </c>
      <c r="T92" s="10" t="n">
        <v>12.6</v>
      </c>
      <c r="U92" s="10" t="n">
        <v>0</v>
      </c>
      <c r="V92" s="10" t="n">
        <v>0</v>
      </c>
      <c r="W92" s="10" t="n">
        <v>0</v>
      </c>
      <c r="X92" s="10" t="n">
        <v>0</v>
      </c>
      <c r="Y92" s="10" t="n">
        <v>1</v>
      </c>
      <c r="Z92" s="10" t="n">
        <v>1</v>
      </c>
      <c r="AA92" s="10" t="n">
        <v>1</v>
      </c>
      <c r="AB92" s="10" t="n">
        <v>0</v>
      </c>
      <c r="AC92" s="10" t="n">
        <v>0</v>
      </c>
      <c r="AD92" s="10" t="n">
        <v>9999</v>
      </c>
      <c r="AE92" s="10" t="n">
        <v>10000</v>
      </c>
      <c r="AF92" s="10" t="n">
        <v>10000</v>
      </c>
      <c r="AG92" s="10" t="n">
        <v>3109.2</v>
      </c>
      <c r="AH92" s="10" t="n">
        <v>0</v>
      </c>
      <c r="AI92" s="10" t="n">
        <v>0</v>
      </c>
      <c r="AJ92" s="10" t="n">
        <v>0</v>
      </c>
      <c r="AK92" s="10" t="n">
        <v>0</v>
      </c>
      <c r="AL92" s="10" t="n">
        <v>0</v>
      </c>
    </row>
    <row r="93" customFormat="false" ht="14.65" hidden="false" customHeight="false" outlineLevel="0" collapsed="false">
      <c r="A93" s="9" t="s">
        <v>187</v>
      </c>
      <c r="B93" s="10" t="n">
        <v>1999</v>
      </c>
      <c r="C93" s="10"/>
      <c r="D93" s="10"/>
      <c r="E93" s="10" t="n">
        <v>3</v>
      </c>
      <c r="F93" s="10" t="n">
        <v>62</v>
      </c>
      <c r="G93" s="9" t="s">
        <v>38</v>
      </c>
      <c r="H93" s="10" t="n">
        <v>248</v>
      </c>
      <c r="I93" s="10" t="n">
        <v>5062</v>
      </c>
      <c r="J93" s="10"/>
      <c r="K93" s="10" t="n">
        <v>927</v>
      </c>
      <c r="L93" s="10"/>
      <c r="M93" s="10" t="n">
        <v>1</v>
      </c>
      <c r="N93" s="10" t="n">
        <v>0</v>
      </c>
      <c r="O93" s="10" t="n">
        <v>2</v>
      </c>
      <c r="P93" s="9" t="s">
        <v>206</v>
      </c>
      <c r="Q93" s="10" t="n">
        <v>46.5</v>
      </c>
      <c r="R93" s="10" t="n">
        <v>419.7</v>
      </c>
      <c r="S93" s="10" t="n">
        <v>46.5</v>
      </c>
      <c r="T93" s="10" t="n">
        <v>1</v>
      </c>
      <c r="U93" s="10" t="n">
        <v>0</v>
      </c>
      <c r="V93" s="10" t="n">
        <v>0</v>
      </c>
      <c r="W93" s="10" t="n">
        <v>0</v>
      </c>
      <c r="X93" s="10" t="n">
        <v>0</v>
      </c>
      <c r="Y93" s="10" t="n">
        <v>1</v>
      </c>
      <c r="Z93" s="10" t="n">
        <v>1</v>
      </c>
      <c r="AA93" s="10" t="n">
        <v>1</v>
      </c>
      <c r="AB93" s="10" t="n">
        <v>0</v>
      </c>
      <c r="AC93" s="10" t="n">
        <v>0</v>
      </c>
      <c r="AD93" s="10" t="n">
        <v>9999</v>
      </c>
      <c r="AE93" s="10" t="n">
        <v>10000</v>
      </c>
      <c r="AF93" s="10" t="n">
        <v>9339.1</v>
      </c>
      <c r="AG93" s="10" t="n">
        <v>3109.2</v>
      </c>
      <c r="AH93" s="10" t="n">
        <v>0</v>
      </c>
      <c r="AI93" s="10" t="n">
        <v>0</v>
      </c>
      <c r="AJ93" s="10" t="n">
        <v>0</v>
      </c>
      <c r="AK93" s="10" t="n">
        <v>0</v>
      </c>
      <c r="AL93" s="10" t="n">
        <v>0</v>
      </c>
    </row>
    <row r="94" customFormat="false" ht="14.65" hidden="false" customHeight="false" outlineLevel="0" collapsed="false">
      <c r="A94" s="9" t="s">
        <v>200</v>
      </c>
      <c r="B94" s="10" t="n">
        <v>1999</v>
      </c>
      <c r="C94" s="10"/>
      <c r="D94" s="10"/>
      <c r="E94" s="10" t="n">
        <v>3</v>
      </c>
      <c r="F94" s="10" t="n">
        <v>62</v>
      </c>
      <c r="G94" s="9" t="s">
        <v>38</v>
      </c>
      <c r="H94" s="10" t="n">
        <v>272</v>
      </c>
      <c r="I94" s="10" t="n">
        <v>5062</v>
      </c>
      <c r="J94" s="10"/>
      <c r="K94" s="10" t="n">
        <v>951</v>
      </c>
      <c r="L94" s="10"/>
      <c r="M94" s="10" t="n">
        <v>1</v>
      </c>
      <c r="N94" s="10" t="n">
        <v>0</v>
      </c>
      <c r="O94" s="10" t="n">
        <v>4.2</v>
      </c>
      <c r="P94" s="9" t="s">
        <v>206</v>
      </c>
      <c r="Q94" s="10" t="n">
        <v>46.57</v>
      </c>
      <c r="R94" s="10" t="n">
        <v>384</v>
      </c>
      <c r="S94" s="10" t="n">
        <v>46.57</v>
      </c>
      <c r="T94" s="10" t="n">
        <v>2.3</v>
      </c>
      <c r="U94" s="10" t="n">
        <v>0</v>
      </c>
      <c r="V94" s="10" t="n">
        <v>0</v>
      </c>
      <c r="W94" s="10" t="n">
        <v>0</v>
      </c>
      <c r="X94" s="10" t="n">
        <v>0</v>
      </c>
      <c r="Y94" s="10" t="n">
        <v>1</v>
      </c>
      <c r="Z94" s="10" t="n">
        <v>1</v>
      </c>
      <c r="AA94" s="10" t="n">
        <v>1</v>
      </c>
      <c r="AB94" s="10" t="n">
        <v>0</v>
      </c>
      <c r="AC94" s="10" t="n">
        <v>0</v>
      </c>
      <c r="AD94" s="10" t="n">
        <v>9999</v>
      </c>
      <c r="AE94" s="10" t="n">
        <v>10000</v>
      </c>
      <c r="AF94" s="10" t="n">
        <v>9339.1</v>
      </c>
      <c r="AG94" s="10" t="n">
        <v>3109.2</v>
      </c>
      <c r="AH94" s="10" t="n">
        <v>0</v>
      </c>
      <c r="AI94" s="10" t="n">
        <v>0</v>
      </c>
      <c r="AJ94" s="10" t="n">
        <v>0</v>
      </c>
      <c r="AK94" s="10" t="n">
        <v>0</v>
      </c>
      <c r="AL94" s="10" t="n">
        <v>0</v>
      </c>
    </row>
    <row r="95" customFormat="false" ht="14.65" hidden="false" customHeight="false" outlineLevel="0" collapsed="false">
      <c r="A95" s="9" t="s">
        <v>199</v>
      </c>
      <c r="B95" s="10" t="n">
        <v>1999</v>
      </c>
      <c r="C95" s="10"/>
      <c r="D95" s="10"/>
      <c r="E95" s="10" t="n">
        <v>3</v>
      </c>
      <c r="F95" s="10" t="n">
        <v>62</v>
      </c>
      <c r="G95" s="9" t="s">
        <v>38</v>
      </c>
      <c r="H95" s="10" t="n">
        <v>273</v>
      </c>
      <c r="I95" s="10" t="n">
        <v>5062</v>
      </c>
      <c r="J95" s="10"/>
      <c r="K95" s="10" t="n">
        <v>952</v>
      </c>
      <c r="L95" s="10"/>
      <c r="M95" s="10" t="n">
        <v>1</v>
      </c>
      <c r="N95" s="10" t="n">
        <v>0</v>
      </c>
      <c r="O95" s="10" t="n">
        <v>7.3</v>
      </c>
      <c r="P95" s="9" t="s">
        <v>206</v>
      </c>
      <c r="Q95" s="10" t="n">
        <v>46.57</v>
      </c>
      <c r="R95" s="10" t="n">
        <v>384</v>
      </c>
      <c r="S95" s="10" t="n">
        <v>46.57</v>
      </c>
      <c r="T95" s="10" t="n">
        <v>5.1</v>
      </c>
      <c r="U95" s="10" t="n">
        <v>0</v>
      </c>
      <c r="V95" s="10" t="n">
        <v>0</v>
      </c>
      <c r="W95" s="10" t="n">
        <v>0</v>
      </c>
      <c r="X95" s="10" t="n">
        <v>0</v>
      </c>
      <c r="Y95" s="10" t="n">
        <v>1</v>
      </c>
      <c r="Z95" s="10" t="n">
        <v>1</v>
      </c>
      <c r="AA95" s="10" t="n">
        <v>1</v>
      </c>
      <c r="AB95" s="10" t="n">
        <v>0</v>
      </c>
      <c r="AC95" s="10" t="n">
        <v>0</v>
      </c>
      <c r="AD95" s="10" t="n">
        <v>9999</v>
      </c>
      <c r="AE95" s="10" t="n">
        <v>10000</v>
      </c>
      <c r="AF95" s="10" t="n">
        <v>9339.1</v>
      </c>
      <c r="AG95" s="10" t="n">
        <v>3109.2</v>
      </c>
      <c r="AH95" s="10" t="n">
        <v>0</v>
      </c>
      <c r="AI95" s="10" t="n">
        <v>0</v>
      </c>
      <c r="AJ95" s="10" t="n">
        <v>0</v>
      </c>
      <c r="AK95" s="10" t="n">
        <v>0</v>
      </c>
      <c r="AL95" s="10" t="n">
        <v>0</v>
      </c>
    </row>
    <row r="96" customFormat="false" ht="14.65" hidden="false" customHeight="false" outlineLevel="0" collapsed="false">
      <c r="A96" s="9" t="s">
        <v>184</v>
      </c>
      <c r="B96" s="10" t="n">
        <v>1999</v>
      </c>
      <c r="C96" s="10"/>
      <c r="D96" s="10"/>
      <c r="E96" s="10" t="n">
        <v>3</v>
      </c>
      <c r="F96" s="10" t="n">
        <v>62</v>
      </c>
      <c r="G96" s="9" t="s">
        <v>38</v>
      </c>
      <c r="H96" s="10" t="n">
        <v>234</v>
      </c>
      <c r="I96" s="10" t="n">
        <v>5062</v>
      </c>
      <c r="J96" s="10"/>
      <c r="K96" s="10" t="n">
        <v>913</v>
      </c>
      <c r="L96" s="10"/>
      <c r="M96" s="10" t="n">
        <v>1</v>
      </c>
      <c r="N96" s="10" t="n">
        <v>0</v>
      </c>
      <c r="O96" s="10" t="n">
        <v>4.2</v>
      </c>
      <c r="P96" s="9" t="s">
        <v>115</v>
      </c>
      <c r="Q96" s="10" t="n">
        <v>44.82</v>
      </c>
      <c r="R96" s="10" t="n">
        <v>419.7</v>
      </c>
      <c r="S96" s="10" t="n">
        <v>38.62</v>
      </c>
      <c r="T96" s="10" t="n">
        <v>2.4</v>
      </c>
      <c r="U96" s="10" t="n">
        <v>0</v>
      </c>
      <c r="V96" s="10" t="n">
        <v>0</v>
      </c>
      <c r="W96" s="10" t="n">
        <v>0</v>
      </c>
      <c r="X96" s="10" t="n">
        <v>0</v>
      </c>
      <c r="Y96" s="10" t="n">
        <v>1</v>
      </c>
      <c r="Z96" s="10" t="n">
        <v>1</v>
      </c>
      <c r="AA96" s="10" t="n">
        <v>1</v>
      </c>
      <c r="AB96" s="10" t="n">
        <v>0</v>
      </c>
      <c r="AC96" s="10" t="n">
        <v>0</v>
      </c>
      <c r="AD96" s="10" t="n">
        <v>9999</v>
      </c>
      <c r="AE96" s="10" t="n">
        <v>10000</v>
      </c>
      <c r="AF96" s="10" t="n">
        <v>9339.1</v>
      </c>
      <c r="AG96" s="10" t="n">
        <v>3109.2</v>
      </c>
      <c r="AH96" s="10" t="n">
        <v>0</v>
      </c>
      <c r="AI96" s="10" t="n">
        <v>0</v>
      </c>
      <c r="AJ96" s="10" t="n">
        <v>0</v>
      </c>
      <c r="AK96" s="10" t="n">
        <v>0</v>
      </c>
      <c r="AL96" s="10" t="n">
        <v>0</v>
      </c>
    </row>
    <row r="97" customFormat="false" ht="14.65" hidden="false" customHeight="false" outlineLevel="0" collapsed="false">
      <c r="A97" s="9" t="s">
        <v>186</v>
      </c>
      <c r="B97" s="10" t="n">
        <v>1999</v>
      </c>
      <c r="C97" s="10"/>
      <c r="D97" s="10"/>
      <c r="E97" s="10" t="n">
        <v>3</v>
      </c>
      <c r="F97" s="10" t="n">
        <v>62</v>
      </c>
      <c r="G97" s="9" t="s">
        <v>38</v>
      </c>
      <c r="H97" s="10" t="n">
        <v>287</v>
      </c>
      <c r="I97" s="10" t="n">
        <v>5062</v>
      </c>
      <c r="J97" s="10"/>
      <c r="K97" s="10" t="n">
        <v>966</v>
      </c>
      <c r="L97" s="10"/>
      <c r="M97" s="10" t="n">
        <v>1</v>
      </c>
      <c r="N97" s="10" t="n">
        <v>0</v>
      </c>
      <c r="O97" s="10" t="n">
        <v>10</v>
      </c>
      <c r="P97" s="9" t="s">
        <v>115</v>
      </c>
      <c r="Q97" s="10" t="n">
        <v>46.48</v>
      </c>
      <c r="R97" s="10" t="n">
        <v>419.7</v>
      </c>
      <c r="S97" s="10" t="n">
        <v>39.62</v>
      </c>
      <c r="T97" s="10" t="n">
        <v>7</v>
      </c>
      <c r="U97" s="10" t="n">
        <v>0</v>
      </c>
      <c r="V97" s="10" t="n">
        <v>0</v>
      </c>
      <c r="W97" s="10" t="n">
        <v>0</v>
      </c>
      <c r="X97" s="10" t="n">
        <v>0</v>
      </c>
      <c r="Y97" s="10" t="n">
        <v>1</v>
      </c>
      <c r="Z97" s="10" t="n">
        <v>1</v>
      </c>
      <c r="AA97" s="10" t="n">
        <v>1</v>
      </c>
      <c r="AB97" s="10" t="n">
        <v>0</v>
      </c>
      <c r="AC97" s="10" t="n">
        <v>0</v>
      </c>
      <c r="AD97" s="10" t="n">
        <v>9999</v>
      </c>
      <c r="AE97" s="10" t="n">
        <v>10000</v>
      </c>
      <c r="AF97" s="10" t="n">
        <v>9339.1</v>
      </c>
      <c r="AG97" s="10" t="n">
        <v>3109.2</v>
      </c>
      <c r="AH97" s="10" t="n">
        <v>0</v>
      </c>
      <c r="AI97" s="10" t="n">
        <v>0</v>
      </c>
      <c r="AJ97" s="10" t="n">
        <v>0</v>
      </c>
      <c r="AK97" s="10" t="n">
        <v>0</v>
      </c>
      <c r="AL97" s="10" t="n">
        <v>0</v>
      </c>
    </row>
    <row r="98" customFormat="false" ht="14.65" hidden="false" customHeight="false" outlineLevel="0" collapsed="false">
      <c r="A98" s="9" t="s">
        <v>185</v>
      </c>
      <c r="B98" s="10" t="n">
        <v>1999</v>
      </c>
      <c r="C98" s="10"/>
      <c r="D98" s="10"/>
      <c r="E98" s="10" t="n">
        <v>3</v>
      </c>
      <c r="F98" s="10" t="n">
        <v>62</v>
      </c>
      <c r="G98" s="9" t="s">
        <v>38</v>
      </c>
      <c r="H98" s="10" t="n">
        <v>219</v>
      </c>
      <c r="I98" s="10" t="n">
        <v>5062</v>
      </c>
      <c r="J98" s="10"/>
      <c r="K98" s="10" t="n">
        <v>898</v>
      </c>
      <c r="L98" s="10"/>
      <c r="M98" s="10" t="n">
        <v>1</v>
      </c>
      <c r="N98" s="10" t="n">
        <v>0</v>
      </c>
      <c r="O98" s="10" t="n">
        <v>4.9</v>
      </c>
      <c r="P98" s="9" t="s">
        <v>115</v>
      </c>
      <c r="Q98" s="10" t="n">
        <v>46.48</v>
      </c>
      <c r="R98" s="10" t="n">
        <v>419.7</v>
      </c>
      <c r="S98" s="10" t="n">
        <v>46.48</v>
      </c>
      <c r="T98" s="10" t="n">
        <v>3</v>
      </c>
      <c r="U98" s="10" t="n">
        <v>0</v>
      </c>
      <c r="V98" s="10" t="n">
        <v>0</v>
      </c>
      <c r="W98" s="10" t="n">
        <v>0</v>
      </c>
      <c r="X98" s="10" t="n">
        <v>0</v>
      </c>
      <c r="Y98" s="10" t="n">
        <v>1</v>
      </c>
      <c r="Z98" s="10" t="n">
        <v>1</v>
      </c>
      <c r="AA98" s="10" t="n">
        <v>1</v>
      </c>
      <c r="AB98" s="10" t="n">
        <v>0</v>
      </c>
      <c r="AC98" s="10" t="n">
        <v>0</v>
      </c>
      <c r="AD98" s="10" t="n">
        <v>9999</v>
      </c>
      <c r="AE98" s="10" t="n">
        <v>10000</v>
      </c>
      <c r="AF98" s="10" t="n">
        <v>9339.1</v>
      </c>
      <c r="AG98" s="10" t="n">
        <v>3109.2</v>
      </c>
      <c r="AH98" s="10" t="n">
        <v>0</v>
      </c>
      <c r="AI98" s="10" t="n">
        <v>0</v>
      </c>
      <c r="AJ98" s="10" t="n">
        <v>0</v>
      </c>
      <c r="AK98" s="10" t="n">
        <v>0</v>
      </c>
      <c r="AL98" s="10" t="n">
        <v>0</v>
      </c>
    </row>
    <row r="99" customFormat="false" ht="14.65" hidden="false" customHeight="false" outlineLevel="0" collapsed="false">
      <c r="A99" s="9" t="s">
        <v>208</v>
      </c>
      <c r="B99" s="10" t="n">
        <v>1999</v>
      </c>
      <c r="C99" s="10"/>
      <c r="D99" s="10"/>
      <c r="E99" s="10" t="n">
        <v>3</v>
      </c>
      <c r="F99" s="10" t="n">
        <v>62</v>
      </c>
      <c r="G99" s="9" t="s">
        <v>38</v>
      </c>
      <c r="H99" s="10" t="n">
        <v>281</v>
      </c>
      <c r="I99" s="10" t="n">
        <v>5062</v>
      </c>
      <c r="J99" s="10"/>
      <c r="K99" s="10" t="n">
        <v>960</v>
      </c>
      <c r="L99" s="10"/>
      <c r="M99" s="10" t="n">
        <v>1</v>
      </c>
      <c r="N99" s="10" t="n">
        <v>0</v>
      </c>
      <c r="O99" s="10" t="n">
        <v>0.2</v>
      </c>
      <c r="P99" s="9" t="s">
        <v>115</v>
      </c>
      <c r="Q99" s="10" t="n">
        <v>46.5</v>
      </c>
      <c r="R99" s="10" t="n">
        <v>419.7</v>
      </c>
      <c r="S99" s="10" t="n">
        <v>46.5</v>
      </c>
      <c r="T99" s="10" t="n">
        <v>0.1</v>
      </c>
      <c r="U99" s="10" t="n">
        <v>0</v>
      </c>
      <c r="V99" s="10" t="n">
        <v>0</v>
      </c>
      <c r="W99" s="10" t="n">
        <v>0</v>
      </c>
      <c r="X99" s="10" t="n">
        <v>0</v>
      </c>
      <c r="Y99" s="10" t="n">
        <v>1</v>
      </c>
      <c r="Z99" s="10" t="n">
        <v>1</v>
      </c>
      <c r="AA99" s="10" t="n">
        <v>1</v>
      </c>
      <c r="AB99" s="10" t="n">
        <v>0</v>
      </c>
      <c r="AC99" s="10" t="n">
        <v>0</v>
      </c>
      <c r="AD99" s="10" t="n">
        <v>9999</v>
      </c>
      <c r="AE99" s="10" t="n">
        <v>10000</v>
      </c>
      <c r="AF99" s="10" t="n">
        <v>9339.1</v>
      </c>
      <c r="AG99" s="10" t="n">
        <v>3109.2</v>
      </c>
      <c r="AH99" s="10" t="n">
        <v>0</v>
      </c>
      <c r="AI99" s="10" t="n">
        <v>0</v>
      </c>
      <c r="AJ99" s="10" t="n">
        <v>0</v>
      </c>
      <c r="AK99" s="10" t="n">
        <v>0</v>
      </c>
      <c r="AL99" s="10" t="n">
        <v>0</v>
      </c>
    </row>
    <row r="100" customFormat="false" ht="14.65" hidden="false" customHeight="false" outlineLevel="0" collapsed="false">
      <c r="A100" s="9" t="s">
        <v>209</v>
      </c>
      <c r="B100" s="10" t="n">
        <v>1999</v>
      </c>
      <c r="C100" s="10"/>
      <c r="D100" s="10"/>
      <c r="E100" s="10" t="n">
        <v>3</v>
      </c>
      <c r="F100" s="10" t="n">
        <v>62</v>
      </c>
      <c r="G100" s="9" t="s">
        <v>38</v>
      </c>
      <c r="H100" s="10" t="n">
        <v>226</v>
      </c>
      <c r="I100" s="10" t="n">
        <v>5062</v>
      </c>
      <c r="J100" s="10"/>
      <c r="K100" s="10" t="n">
        <v>905</v>
      </c>
      <c r="L100" s="10"/>
      <c r="M100" s="10" t="n">
        <v>1</v>
      </c>
      <c r="N100" s="10" t="n">
        <v>0</v>
      </c>
      <c r="O100" s="10" t="n">
        <v>0.3</v>
      </c>
      <c r="P100" s="9" t="s">
        <v>115</v>
      </c>
      <c r="Q100" s="10" t="n">
        <v>46.5</v>
      </c>
      <c r="R100" s="10" t="n">
        <v>419.7</v>
      </c>
      <c r="S100" s="10" t="n">
        <v>46.5</v>
      </c>
      <c r="T100" s="10" t="n">
        <v>0.2</v>
      </c>
      <c r="U100" s="10" t="n">
        <v>0</v>
      </c>
      <c r="V100" s="10" t="n">
        <v>0</v>
      </c>
      <c r="W100" s="10" t="n">
        <v>0</v>
      </c>
      <c r="X100" s="10" t="n">
        <v>0</v>
      </c>
      <c r="Y100" s="10" t="n">
        <v>1</v>
      </c>
      <c r="Z100" s="10" t="n">
        <v>1</v>
      </c>
      <c r="AA100" s="10" t="n">
        <v>1</v>
      </c>
      <c r="AB100" s="10" t="n">
        <v>0</v>
      </c>
      <c r="AC100" s="10" t="n">
        <v>0</v>
      </c>
      <c r="AD100" s="10" t="n">
        <v>9999</v>
      </c>
      <c r="AE100" s="10" t="n">
        <v>10000</v>
      </c>
      <c r="AF100" s="10" t="n">
        <v>9339.1</v>
      </c>
      <c r="AG100" s="10" t="n">
        <v>3109.2</v>
      </c>
      <c r="AH100" s="10" t="n">
        <v>0</v>
      </c>
      <c r="AI100" s="10" t="n">
        <v>0</v>
      </c>
      <c r="AJ100" s="10" t="n">
        <v>0</v>
      </c>
      <c r="AK100" s="10" t="n">
        <v>0</v>
      </c>
      <c r="AL100" s="10" t="n">
        <v>0</v>
      </c>
    </row>
    <row r="101" customFormat="false" ht="14.65" hidden="false" customHeight="false" outlineLevel="0" collapsed="false">
      <c r="A101" s="9" t="s">
        <v>188</v>
      </c>
      <c r="B101" s="10" t="n">
        <v>1999</v>
      </c>
      <c r="C101" s="10"/>
      <c r="D101" s="10"/>
      <c r="E101" s="10" t="n">
        <v>3</v>
      </c>
      <c r="F101" s="10" t="n">
        <v>62</v>
      </c>
      <c r="G101" s="9" t="s">
        <v>38</v>
      </c>
      <c r="H101" s="10" t="n">
        <v>304</v>
      </c>
      <c r="I101" s="10" t="n">
        <v>5062</v>
      </c>
      <c r="J101" s="10"/>
      <c r="K101" s="10" t="n">
        <v>983</v>
      </c>
      <c r="L101" s="10"/>
      <c r="M101" s="10" t="n">
        <v>1</v>
      </c>
      <c r="N101" s="10" t="n">
        <v>0</v>
      </c>
      <c r="O101" s="10" t="n">
        <v>5</v>
      </c>
      <c r="P101" s="9" t="s">
        <v>115</v>
      </c>
      <c r="Q101" s="10" t="n">
        <v>48.08</v>
      </c>
      <c r="R101" s="10" t="n">
        <v>419.7</v>
      </c>
      <c r="S101" s="10" t="n">
        <v>37.82</v>
      </c>
      <c r="T101" s="10" t="n">
        <v>3.5</v>
      </c>
      <c r="U101" s="10" t="n">
        <v>0</v>
      </c>
      <c r="V101" s="10" t="n">
        <v>0</v>
      </c>
      <c r="W101" s="10" t="n">
        <v>0</v>
      </c>
      <c r="X101" s="10" t="n">
        <v>0</v>
      </c>
      <c r="Y101" s="10" t="n">
        <v>1</v>
      </c>
      <c r="Z101" s="10" t="n">
        <v>1</v>
      </c>
      <c r="AA101" s="10" t="n">
        <v>1</v>
      </c>
      <c r="AB101" s="10" t="n">
        <v>0</v>
      </c>
      <c r="AC101" s="10" t="n">
        <v>0</v>
      </c>
      <c r="AD101" s="10" t="n">
        <v>9999</v>
      </c>
      <c r="AE101" s="10" t="n">
        <v>10000</v>
      </c>
      <c r="AF101" s="10" t="n">
        <v>9339.1</v>
      </c>
      <c r="AG101" s="10" t="n">
        <v>3109.2</v>
      </c>
      <c r="AH101" s="10" t="n">
        <v>0</v>
      </c>
      <c r="AI101" s="10" t="n">
        <v>0</v>
      </c>
      <c r="AJ101" s="10" t="n">
        <v>0</v>
      </c>
      <c r="AK101" s="10" t="n">
        <v>0</v>
      </c>
      <c r="AL101" s="10" t="n">
        <v>0</v>
      </c>
    </row>
    <row r="102" customFormat="false" ht="14.65" hidden="false" customHeight="false" outlineLevel="0" collapsed="false">
      <c r="A102" s="9" t="s">
        <v>192</v>
      </c>
      <c r="B102" s="10" t="n">
        <v>1999</v>
      </c>
      <c r="C102" s="10"/>
      <c r="D102" s="10"/>
      <c r="E102" s="10" t="n">
        <v>3</v>
      </c>
      <c r="F102" s="10" t="n">
        <v>62</v>
      </c>
      <c r="G102" s="9" t="s">
        <v>38</v>
      </c>
      <c r="H102" s="10" t="n">
        <v>220</v>
      </c>
      <c r="I102" s="10" t="n">
        <v>5062</v>
      </c>
      <c r="J102" s="10"/>
      <c r="K102" s="10" t="n">
        <v>899</v>
      </c>
      <c r="L102" s="10"/>
      <c r="M102" s="10" t="n">
        <v>1</v>
      </c>
      <c r="N102" s="10" t="n">
        <v>0</v>
      </c>
      <c r="O102" s="10" t="n">
        <v>0.3</v>
      </c>
      <c r="P102" s="9" t="s">
        <v>115</v>
      </c>
      <c r="Q102" s="10" t="n">
        <v>50.7</v>
      </c>
      <c r="R102" s="10" t="n">
        <v>419.7</v>
      </c>
      <c r="S102" s="10" t="n">
        <v>50.7</v>
      </c>
      <c r="T102" s="10" t="n">
        <v>0</v>
      </c>
      <c r="U102" s="10" t="n">
        <v>0</v>
      </c>
      <c r="V102" s="10" t="n">
        <v>0</v>
      </c>
      <c r="W102" s="10" t="n">
        <v>0</v>
      </c>
      <c r="X102" s="10" t="n">
        <v>0</v>
      </c>
      <c r="Y102" s="10" t="n">
        <v>1</v>
      </c>
      <c r="Z102" s="10" t="n">
        <v>1</v>
      </c>
      <c r="AA102" s="10" t="n">
        <v>1</v>
      </c>
      <c r="AB102" s="10" t="n">
        <v>0</v>
      </c>
      <c r="AC102" s="10" t="n">
        <v>0</v>
      </c>
      <c r="AD102" s="10" t="n">
        <v>9999</v>
      </c>
      <c r="AE102" s="10" t="n">
        <v>10000</v>
      </c>
      <c r="AF102" s="10" t="n">
        <v>9339.1</v>
      </c>
      <c r="AG102" s="10" t="n">
        <v>3109.2</v>
      </c>
      <c r="AH102" s="10" t="n">
        <v>0</v>
      </c>
      <c r="AI102" s="10" t="n">
        <v>0</v>
      </c>
      <c r="AJ102" s="10" t="n">
        <v>0</v>
      </c>
      <c r="AK102" s="10" t="n">
        <v>0</v>
      </c>
      <c r="AL102" s="10" t="n">
        <v>0</v>
      </c>
    </row>
    <row r="103" customFormat="false" ht="14.65" hidden="false" customHeight="false" outlineLevel="0" collapsed="false">
      <c r="A103" s="9" t="s">
        <v>193</v>
      </c>
      <c r="B103" s="10" t="n">
        <v>1999</v>
      </c>
      <c r="C103" s="10"/>
      <c r="D103" s="10"/>
      <c r="E103" s="10" t="n">
        <v>3</v>
      </c>
      <c r="F103" s="10" t="n">
        <v>62</v>
      </c>
      <c r="G103" s="9" t="s">
        <v>38</v>
      </c>
      <c r="H103" s="10" t="n">
        <v>280</v>
      </c>
      <c r="I103" s="10" t="n">
        <v>5062</v>
      </c>
      <c r="J103" s="10"/>
      <c r="K103" s="10" t="n">
        <v>959</v>
      </c>
      <c r="L103" s="10"/>
      <c r="M103" s="10" t="n">
        <v>1</v>
      </c>
      <c r="N103" s="10" t="n">
        <v>0</v>
      </c>
      <c r="O103" s="10" t="n">
        <v>14.1</v>
      </c>
      <c r="P103" s="9" t="s">
        <v>115</v>
      </c>
      <c r="Q103" s="10" t="n">
        <v>50.72</v>
      </c>
      <c r="R103" s="10" t="n">
        <v>419.7</v>
      </c>
      <c r="S103" s="10" t="n">
        <v>43.21</v>
      </c>
      <c r="T103" s="10" t="n">
        <v>9.9</v>
      </c>
      <c r="U103" s="10" t="n">
        <v>0</v>
      </c>
      <c r="V103" s="10" t="n">
        <v>0</v>
      </c>
      <c r="W103" s="10" t="n">
        <v>0</v>
      </c>
      <c r="X103" s="10" t="n">
        <v>0</v>
      </c>
      <c r="Y103" s="10" t="n">
        <v>1</v>
      </c>
      <c r="Z103" s="10" t="n">
        <v>1</v>
      </c>
      <c r="AA103" s="10" t="n">
        <v>1</v>
      </c>
      <c r="AB103" s="10" t="n">
        <v>0</v>
      </c>
      <c r="AC103" s="10" t="n">
        <v>0</v>
      </c>
      <c r="AD103" s="10" t="n">
        <v>9999</v>
      </c>
      <c r="AE103" s="10" t="n">
        <v>10000</v>
      </c>
      <c r="AF103" s="10" t="n">
        <v>9440.1</v>
      </c>
      <c r="AG103" s="10" t="n">
        <v>3109.2</v>
      </c>
      <c r="AH103" s="10" t="n">
        <v>0</v>
      </c>
      <c r="AI103" s="10" t="n">
        <v>0</v>
      </c>
      <c r="AJ103" s="10" t="n">
        <v>0</v>
      </c>
      <c r="AK103" s="10" t="n">
        <v>0</v>
      </c>
      <c r="AL103" s="1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4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A41" activeCellId="0" sqref="A41 A41"/>
    </sheetView>
  </sheetViews>
  <sheetFormatPr defaultColWidth="9.0546875" defaultRowHeight="14.65" customHeight="true" zeroHeight="false" outlineLevelRow="0" outlineLevelCol="0"/>
  <sheetData>
    <row r="1" customFormat="false" ht="14.65" hidden="false" customHeight="false" outlineLevel="0" collapsed="false">
      <c r="A1" s="4" t="s">
        <v>210</v>
      </c>
      <c r="B1" s="4" t="s">
        <v>211</v>
      </c>
      <c r="C1" s="4" t="s">
        <v>212</v>
      </c>
      <c r="D1" s="4" t="s">
        <v>213</v>
      </c>
    </row>
    <row r="2" customFormat="false" ht="14.65" hidden="false" customHeight="false" outlineLevel="0" collapsed="false">
      <c r="A2" s="4" t="n">
        <f aca="false">+'jan audit report'!O2</f>
        <v>1040.1</v>
      </c>
      <c r="B2" s="4" t="n">
        <v>0</v>
      </c>
      <c r="C2" s="4" t="n">
        <f aca="false">+'july audit report'!O2</f>
        <v>1040.1</v>
      </c>
      <c r="D2" s="4" t="n">
        <v>0</v>
      </c>
    </row>
    <row r="3" customFormat="false" ht="14.65" hidden="false" customHeight="false" outlineLevel="0" collapsed="false">
      <c r="A3" s="4" t="n">
        <f aca="false">+A2+'jan audit report'!O3</f>
        <v>4240.1</v>
      </c>
      <c r="B3" s="4" t="n">
        <v>0</v>
      </c>
      <c r="C3" s="4" t="n">
        <f aca="false">+C2+'july audit report'!O3</f>
        <v>4240.1</v>
      </c>
      <c r="D3" s="4" t="n">
        <v>0</v>
      </c>
    </row>
    <row r="4" customFormat="false" ht="14.65" hidden="false" customHeight="false" outlineLevel="0" collapsed="false">
      <c r="A4" s="4" t="n">
        <f aca="false">+A3+'jan audit report'!O4</f>
        <v>4330.5</v>
      </c>
      <c r="B4" s="4" t="n">
        <v>0</v>
      </c>
      <c r="C4" s="4" t="n">
        <f aca="false">+C3+'july audit report'!O4</f>
        <v>4328.4</v>
      </c>
      <c r="D4" s="4" t="n">
        <v>0</v>
      </c>
    </row>
    <row r="5" customFormat="false" ht="14.65" hidden="false" customHeight="false" outlineLevel="0" collapsed="false">
      <c r="A5" s="4" t="n">
        <f aca="false">+A4+'jan audit report'!O5</f>
        <v>5240.5</v>
      </c>
      <c r="B5" s="4" t="n">
        <v>0</v>
      </c>
      <c r="C5" s="4" t="n">
        <f aca="false">+C4+'july audit report'!O5</f>
        <v>5236.4</v>
      </c>
      <c r="D5" s="4" t="n">
        <v>0</v>
      </c>
    </row>
    <row r="6" customFormat="false" ht="14.65" hidden="false" customHeight="false" outlineLevel="0" collapsed="false">
      <c r="A6" s="4" t="n">
        <f aca="false">+A5+'jan audit report'!O6</f>
        <v>5283.5</v>
      </c>
      <c r="B6" s="4" t="n">
        <v>0</v>
      </c>
      <c r="C6" s="4" t="n">
        <f aca="false">+C5+'july audit report'!O6</f>
        <v>5275.4</v>
      </c>
      <c r="D6" s="4" t="n">
        <v>0</v>
      </c>
    </row>
    <row r="7" customFormat="false" ht="14.65" hidden="false" customHeight="false" outlineLevel="0" collapsed="false">
      <c r="A7" s="4" t="n">
        <f aca="false">+A6+'jan audit report'!O7</f>
        <v>5299.2</v>
      </c>
      <c r="B7" s="4" t="n">
        <v>0</v>
      </c>
      <c r="C7" s="4" t="n">
        <f aca="false">+C6+'july audit report'!O7</f>
        <v>5293</v>
      </c>
      <c r="D7" s="4" t="n">
        <v>0</v>
      </c>
    </row>
    <row r="8" customFormat="false" ht="14.65" hidden="false" customHeight="false" outlineLevel="0" collapsed="false">
      <c r="A8" s="4" t="n">
        <f aca="false">+A7+'jan audit report'!O8</f>
        <v>5307.4</v>
      </c>
      <c r="B8" s="4" t="n">
        <v>0</v>
      </c>
      <c r="C8" s="4" t="n">
        <f aca="false">+C7+'july audit report'!O8</f>
        <v>5302.3</v>
      </c>
      <c r="D8" s="4" t="n">
        <v>0</v>
      </c>
    </row>
    <row r="9" customFormat="false" ht="14.65" hidden="false" customHeight="false" outlineLevel="0" collapsed="false">
      <c r="A9" s="4" t="n">
        <f aca="false">+A8+'jan audit report'!O9</f>
        <v>5339.4</v>
      </c>
      <c r="B9" s="4" t="n">
        <v>0</v>
      </c>
      <c r="C9" s="4" t="n">
        <f aca="false">+C8+'july audit report'!O9</f>
        <v>5338.3</v>
      </c>
      <c r="D9" s="4" t="n">
        <v>0</v>
      </c>
    </row>
    <row r="10" customFormat="false" ht="14.65" hidden="false" customHeight="false" outlineLevel="0" collapsed="false">
      <c r="A10" s="4" t="n">
        <f aca="false">+A9+'jan audit report'!O10</f>
        <v>5344.2</v>
      </c>
      <c r="B10" s="4" t="n">
        <v>0</v>
      </c>
      <c r="C10" s="4" t="n">
        <f aca="false">+C9+'july audit report'!O10</f>
        <v>5343.7</v>
      </c>
      <c r="D10" s="4" t="n">
        <v>0</v>
      </c>
    </row>
    <row r="11" customFormat="false" ht="14.65" hidden="false" customHeight="false" outlineLevel="0" collapsed="false">
      <c r="A11" s="4" t="n">
        <f aca="false">+A10+'jan audit report'!O11</f>
        <v>5396.04</v>
      </c>
      <c r="B11" s="4" t="n">
        <v>0</v>
      </c>
      <c r="C11" s="4" t="n">
        <f aca="false">+C10+'july audit report'!O11</f>
        <v>5727.7</v>
      </c>
      <c r="D11" s="4" t="n">
        <v>0</v>
      </c>
    </row>
    <row r="12" customFormat="false" ht="14.65" hidden="false" customHeight="false" outlineLevel="0" collapsed="false">
      <c r="A12" s="4" t="n">
        <f aca="false">+A11+'jan audit report'!O12</f>
        <v>6542.84</v>
      </c>
      <c r="B12" s="4" t="n">
        <v>0</v>
      </c>
      <c r="C12" s="4" t="n">
        <f aca="false">+C11+'july audit report'!O12</f>
        <v>5779.54</v>
      </c>
      <c r="D12" s="4" t="n">
        <v>0</v>
      </c>
    </row>
    <row r="13" customFormat="false" ht="14.65" hidden="false" customHeight="false" outlineLevel="0" collapsed="false">
      <c r="A13" s="4" t="n">
        <f aca="false">+A12+'jan audit report'!O13</f>
        <v>7164.84</v>
      </c>
      <c r="B13" s="4" t="n">
        <v>0</v>
      </c>
      <c r="C13" s="4" t="n">
        <f aca="false">+C12+'july audit report'!O13</f>
        <v>6916.04</v>
      </c>
      <c r="D13" s="4" t="n">
        <v>0</v>
      </c>
    </row>
    <row r="14" customFormat="false" ht="14.65" hidden="false" customHeight="false" outlineLevel="0" collapsed="false">
      <c r="A14" s="4" t="n">
        <f aca="false">+A13+'jan audit report'!O14</f>
        <v>7994.84</v>
      </c>
      <c r="B14" s="4" t="n">
        <v>0</v>
      </c>
      <c r="C14" s="4" t="n">
        <f aca="false">+C13+'july audit report'!O14</f>
        <v>7533.34</v>
      </c>
      <c r="D14" s="4" t="n">
        <v>0</v>
      </c>
    </row>
    <row r="15" customFormat="false" ht="14.65" hidden="false" customHeight="false" outlineLevel="0" collapsed="false">
      <c r="A15" s="4" t="n">
        <f aca="false">+A14+'jan audit report'!O15</f>
        <v>8479.84</v>
      </c>
      <c r="B15" s="4" t="n">
        <v>0</v>
      </c>
      <c r="C15" s="4" t="n">
        <f aca="false">+C14+'july audit report'!O15</f>
        <v>8018.34</v>
      </c>
      <c r="D15" s="4" t="n">
        <v>0</v>
      </c>
    </row>
    <row r="16" customFormat="false" ht="14.65" hidden="false" customHeight="false" outlineLevel="0" collapsed="false">
      <c r="A16" s="4" t="n">
        <f aca="false">+A15+'jan audit report'!O16</f>
        <v>8497.64</v>
      </c>
      <c r="B16" s="4" t="n">
        <v>0</v>
      </c>
      <c r="C16" s="4" t="n">
        <f aca="false">+C15+'july audit report'!O16</f>
        <v>8036.14</v>
      </c>
      <c r="D16" s="4" t="n">
        <v>0</v>
      </c>
    </row>
    <row r="17" customFormat="false" ht="14.65" hidden="false" customHeight="false" outlineLevel="0" collapsed="false">
      <c r="A17" s="4" t="n">
        <f aca="false">+A16+'jan audit report'!O17</f>
        <v>9172.64</v>
      </c>
      <c r="B17" s="4" t="n">
        <f aca="false">+'jan audit report'!Q17</f>
        <v>12.42</v>
      </c>
      <c r="C17" s="4" t="n">
        <f aca="false">+C16+'july audit report'!O17</f>
        <v>8711.14</v>
      </c>
      <c r="D17" s="4" t="n">
        <f aca="false">+'july audit report'!Q17</f>
        <v>12.42</v>
      </c>
    </row>
    <row r="18" customFormat="false" ht="14.65" hidden="false" customHeight="false" outlineLevel="0" collapsed="false">
      <c r="A18" s="4" t="n">
        <f aca="false">+A17+'jan audit report'!O18</f>
        <v>9326.64</v>
      </c>
      <c r="B18" s="4" t="n">
        <f aca="false">+'jan audit report'!Q18</f>
        <v>13.22</v>
      </c>
      <c r="C18" s="4" t="n">
        <f aca="false">+C17+'july audit report'!O18</f>
        <v>8860.14</v>
      </c>
      <c r="D18" s="4" t="n">
        <f aca="false">+'july audit report'!Q18</f>
        <v>13.24</v>
      </c>
    </row>
    <row r="19" customFormat="false" ht="14.65" hidden="false" customHeight="false" outlineLevel="0" collapsed="false">
      <c r="A19" s="4" t="n">
        <f aca="false">+A18+'jan audit report'!O19</f>
        <v>9475.64</v>
      </c>
      <c r="B19" s="4" t="n">
        <f aca="false">+'jan audit report'!Q19</f>
        <v>13.37</v>
      </c>
      <c r="C19" s="4" t="n">
        <f aca="false">+C18+'july audit report'!O19</f>
        <v>9017.14</v>
      </c>
      <c r="D19" s="4" t="n">
        <f aca="false">+'july audit report'!Q19</f>
        <v>13.35</v>
      </c>
    </row>
    <row r="20" customFormat="false" ht="14.65" hidden="false" customHeight="false" outlineLevel="0" collapsed="false">
      <c r="A20" s="4" t="n">
        <f aca="false">+A19+'jan audit report'!O20</f>
        <v>9787.64</v>
      </c>
      <c r="B20" s="4" t="n">
        <f aca="false">+'jan audit report'!Q20</f>
        <v>13.76</v>
      </c>
      <c r="C20" s="4" t="n">
        <f aca="false">+C19+'july audit report'!O20</f>
        <v>9328.14</v>
      </c>
      <c r="D20" s="4" t="n">
        <f aca="false">+'july audit report'!Q20</f>
        <v>13.77</v>
      </c>
    </row>
    <row r="21" customFormat="false" ht="14.65" hidden="false" customHeight="false" outlineLevel="0" collapsed="false">
      <c r="A21" s="4" t="n">
        <f aca="false">+A20+'jan audit report'!O21</f>
        <v>10097.64</v>
      </c>
      <c r="B21" s="4" t="n">
        <f aca="false">+'jan audit report'!Q21</f>
        <v>13.77</v>
      </c>
      <c r="C21" s="4" t="n">
        <f aca="false">+C20+'july audit report'!O21</f>
        <v>9637.14</v>
      </c>
      <c r="D21" s="4" t="n">
        <f aca="false">+'july audit report'!Q21</f>
        <v>13.77</v>
      </c>
    </row>
    <row r="22" customFormat="false" ht="14.65" hidden="false" customHeight="false" outlineLevel="0" collapsed="false">
      <c r="A22" s="4" t="n">
        <f aca="false">+A21+'jan audit report'!O22</f>
        <v>10181.64</v>
      </c>
      <c r="B22" s="4" t="n">
        <f aca="false">+'jan audit report'!Q22</f>
        <v>14.33</v>
      </c>
      <c r="C22" s="4" t="n">
        <f aca="false">+C21+'july audit report'!O22</f>
        <v>9720.14</v>
      </c>
      <c r="D22" s="4" t="n">
        <f aca="false">+'july audit report'!Q22</f>
        <v>14.34</v>
      </c>
    </row>
    <row r="23" customFormat="false" ht="14.65" hidden="false" customHeight="false" outlineLevel="0" collapsed="false">
      <c r="A23" s="4" t="n">
        <f aca="false">+A22+'jan audit report'!O23</f>
        <v>10289.64</v>
      </c>
      <c r="B23" s="4" t="n">
        <f aca="false">+'jan audit report'!Q23</f>
        <v>14.52</v>
      </c>
      <c r="C23" s="4" t="n">
        <f aca="false">+C22+'july audit report'!O23</f>
        <v>9928.14</v>
      </c>
      <c r="D23" s="4" t="n">
        <f aca="false">+'july audit report'!Q23</f>
        <v>14.47</v>
      </c>
    </row>
    <row r="24" customFormat="false" ht="14.65" hidden="false" customHeight="false" outlineLevel="0" collapsed="false">
      <c r="A24" s="4" t="n">
        <f aca="false">+A23+'jan audit report'!O24</f>
        <v>10492.44</v>
      </c>
      <c r="B24" s="4" t="n">
        <f aca="false">+'jan audit report'!Q24</f>
        <v>14.79</v>
      </c>
      <c r="C24" s="4" t="n">
        <f aca="false">+C23+'july audit report'!O24</f>
        <v>10132.14</v>
      </c>
      <c r="D24" s="4" t="n">
        <f aca="false">+'july audit report'!Q24</f>
        <v>14.79</v>
      </c>
    </row>
    <row r="25" customFormat="false" ht="14.65" hidden="false" customHeight="false" outlineLevel="0" collapsed="false">
      <c r="A25" s="4" t="n">
        <f aca="false">+A24+'jan audit report'!O25</f>
        <v>10583.44</v>
      </c>
      <c r="B25" s="4" t="n">
        <f aca="false">+'jan audit report'!Q25</f>
        <v>15.52</v>
      </c>
      <c r="C25" s="4" t="n">
        <f aca="false">+C24+'july audit report'!O25</f>
        <v>10225.14</v>
      </c>
      <c r="D25" s="4" t="n">
        <f aca="false">+'july audit report'!Q25</f>
        <v>15.51</v>
      </c>
    </row>
    <row r="26" customFormat="false" ht="14.65" hidden="false" customHeight="false" outlineLevel="0" collapsed="false">
      <c r="A26" s="4" t="n">
        <f aca="false">+A25+'jan audit report'!O26</f>
        <v>10963.44</v>
      </c>
      <c r="B26" s="4" t="n">
        <f aca="false">+'jan audit report'!Q26</f>
        <v>15.55</v>
      </c>
      <c r="C26" s="4" t="n">
        <f aca="false">+C25+'july audit report'!O26</f>
        <v>10612.14</v>
      </c>
      <c r="D26" s="4" t="n">
        <f aca="false">+'july audit report'!Q26</f>
        <v>15.54</v>
      </c>
    </row>
    <row r="27" customFormat="false" ht="14.65" hidden="false" customHeight="false" outlineLevel="0" collapsed="false">
      <c r="A27" s="4" t="n">
        <f aca="false">+A26+'jan audit report'!O27</f>
        <v>11055.44</v>
      </c>
      <c r="B27" s="4" t="n">
        <f aca="false">+'jan audit report'!Q27</f>
        <v>15.66</v>
      </c>
      <c r="C27" s="4" t="n">
        <f aca="false">+C26+'july audit report'!O27</f>
        <v>10704.14</v>
      </c>
      <c r="D27" s="4" t="n">
        <f aca="false">+'july audit report'!Q27</f>
        <v>15.66</v>
      </c>
    </row>
    <row r="28" customFormat="false" ht="14.65" hidden="false" customHeight="false" outlineLevel="0" collapsed="false">
      <c r="A28" s="4" t="n">
        <f aca="false">+A27+'jan audit report'!O28</f>
        <v>11085.44</v>
      </c>
      <c r="B28" s="4" t="n">
        <f aca="false">+'jan audit report'!Q28</f>
        <v>15.84</v>
      </c>
      <c r="C28" s="4" t="n">
        <f aca="false">+C27+'july audit report'!O28</f>
        <v>10734.14</v>
      </c>
      <c r="D28" s="4" t="n">
        <f aca="false">+'july audit report'!Q28</f>
        <v>15.84</v>
      </c>
    </row>
    <row r="29" customFormat="false" ht="14.65" hidden="false" customHeight="false" outlineLevel="0" collapsed="false">
      <c r="A29" s="4" t="n">
        <f aca="false">+A28+'jan audit report'!O29</f>
        <v>11112.84</v>
      </c>
      <c r="B29" s="4" t="n">
        <f aca="false">+'jan audit report'!Q29</f>
        <v>15.84</v>
      </c>
      <c r="C29" s="4" t="n">
        <f aca="false">+C28+'july audit report'!O29</f>
        <v>10814.04</v>
      </c>
      <c r="D29" s="4" t="n">
        <f aca="false">+'july audit report'!Q29</f>
        <v>16.09</v>
      </c>
    </row>
    <row r="30" customFormat="false" ht="14.65" hidden="false" customHeight="false" outlineLevel="0" collapsed="false">
      <c r="A30" s="4" t="n">
        <f aca="false">+A29+'jan audit report'!O30</f>
        <v>11192.74</v>
      </c>
      <c r="B30" s="4" t="n">
        <f aca="false">+'jan audit report'!Q30</f>
        <v>16.09</v>
      </c>
      <c r="C30" s="4" t="n">
        <f aca="false">+C29+'july audit report'!O30</f>
        <v>10894.04</v>
      </c>
      <c r="D30" s="4" t="n">
        <f aca="false">+'july audit report'!Q30</f>
        <v>16.59</v>
      </c>
    </row>
    <row r="31" customFormat="false" ht="14.65" hidden="false" customHeight="false" outlineLevel="0" collapsed="false">
      <c r="A31" s="4" t="n">
        <f aca="false">+A30+'jan audit report'!O31</f>
        <v>11242.84</v>
      </c>
      <c r="B31" s="4" t="n">
        <f aca="false">+'jan audit report'!Q31</f>
        <v>16.11</v>
      </c>
      <c r="C31" s="4" t="n">
        <f aca="false">+C30+'july audit report'!O31</f>
        <v>10962.04</v>
      </c>
      <c r="D31" s="4" t="n">
        <f aca="false">+'july audit report'!Q31</f>
        <v>16.69</v>
      </c>
    </row>
    <row r="32" customFormat="false" ht="14.65" hidden="false" customHeight="false" outlineLevel="0" collapsed="false">
      <c r="A32" s="4" t="n">
        <f aca="false">+A31+'jan audit report'!O32</f>
        <v>11296.24</v>
      </c>
      <c r="B32" s="4" t="n">
        <f aca="false">+'jan audit report'!Q32</f>
        <v>16.59</v>
      </c>
      <c r="C32" s="4" t="n">
        <f aca="false">+C31+'july audit report'!O32</f>
        <v>11014.84</v>
      </c>
      <c r="D32" s="4" t="n">
        <f aca="false">+'july audit report'!Q32</f>
        <v>16.6</v>
      </c>
    </row>
    <row r="33" customFormat="false" ht="14.65" hidden="false" customHeight="false" outlineLevel="0" collapsed="false">
      <c r="A33" s="4" t="n">
        <f aca="false">+A32+'jan audit report'!O33</f>
        <v>11361.24</v>
      </c>
      <c r="B33" s="4" t="n">
        <f aca="false">+'jan audit report'!Q33</f>
        <v>16.72</v>
      </c>
      <c r="C33" s="4" t="n">
        <f aca="false">+C32+'july audit report'!O33</f>
        <v>11079.84</v>
      </c>
      <c r="D33" s="4" t="n">
        <f aca="false">+'july audit report'!Q33</f>
        <v>16.8</v>
      </c>
    </row>
    <row r="34" customFormat="false" ht="14.65" hidden="false" customHeight="false" outlineLevel="0" collapsed="false">
      <c r="A34" s="4" t="n">
        <f aca="false">+A33+'jan audit report'!O34</f>
        <v>11426.24</v>
      </c>
      <c r="B34" s="4" t="n">
        <f aca="false">+'jan audit report'!Q34</f>
        <v>16.8</v>
      </c>
      <c r="C34" s="4" t="n">
        <f aca="false">+C33+'july audit report'!O34</f>
        <v>11264.44</v>
      </c>
      <c r="D34" s="4" t="n">
        <f aca="false">+'july audit report'!Q34</f>
        <v>17.24</v>
      </c>
    </row>
    <row r="35" customFormat="false" ht="14.65" hidden="false" customHeight="false" outlineLevel="0" collapsed="false">
      <c r="A35" s="4" t="n">
        <f aca="false">+A34+'jan audit report'!O35</f>
        <v>11606.24</v>
      </c>
      <c r="B35" s="4" t="n">
        <f aca="false">+'jan audit report'!Q35</f>
        <v>17.25</v>
      </c>
      <c r="C35" s="4" t="n">
        <f aca="false">+C34+'july audit report'!O35</f>
        <v>11311.44</v>
      </c>
      <c r="D35" s="4" t="n">
        <f aca="false">+'july audit report'!Q35</f>
        <v>17.33</v>
      </c>
    </row>
    <row r="36" customFormat="false" ht="14.65" hidden="false" customHeight="false" outlineLevel="0" collapsed="false">
      <c r="A36" s="4" t="n">
        <f aca="false">+A35+'jan audit report'!O36</f>
        <v>11653.24</v>
      </c>
      <c r="B36" s="4" t="n">
        <f aca="false">+'jan audit report'!Q36</f>
        <v>17.33</v>
      </c>
      <c r="C36" s="4" t="n">
        <f aca="false">+C35+'july audit report'!O36</f>
        <v>11391.44</v>
      </c>
      <c r="D36" s="4" t="n">
        <f aca="false">+'july audit report'!Q36</f>
        <v>17.46</v>
      </c>
    </row>
    <row r="37" customFormat="false" ht="14.65" hidden="false" customHeight="false" outlineLevel="0" collapsed="false">
      <c r="A37" s="4" t="n">
        <f aca="false">+A36+'jan audit report'!O37</f>
        <v>11733.24</v>
      </c>
      <c r="B37" s="4" t="n">
        <f aca="false">+'jan audit report'!Q37</f>
        <v>17.46</v>
      </c>
      <c r="C37" s="4" t="n">
        <f aca="false">+C36+'july audit report'!O37</f>
        <v>11716.44</v>
      </c>
      <c r="D37" s="4" t="n">
        <f aca="false">+'july audit report'!Q37</f>
        <v>17.6</v>
      </c>
    </row>
    <row r="38" customFormat="false" ht="14.65" hidden="false" customHeight="false" outlineLevel="0" collapsed="false">
      <c r="A38" s="4" t="n">
        <f aca="false">+A37+'jan audit report'!O38</f>
        <v>12055.24</v>
      </c>
      <c r="B38" s="4" t="n">
        <f aca="false">+'jan audit report'!Q38</f>
        <v>17.6</v>
      </c>
      <c r="C38" s="4" t="n">
        <f aca="false">+C37+'july audit report'!O38</f>
        <v>11759.44</v>
      </c>
      <c r="D38" s="4" t="n">
        <f aca="false">+'july audit report'!Q38</f>
        <v>17.81</v>
      </c>
    </row>
    <row r="39" customFormat="false" ht="14.65" hidden="false" customHeight="false" outlineLevel="0" collapsed="false">
      <c r="A39" s="4" t="n">
        <f aca="false">+A38+'jan audit report'!O39</f>
        <v>12097.24</v>
      </c>
      <c r="B39" s="4" t="n">
        <f aca="false">+'jan audit report'!Q39</f>
        <v>17.82</v>
      </c>
      <c r="C39" s="4" t="n">
        <f aca="false">+C38+'july audit report'!O39</f>
        <v>11844.44</v>
      </c>
      <c r="D39" s="4" t="n">
        <f aca="false">+'july audit report'!Q39</f>
        <v>18.33</v>
      </c>
    </row>
    <row r="40" customFormat="false" ht="14.65" hidden="false" customHeight="false" outlineLevel="0" collapsed="false">
      <c r="A40" s="4" t="n">
        <f aca="false">+A39+'jan audit report'!O40</f>
        <v>12187.24</v>
      </c>
      <c r="B40" s="4" t="n">
        <f aca="false">+'jan audit report'!Q40</f>
        <v>18.3</v>
      </c>
      <c r="C40" s="4" t="n">
        <f aca="false">+C39+'july audit report'!O40</f>
        <v>11891.44</v>
      </c>
      <c r="D40" s="4" t="n">
        <f aca="false">+'july audit report'!Q40</f>
        <v>18.97</v>
      </c>
    </row>
    <row r="41" customFormat="false" ht="14.65" hidden="false" customHeight="false" outlineLevel="0" collapsed="false">
      <c r="A41" s="4" t="n">
        <f aca="false">+A40+'jan audit report'!O41</f>
        <v>12231.24</v>
      </c>
      <c r="B41" s="4" t="n">
        <f aca="false">+'jan audit report'!Q41</f>
        <v>19.01</v>
      </c>
      <c r="C41" s="4" t="n">
        <f aca="false">+C40+'july audit report'!O41</f>
        <v>11914.94</v>
      </c>
      <c r="D41" s="4" t="n">
        <f aca="false">+'july audit report'!Q41</f>
        <v>23.32</v>
      </c>
    </row>
    <row r="42" customFormat="false" ht="14.65" hidden="false" customHeight="false" outlineLevel="0" collapsed="false">
      <c r="A42" s="4" t="n">
        <f aca="false">+A41+'jan audit report'!O42</f>
        <v>12247.04</v>
      </c>
      <c r="B42" s="4" t="n">
        <f aca="false">+'jan audit report'!Q42</f>
        <v>23.32</v>
      </c>
      <c r="C42" s="4" t="n">
        <f aca="false">+C41+'july audit report'!O42</f>
        <v>11953.94</v>
      </c>
      <c r="D42" s="4" t="n">
        <f aca="false">+'july audit report'!Q42</f>
        <v>24.94</v>
      </c>
    </row>
    <row r="43" customFormat="false" ht="14.65" hidden="false" customHeight="false" outlineLevel="0" collapsed="false">
      <c r="A43" s="4" t="n">
        <f aca="false">+A42+'jan audit report'!O43</f>
        <v>12280.04</v>
      </c>
      <c r="B43" s="4" t="n">
        <f aca="false">+'jan audit report'!Q43</f>
        <v>25.12</v>
      </c>
      <c r="C43" s="4" t="n">
        <f aca="false">+C42+'july audit report'!O43</f>
        <v>12008.94</v>
      </c>
      <c r="D43" s="4" t="n">
        <f aca="false">+'july audit report'!Q43</f>
        <v>24.94</v>
      </c>
    </row>
    <row r="44" customFormat="false" ht="14.65" hidden="false" customHeight="false" outlineLevel="0" collapsed="false">
      <c r="A44" s="4" t="n">
        <f aca="false">+A43+'jan audit report'!O44</f>
        <v>12318.04</v>
      </c>
      <c r="B44" s="4" t="n">
        <f aca="false">+'jan audit report'!Q44</f>
        <v>27.13</v>
      </c>
      <c r="C44" s="4" t="n">
        <f aca="false">+C43+'july audit report'!O44</f>
        <v>12024.94</v>
      </c>
      <c r="D44" s="4" t="n">
        <f aca="false">+'july audit report'!Q44</f>
        <v>24.94</v>
      </c>
    </row>
    <row r="45" customFormat="false" ht="14.65" hidden="false" customHeight="false" outlineLevel="0" collapsed="false">
      <c r="A45" s="4" t="n">
        <f aca="false">+A44+'jan audit report'!O45</f>
        <v>12318.54</v>
      </c>
      <c r="B45" s="4" t="n">
        <f aca="false">+'jan audit report'!Q45</f>
        <v>27.73</v>
      </c>
      <c r="C45" s="4" t="n">
        <f aca="false">+C44+'july audit report'!O45</f>
        <v>12104.94</v>
      </c>
      <c r="D45" s="4" t="n">
        <f aca="false">+'july audit report'!Q45</f>
        <v>24.94</v>
      </c>
    </row>
    <row r="46" customFormat="false" ht="14.65" hidden="false" customHeight="false" outlineLevel="0" collapsed="false">
      <c r="A46" s="4" t="n">
        <f aca="false">+A45+'jan audit report'!O46</f>
        <v>12318.84</v>
      </c>
      <c r="B46" s="4" t="n">
        <f aca="false">+'jan audit report'!Q46</f>
        <v>28.24</v>
      </c>
      <c r="C46" s="4" t="n">
        <f aca="false">+C45+'july audit report'!O46</f>
        <v>12344.94</v>
      </c>
      <c r="D46" s="4" t="n">
        <f aca="false">+'july audit report'!Q46</f>
        <v>25</v>
      </c>
    </row>
    <row r="47" customFormat="false" ht="14.65" hidden="false" customHeight="false" outlineLevel="0" collapsed="false">
      <c r="A47" s="4" t="n">
        <f aca="false">+A46+'jan audit report'!O47</f>
        <v>12343.84</v>
      </c>
      <c r="B47" s="4" t="n">
        <f aca="false">+'jan audit report'!Q47</f>
        <v>28.48</v>
      </c>
      <c r="C47" s="4" t="n">
        <f aca="false">+C46+'july audit report'!O47</f>
        <v>13084.94</v>
      </c>
      <c r="D47" s="4" t="n">
        <f aca="false">+'july audit report'!Q47</f>
        <v>25</v>
      </c>
    </row>
    <row r="48" customFormat="false" ht="14.65" hidden="false" customHeight="false" outlineLevel="0" collapsed="false">
      <c r="A48" s="4" t="n">
        <f aca="false">+A47+'jan audit report'!O48</f>
        <v>12347.44</v>
      </c>
      <c r="B48" s="4" t="n">
        <f aca="false">+'jan audit report'!Q48</f>
        <v>28.48</v>
      </c>
      <c r="C48" s="4" t="n">
        <f aca="false">+C47+'july audit report'!O48</f>
        <v>13097.94</v>
      </c>
      <c r="D48" s="4" t="n">
        <f aca="false">+'july audit report'!Q48</f>
        <v>24.3</v>
      </c>
    </row>
    <row r="49" customFormat="false" ht="14.65" hidden="false" customHeight="false" outlineLevel="0" collapsed="false">
      <c r="A49" s="4" t="n">
        <f aca="false">+A48+'jan audit report'!O49</f>
        <v>12410.94</v>
      </c>
      <c r="B49" s="4" t="n">
        <f aca="false">+'jan audit report'!Q49</f>
        <v>33.51</v>
      </c>
      <c r="C49" s="4" t="n">
        <f aca="false">+C48+'july audit report'!O49</f>
        <v>13161.44</v>
      </c>
      <c r="D49" s="4" t="n">
        <f aca="false">+'july audit report'!Q49</f>
        <v>24.7</v>
      </c>
    </row>
    <row r="50" customFormat="false" ht="14.65" hidden="false" customHeight="false" outlineLevel="0" collapsed="false">
      <c r="A50" s="4" t="n">
        <f aca="false">+A49+'jan audit report'!O50</f>
        <v>12413.94</v>
      </c>
      <c r="B50" s="4" t="n">
        <f aca="false">+'jan audit report'!Q50</f>
        <v>31.3</v>
      </c>
      <c r="C50" s="4" t="n">
        <f aca="false">+C49+'july audit report'!O50</f>
        <v>13196.44</v>
      </c>
      <c r="D50" s="4" t="n">
        <f aca="false">+'july audit report'!Q50</f>
        <v>25.08</v>
      </c>
    </row>
    <row r="51" customFormat="false" ht="14.65" hidden="false" customHeight="false" outlineLevel="0" collapsed="false">
      <c r="A51" s="4" t="n">
        <f aca="false">+A50+'jan audit report'!O51</f>
        <v>12416.64</v>
      </c>
      <c r="B51" s="4" t="n">
        <f aca="false">+'jan audit report'!Q51</f>
        <v>31.3</v>
      </c>
      <c r="C51" s="4" t="n">
        <f aca="false">+C50+'july audit report'!O51</f>
        <v>13363.54</v>
      </c>
      <c r="D51" s="4" t="n">
        <f aca="false">+'july audit report'!Q51</f>
        <v>24.79</v>
      </c>
    </row>
    <row r="52" customFormat="false" ht="14.65" hidden="false" customHeight="false" outlineLevel="0" collapsed="false">
      <c r="A52" s="4" t="n">
        <f aca="false">+A51+'jan audit report'!O52</f>
        <v>12419.04</v>
      </c>
      <c r="B52" s="4" t="n">
        <f aca="false">+'jan audit report'!Q52</f>
        <v>31.3</v>
      </c>
      <c r="C52" s="4" t="n">
        <f aca="false">+C51+'july audit report'!O52</f>
        <v>13404.74</v>
      </c>
      <c r="D52" s="4" t="n">
        <f aca="false">+'july audit report'!Q52</f>
        <v>25.43</v>
      </c>
    </row>
    <row r="53" customFormat="false" ht="14.65" hidden="false" customHeight="false" outlineLevel="0" collapsed="false">
      <c r="A53" s="4" t="n">
        <f aca="false">+A52+'jan audit report'!O53</f>
        <v>12420.64</v>
      </c>
      <c r="B53" s="4" t="n">
        <f aca="false">+'jan audit report'!Q53</f>
        <v>31.3</v>
      </c>
      <c r="C53" s="4" t="n">
        <f aca="false">+C52+'july audit report'!O53</f>
        <v>13448.74</v>
      </c>
      <c r="D53" s="4" t="n">
        <f aca="false">+'july audit report'!Q53</f>
        <v>25.77</v>
      </c>
    </row>
    <row r="54" customFormat="false" ht="14.65" hidden="false" customHeight="false" outlineLevel="0" collapsed="false">
      <c r="A54" s="4" t="n">
        <f aca="false">+A53+'jan audit report'!O54</f>
        <v>12422.84</v>
      </c>
      <c r="B54" s="4" t="n">
        <f aca="false">+'jan audit report'!Q54</f>
        <v>31.3</v>
      </c>
      <c r="C54" s="4" t="n">
        <f aca="false">+C53+'july audit report'!O54</f>
        <v>13598.14</v>
      </c>
      <c r="D54" s="4" t="n">
        <f aca="false">+'july audit report'!Q54</f>
        <v>26.49</v>
      </c>
    </row>
    <row r="55" customFormat="false" ht="14.65" hidden="false" customHeight="false" outlineLevel="0" collapsed="false">
      <c r="A55" s="4" t="n">
        <f aca="false">+A54+'jan audit report'!O55</f>
        <v>12429.54</v>
      </c>
      <c r="B55" s="4" t="n">
        <f aca="false">+'jan audit report'!Q55</f>
        <v>31.3</v>
      </c>
      <c r="C55" s="4" t="n">
        <f aca="false">+C54+'july audit report'!O55</f>
        <v>13677.44</v>
      </c>
      <c r="D55" s="4" t="n">
        <f aca="false">+'july audit report'!Q55</f>
        <v>27.22</v>
      </c>
    </row>
    <row r="56" customFormat="false" ht="14.65" hidden="false" customHeight="false" outlineLevel="0" collapsed="false">
      <c r="A56" s="4" t="n">
        <f aca="false">+A55+'jan audit report'!O56</f>
        <v>12440.54</v>
      </c>
      <c r="B56" s="4" t="n">
        <f aca="false">+'jan audit report'!Q56</f>
        <v>33.97</v>
      </c>
      <c r="C56" s="4" t="n">
        <f aca="false">+C55+'july audit report'!O56</f>
        <v>13756.94</v>
      </c>
      <c r="D56" s="4" t="n">
        <f aca="false">+'july audit report'!Q56</f>
        <v>27.22</v>
      </c>
    </row>
    <row r="57" customFormat="false" ht="14.65" hidden="false" customHeight="false" outlineLevel="0" collapsed="false">
      <c r="A57" s="4" t="n">
        <f aca="false">+A56+'jan audit report'!O57</f>
        <v>12619.54</v>
      </c>
      <c r="B57" s="4" t="n">
        <f aca="false">+'jan audit report'!Q57</f>
        <v>38.18</v>
      </c>
      <c r="C57" s="4" t="n">
        <f aca="false">+C56+'july audit report'!O57</f>
        <v>13836.54</v>
      </c>
      <c r="D57" s="4" t="n">
        <f aca="false">+'july audit report'!Q57</f>
        <v>27.22</v>
      </c>
    </row>
    <row r="58" customFormat="false" ht="14.65" hidden="false" customHeight="false" outlineLevel="0" collapsed="false">
      <c r="A58" s="4" t="n">
        <f aca="false">+A57+'jan audit report'!O58</f>
        <v>12658.54</v>
      </c>
      <c r="B58" s="4" t="n">
        <f aca="false">+'jan audit report'!Q58</f>
        <v>38.6</v>
      </c>
      <c r="C58" s="4" t="n">
        <f aca="false">+C57+'july audit report'!O58</f>
        <v>13915.84</v>
      </c>
      <c r="D58" s="4" t="n">
        <f aca="false">+'july audit report'!Q58</f>
        <v>27.22</v>
      </c>
    </row>
    <row r="59" customFormat="false" ht="14.65" hidden="false" customHeight="false" outlineLevel="0" collapsed="false">
      <c r="A59" s="4" t="n">
        <f aca="false">+A58+'jan audit report'!O59</f>
        <v>12713.54</v>
      </c>
      <c r="B59" s="4" t="n">
        <f aca="false">+'jan audit report'!Q59</f>
        <v>36.89</v>
      </c>
      <c r="C59" s="4" t="n">
        <f aca="false">+C58+'july audit report'!O59</f>
        <v>13957.34</v>
      </c>
      <c r="D59" s="4" t="n">
        <f aca="false">+'july audit report'!Q59</f>
        <v>27.22</v>
      </c>
    </row>
    <row r="60" customFormat="false" ht="14.65" hidden="false" customHeight="false" outlineLevel="0" collapsed="false">
      <c r="A60" s="4" t="n">
        <f aca="false">+A59+'jan audit report'!O60</f>
        <v>12729.54</v>
      </c>
      <c r="B60" s="4" t="n">
        <f aca="false">+'jan audit report'!Q60</f>
        <v>38.6</v>
      </c>
      <c r="C60" s="4" t="n">
        <f aca="false">+C59+'july audit report'!O60</f>
        <v>13983.84</v>
      </c>
      <c r="D60" s="4" t="n">
        <f aca="false">+'july audit report'!Q60</f>
        <v>27.48</v>
      </c>
    </row>
    <row r="61" customFormat="false" ht="14.65" hidden="false" customHeight="false" outlineLevel="0" collapsed="false">
      <c r="A61" s="4" t="n">
        <f aca="false">+A60+'jan audit report'!O61</f>
        <v>12969.54</v>
      </c>
      <c r="B61" s="4" t="n">
        <f aca="false">+'jan audit report'!Q61</f>
        <v>38.71</v>
      </c>
      <c r="C61" s="4" t="n">
        <f aca="false">+C60+'july audit report'!O61</f>
        <v>13984.34</v>
      </c>
      <c r="D61" s="4" t="n">
        <f aca="false">+'july audit report'!Q61</f>
        <v>27.73</v>
      </c>
    </row>
    <row r="62" customFormat="false" ht="14.65" hidden="false" customHeight="false" outlineLevel="0" collapsed="false">
      <c r="A62" s="4" t="n">
        <f aca="false">+A61+'jan audit report'!O62</f>
        <v>13709.54</v>
      </c>
      <c r="B62" s="4" t="n">
        <f aca="false">+'jan audit report'!Q62</f>
        <v>38.71</v>
      </c>
      <c r="C62" s="4" t="n">
        <f aca="false">+C61+'july audit report'!O62</f>
        <v>13985.84</v>
      </c>
      <c r="D62" s="4" t="n">
        <f aca="false">+'july audit report'!Q62</f>
        <v>28.24</v>
      </c>
    </row>
    <row r="63" customFormat="false" ht="14.65" hidden="false" customHeight="false" outlineLevel="0" collapsed="false">
      <c r="A63" s="4" t="n">
        <f aca="false">+A62+'jan audit report'!O63</f>
        <v>13729.54</v>
      </c>
      <c r="B63" s="4" t="n">
        <f aca="false">+'jan audit report'!Q63</f>
        <v>35.54</v>
      </c>
      <c r="C63" s="4" t="n">
        <f aca="false">+C62+'july audit report'!O63</f>
        <v>14042.14</v>
      </c>
      <c r="D63" s="4" t="n">
        <f aca="false">+'july audit report'!Q63</f>
        <v>27.25</v>
      </c>
    </row>
    <row r="64" customFormat="false" ht="14.65" hidden="false" customHeight="false" outlineLevel="0" collapsed="false">
      <c r="A64" s="4" t="n">
        <f aca="false">+A63+'jan audit report'!O64</f>
        <v>13807.54</v>
      </c>
      <c r="B64" s="4" t="n">
        <f aca="false">+'jan audit report'!Q64</f>
        <v>38.73</v>
      </c>
      <c r="C64" s="4" t="n">
        <f aca="false">+C63+'july audit report'!O64</f>
        <v>14102.04</v>
      </c>
      <c r="D64" s="4" t="n">
        <f aca="false">+'july audit report'!Q64</f>
        <v>27.51</v>
      </c>
    </row>
    <row r="65" customFormat="false" ht="14.65" hidden="false" customHeight="false" outlineLevel="0" collapsed="false">
      <c r="A65" s="4" t="n">
        <f aca="false">+A64+'jan audit report'!O65</f>
        <v>13819.94</v>
      </c>
      <c r="B65" s="4" t="n">
        <f aca="false">+'jan audit report'!Q65</f>
        <v>36.51</v>
      </c>
      <c r="C65" s="4" t="n">
        <f aca="false">+C64+'july audit report'!O65</f>
        <v>14164.44</v>
      </c>
      <c r="D65" s="4" t="n">
        <f aca="false">+'july audit report'!Q65</f>
        <v>27.54</v>
      </c>
    </row>
    <row r="66" customFormat="false" ht="14.65" hidden="false" customHeight="false" outlineLevel="0" collapsed="false">
      <c r="A66" s="4" t="n">
        <f aca="false">+A65+'jan audit report'!O66</f>
        <v>13893.94</v>
      </c>
      <c r="B66" s="4" t="n">
        <f aca="false">+'jan audit report'!Q66</f>
        <v>36.51</v>
      </c>
      <c r="C66" s="4" t="n">
        <f aca="false">+C65+'july audit report'!O66</f>
        <v>14219.94</v>
      </c>
      <c r="D66" s="4" t="n">
        <f aca="false">+'july audit report'!Q66</f>
        <v>27.61</v>
      </c>
    </row>
    <row r="67" customFormat="false" ht="14.65" hidden="false" customHeight="false" outlineLevel="0" collapsed="false">
      <c r="A67" s="4" t="n">
        <f aca="false">+A66+'jan audit report'!O67</f>
        <v>13937.94</v>
      </c>
      <c r="B67" s="4" t="n">
        <f aca="false">+'jan audit report'!Q67</f>
        <v>40.14</v>
      </c>
      <c r="C67" s="4" t="n">
        <f aca="false">+C66+'july audit report'!O67</f>
        <v>14271.04</v>
      </c>
      <c r="D67" s="4" t="n">
        <f aca="false">+'july audit report'!Q67</f>
        <v>27.65</v>
      </c>
    </row>
    <row r="68" customFormat="false" ht="14.65" hidden="false" customHeight="false" outlineLevel="0" collapsed="false">
      <c r="A68" s="4" t="n">
        <f aca="false">+A67+'jan audit report'!O68</f>
        <v>14092.04</v>
      </c>
      <c r="B68" s="4" t="n">
        <f aca="false">+'jan audit report'!Q68</f>
        <v>50.08</v>
      </c>
      <c r="C68" s="4" t="n">
        <f aca="false">+C67+'july audit report'!O68</f>
        <v>14325.14</v>
      </c>
      <c r="D68" s="4" t="n">
        <f aca="false">+'july audit report'!Q68</f>
        <v>27.79</v>
      </c>
    </row>
    <row r="69" customFormat="false" ht="14.65" hidden="false" customHeight="false" outlineLevel="0" collapsed="false">
      <c r="A69" s="4" t="n">
        <f aca="false">+A68+'jan audit report'!O69</f>
        <v>14141.04</v>
      </c>
      <c r="B69" s="4" t="n">
        <f aca="false">+'jan audit report'!Q69</f>
        <v>27.55</v>
      </c>
      <c r="C69" s="4" t="n">
        <f aca="false">+C68+'july audit report'!O69</f>
        <v>15144.64</v>
      </c>
      <c r="D69" s="4" t="n">
        <f aca="false">+'july audit report'!Q69</f>
        <v>28.17</v>
      </c>
    </row>
    <row r="70" customFormat="false" ht="14.65" hidden="false" customHeight="false" outlineLevel="0" collapsed="false">
      <c r="A70" s="4" t="n">
        <f aca="false">+A69+'jan audit report'!O70</f>
        <v>14209.44</v>
      </c>
      <c r="B70" s="4" t="n">
        <f aca="false">+'jan audit report'!Q70</f>
        <v>37.11</v>
      </c>
      <c r="C70" s="4" t="n">
        <f aca="false">+C69+'july audit report'!O70</f>
        <v>15169.64</v>
      </c>
      <c r="D70" s="4" t="n">
        <f aca="false">+'july audit report'!Q70</f>
        <v>28.48</v>
      </c>
    </row>
    <row r="71" customFormat="false" ht="14.65" hidden="false" customHeight="false" outlineLevel="0" collapsed="false">
      <c r="A71" s="4" t="n">
        <f aca="false">+A70+'jan audit report'!O71</f>
        <v>14288.94</v>
      </c>
      <c r="B71" s="4" t="n">
        <f aca="false">+'jan audit report'!Q71</f>
        <v>37.12</v>
      </c>
      <c r="C71" s="4" t="n">
        <f aca="false">+C70+'july audit report'!O71</f>
        <v>15173.24</v>
      </c>
      <c r="D71" s="4" t="n">
        <f aca="false">+'july audit report'!Q71</f>
        <v>28.48</v>
      </c>
    </row>
    <row r="72" customFormat="false" ht="14.65" hidden="false" customHeight="false" outlineLevel="0" collapsed="false">
      <c r="A72" s="4" t="n">
        <f aca="false">+A71+'jan audit report'!O72</f>
        <v>14368.24</v>
      </c>
      <c r="B72" s="4" t="n">
        <f aca="false">+'jan audit report'!Q72</f>
        <v>37.12</v>
      </c>
      <c r="C72" s="4" t="n">
        <f aca="false">+C71+'july audit report'!O72</f>
        <v>15222.24</v>
      </c>
      <c r="D72" s="4" t="n">
        <f aca="false">+'july audit report'!Q72</f>
        <v>20.55</v>
      </c>
    </row>
    <row r="73" customFormat="false" ht="14.65" hidden="false" customHeight="false" outlineLevel="0" collapsed="false">
      <c r="A73" s="4" t="n">
        <f aca="false">+A72+'jan audit report'!O73</f>
        <v>14425.04</v>
      </c>
      <c r="B73" s="4" t="n">
        <f aca="false">+'jan audit report'!Q73</f>
        <v>37.12</v>
      </c>
      <c r="C73" s="4" t="n">
        <f aca="false">+C72+'july audit report'!O73</f>
        <v>15254.84</v>
      </c>
      <c r="D73" s="4" t="n">
        <f aca="false">+'july audit report'!Q73</f>
        <v>29.42</v>
      </c>
    </row>
    <row r="74" customFormat="false" ht="14.65" hidden="false" customHeight="false" outlineLevel="0" collapsed="false">
      <c r="A74" s="4" t="n">
        <f aca="false">+A73+'jan audit report'!O74</f>
        <v>14488.04</v>
      </c>
      <c r="B74" s="4" t="n">
        <f aca="false">+'jan audit report'!Q74</f>
        <v>37.12</v>
      </c>
      <c r="C74" s="4" t="n">
        <f aca="false">+C73+'july audit report'!O74</f>
        <v>15300.84</v>
      </c>
      <c r="D74" s="4" t="n">
        <f aca="false">+'july audit report'!Q74</f>
        <v>29.8</v>
      </c>
    </row>
    <row r="75" customFormat="false" ht="14.65" hidden="false" customHeight="false" outlineLevel="0" collapsed="false">
      <c r="A75" s="4" t="n">
        <f aca="false">+A74+'jan audit report'!O75</f>
        <v>14545.44</v>
      </c>
      <c r="B75" s="4" t="n">
        <f aca="false">+'jan audit report'!Q75</f>
        <v>37.12</v>
      </c>
      <c r="C75" s="4" t="n">
        <f aca="false">+C74+'july audit report'!O75</f>
        <v>15303.24</v>
      </c>
      <c r="D75" s="4" t="n">
        <f aca="false">+'july audit report'!Q75</f>
        <v>31.3</v>
      </c>
    </row>
    <row r="76" customFormat="false" ht="14.65" hidden="false" customHeight="false" outlineLevel="0" collapsed="false">
      <c r="A76" s="4" t="n">
        <f aca="false">+A75+'jan audit report'!O76</f>
        <v>14610.34</v>
      </c>
      <c r="B76" s="4" t="n">
        <f aca="false">+'jan audit report'!Q76</f>
        <v>37.12</v>
      </c>
      <c r="C76" s="4" t="n">
        <f aca="false">+C75+'july audit report'!O76</f>
        <v>15309.24</v>
      </c>
      <c r="D76" s="4" t="n">
        <f aca="false">+'july audit report'!Q76</f>
        <v>31.3</v>
      </c>
    </row>
    <row r="77" customFormat="false" ht="14.65" hidden="false" customHeight="false" outlineLevel="0" collapsed="false">
      <c r="A77" s="4" t="n">
        <f aca="false">+A76+'jan audit report'!O77</f>
        <v>14672.14</v>
      </c>
      <c r="B77" s="4" t="n">
        <f aca="false">+'jan audit report'!Q77</f>
        <v>37.12</v>
      </c>
      <c r="C77" s="4" t="n">
        <f aca="false">+C76+'july audit report'!O77</f>
        <v>15310.84</v>
      </c>
      <c r="D77" s="4" t="n">
        <f aca="false">+'july audit report'!Q77</f>
        <v>31.3</v>
      </c>
    </row>
    <row r="78" customFormat="false" ht="14.65" hidden="false" customHeight="false" outlineLevel="0" collapsed="false">
      <c r="A78" s="4" t="n">
        <f aca="false">+A77+'jan audit report'!O78</f>
        <v>14751.14</v>
      </c>
      <c r="B78" s="4" t="n">
        <f aca="false">+'jan audit report'!Q78</f>
        <v>37.17</v>
      </c>
      <c r="C78" s="4" t="n">
        <f aca="false">+C77+'july audit report'!O78</f>
        <v>15313.54</v>
      </c>
      <c r="D78" s="4" t="n">
        <f aca="false">+'july audit report'!Q78</f>
        <v>31.3</v>
      </c>
    </row>
    <row r="79" customFormat="false" ht="14.65" hidden="false" customHeight="false" outlineLevel="0" collapsed="false">
      <c r="A79" s="4" t="n">
        <f aca="false">+A78+'jan audit report'!O79</f>
        <v>14789.14</v>
      </c>
      <c r="B79" s="4" t="n">
        <f aca="false">+'jan audit report'!Q79</f>
        <v>37.57</v>
      </c>
      <c r="C79" s="4" t="n">
        <f aca="false">+C78+'july audit report'!O79</f>
        <v>15314.44</v>
      </c>
      <c r="D79" s="4" t="n">
        <f aca="false">+'july audit report'!Q79</f>
        <v>31.3</v>
      </c>
    </row>
    <row r="80" customFormat="false" ht="14.65" hidden="false" customHeight="false" outlineLevel="0" collapsed="false">
      <c r="A80" s="4" t="n">
        <f aca="false">+A79+'jan audit report'!O80</f>
        <v>14815.14</v>
      </c>
      <c r="B80" s="4" t="n">
        <f aca="false">+'jan audit report'!Q80</f>
        <v>37.6</v>
      </c>
      <c r="C80" s="4" t="n">
        <f aca="false">+C79+'july audit report'!O80</f>
        <v>15317.44</v>
      </c>
      <c r="D80" s="4" t="n">
        <f aca="false">+'july audit report'!Q80</f>
        <v>31.3</v>
      </c>
    </row>
    <row r="81" customFormat="false" ht="14.65" hidden="false" customHeight="false" outlineLevel="0" collapsed="false">
      <c r="A81" s="4" t="n">
        <f aca="false">+A80+'jan audit report'!O81</f>
        <v>14882.94</v>
      </c>
      <c r="B81" s="4" t="n">
        <f aca="false">+'jan audit report'!Q81</f>
        <v>37.95</v>
      </c>
      <c r="C81" s="4" t="n">
        <f aca="false">+C80+'july audit report'!O81</f>
        <v>15357.84</v>
      </c>
      <c r="D81" s="4" t="n">
        <f aca="false">+'july audit report'!Q81</f>
        <v>31.82</v>
      </c>
    </row>
    <row r="82" customFormat="false" ht="14.65" hidden="false" customHeight="false" outlineLevel="0" collapsed="false">
      <c r="A82" s="4" t="n">
        <f aca="false">+A81+'jan audit report'!O82</f>
        <v>14915.54</v>
      </c>
      <c r="B82" s="4" t="n">
        <f aca="false">+'jan audit report'!Q82</f>
        <v>40.28</v>
      </c>
      <c r="C82" s="4" t="n">
        <f aca="false">+C81+'july audit report'!O82</f>
        <v>15362.04</v>
      </c>
      <c r="D82" s="4" t="n">
        <f aca="false">+'july audit report'!Q82</f>
        <v>36.07</v>
      </c>
    </row>
    <row r="83" customFormat="false" ht="14.65" hidden="false" customHeight="false" outlineLevel="0" collapsed="false">
      <c r="A83" s="4" t="n">
        <f aca="false">+A82+'jan audit report'!O83</f>
        <v>14975.24</v>
      </c>
      <c r="B83" s="4" t="n">
        <f aca="false">+'jan audit report'!Q83</f>
        <v>40.43</v>
      </c>
      <c r="C83" s="4" t="n">
        <f aca="false">+C82+'july audit report'!O83</f>
        <v>15420.74</v>
      </c>
      <c r="D83" s="4" t="n">
        <f aca="false">+'july audit report'!Q83</f>
        <v>29.63</v>
      </c>
    </row>
    <row r="84" customFormat="false" ht="14.65" hidden="false" customHeight="false" outlineLevel="0" collapsed="false">
      <c r="A84" s="4" t="n">
        <f aca="false">+A83+'jan audit report'!O84</f>
        <v>15023.44</v>
      </c>
      <c r="B84" s="4" t="n">
        <f aca="false">+'jan audit report'!Q84</f>
        <v>40.56</v>
      </c>
      <c r="C84" s="4" t="n">
        <f aca="false">+C83+'july audit report'!O84</f>
        <v>15439.74</v>
      </c>
      <c r="D84" s="4" t="n">
        <f aca="false">+'july audit report'!Q84</f>
        <v>32.42</v>
      </c>
    </row>
    <row r="85" customFormat="false" ht="14.65" hidden="false" customHeight="false" outlineLevel="0" collapsed="false">
      <c r="A85" s="4" t="n">
        <f aca="false">+A84+'jan audit report'!O85</f>
        <v>15028.04</v>
      </c>
      <c r="B85" s="4" t="n">
        <f aca="false">+'jan audit report'!Q85</f>
        <v>50.82</v>
      </c>
      <c r="C85" s="4" t="n">
        <f aca="false">+C84+'july audit report'!O85</f>
        <v>15455.54</v>
      </c>
      <c r="D85" s="4" t="n">
        <f aca="false">+'july audit report'!Q85</f>
        <v>32.65</v>
      </c>
    </row>
    <row r="86" customFormat="false" ht="14.65" hidden="false" customHeight="false" outlineLevel="0" collapsed="false">
      <c r="A86" s="4" t="n">
        <f aca="false">+A85+'jan audit report'!O86</f>
        <v>15068.54</v>
      </c>
      <c r="B86" s="4" t="n">
        <f aca="false">+'jan audit report'!Q86</f>
        <v>45.19</v>
      </c>
      <c r="C86" s="4" t="n">
        <f aca="false">+C85+'july audit report'!O86</f>
        <v>15459.54</v>
      </c>
      <c r="D86" s="4" t="n">
        <f aca="false">+'july audit report'!Q86</f>
        <v>32.9</v>
      </c>
    </row>
    <row r="87" customFormat="false" ht="14.65" hidden="false" customHeight="false" outlineLevel="0" collapsed="false">
      <c r="A87" s="4" t="n">
        <f aca="false">+A86+'jan audit report'!O87</f>
        <v>15131.54</v>
      </c>
      <c r="B87" s="4" t="n">
        <f aca="false">+'jan audit report'!Q87</f>
        <v>41.38</v>
      </c>
      <c r="C87" s="4" t="n">
        <f aca="false">+C86+'july audit report'!O87</f>
        <v>15463.64</v>
      </c>
      <c r="D87" s="4" t="n">
        <f aca="false">+'july audit report'!Q87</f>
        <v>33.74</v>
      </c>
    </row>
    <row r="88" customFormat="false" ht="14.65" hidden="false" customHeight="false" outlineLevel="0" collapsed="false">
      <c r="A88" s="4" t="n">
        <f aca="false">+A87+'jan audit report'!O88</f>
        <v>15161.84</v>
      </c>
      <c r="B88" s="4" t="n">
        <f aca="false">+'jan audit report'!Q88</f>
        <v>45.9</v>
      </c>
      <c r="C88" s="4" t="n">
        <f aca="false">+C87+'july audit report'!O88</f>
        <v>15473.64</v>
      </c>
      <c r="D88" s="4" t="n">
        <f aca="false">+'july audit report'!Q88</f>
        <v>33.74</v>
      </c>
    </row>
    <row r="89" customFormat="false" ht="14.65" hidden="false" customHeight="false" outlineLevel="0" collapsed="false">
      <c r="A89" s="4" t="n">
        <f aca="false">+A88+'jan audit report'!O89</f>
        <v>15180.84</v>
      </c>
      <c r="B89" s="4" t="n">
        <f aca="false">+'jan audit report'!Q89</f>
        <v>45.8</v>
      </c>
      <c r="C89" s="4" t="n">
        <f aca="false">+C88+'july audit report'!O89</f>
        <v>15475.64</v>
      </c>
      <c r="D89" s="4" t="n">
        <f aca="false">+'july audit report'!Q89</f>
        <v>33.76</v>
      </c>
    </row>
    <row r="90" customFormat="false" ht="14.65" hidden="false" customHeight="false" outlineLevel="0" collapsed="false">
      <c r="A90" s="4" t="n">
        <f aca="false">+A89+'jan audit report'!O90</f>
        <v>15196.64</v>
      </c>
      <c r="B90" s="4" t="n">
        <f aca="false">+'jan audit report'!Q90</f>
        <v>46.13</v>
      </c>
      <c r="C90" s="4" t="n">
        <f aca="false">+C89+'july audit report'!O90</f>
        <v>15480.64</v>
      </c>
      <c r="D90" s="4" t="n">
        <f aca="false">+'july audit report'!Q90</f>
        <v>34.85</v>
      </c>
    </row>
    <row r="91" customFormat="false" ht="14.65" hidden="false" customHeight="false" outlineLevel="0" collapsed="false">
      <c r="A91" s="4" t="n">
        <f aca="false">+A90+'jan audit report'!O91</f>
        <v>15214.64</v>
      </c>
      <c r="B91" s="4" t="n">
        <f aca="false">+'jan audit report'!Q91</f>
        <v>48.65</v>
      </c>
      <c r="C91" s="4" t="n">
        <f aca="false">+C90+'july audit report'!O91</f>
        <v>15500.64</v>
      </c>
      <c r="D91" s="4" t="n">
        <f aca="false">+'july audit report'!Q91</f>
        <v>35.54</v>
      </c>
    </row>
    <row r="92" customFormat="false" ht="14.65" hidden="false" customHeight="false" outlineLevel="0" collapsed="false">
      <c r="A92" s="4" t="n">
        <f aca="false">+A91+'jan audit report'!O92</f>
        <v>15232.64</v>
      </c>
      <c r="C92" s="4" t="n">
        <f aca="false">+C91+'july audit report'!O92</f>
        <v>15513.14</v>
      </c>
      <c r="D92" s="4" t="n">
        <f aca="false">+'july audit report'!Q92</f>
        <v>36.51</v>
      </c>
    </row>
    <row r="93" customFormat="false" ht="14.65" hidden="false" customHeight="false" outlineLevel="0" collapsed="false">
      <c r="A93" s="4" t="n">
        <f aca="false">+A92+'jan audit report'!O93</f>
        <v>15234.64</v>
      </c>
      <c r="B93" s="4" t="n">
        <v>46.5</v>
      </c>
      <c r="C93" s="4" t="n">
        <f aca="false">+C92+'july audit report'!O93</f>
        <v>15550.94</v>
      </c>
      <c r="D93" s="4" t="n">
        <f aca="false">+'july audit report'!Q93</f>
        <v>36.51</v>
      </c>
    </row>
    <row r="94" customFormat="false" ht="14.65" hidden="false" customHeight="false" outlineLevel="0" collapsed="false">
      <c r="A94" s="4" t="n">
        <f aca="false">+A93+'jan audit report'!O94</f>
        <v>15238.84</v>
      </c>
      <c r="B94" s="4" t="n">
        <f aca="false">+'jan audit report'!Q94</f>
        <v>46.57</v>
      </c>
      <c r="C94" s="4" t="n">
        <f aca="false">+C93+'july audit report'!O94</f>
        <v>15551.14</v>
      </c>
      <c r="D94" s="4" t="n">
        <f aca="false">+'july audit report'!Q94</f>
        <v>36.68</v>
      </c>
    </row>
    <row r="95" customFormat="false" ht="14.65" hidden="false" customHeight="false" outlineLevel="0" collapsed="false">
      <c r="A95" s="4" t="n">
        <f aca="false">+A94+'jan audit report'!O95</f>
        <v>15246.14</v>
      </c>
      <c r="B95" s="4" t="n">
        <f aca="false">+'jan audit report'!Q95</f>
        <v>46.57</v>
      </c>
      <c r="C95" s="4" t="n">
        <f aca="false">+C94+'july audit report'!O95</f>
        <v>15565.24</v>
      </c>
      <c r="D95" s="4" t="n">
        <f aca="false">+'july audit report'!Q95</f>
        <v>36.7</v>
      </c>
    </row>
    <row r="96" customFormat="false" ht="14.65" hidden="false" customHeight="false" outlineLevel="0" collapsed="false">
      <c r="A96" s="4" t="n">
        <f aca="false">+A95+'jan audit report'!O96</f>
        <v>15250.34</v>
      </c>
      <c r="B96" s="4" t="n">
        <f aca="false">+'jan audit report'!Q96</f>
        <v>44.82</v>
      </c>
      <c r="C96" s="4" t="n">
        <f aca="false">+C95+'july audit report'!O96</f>
        <v>15597.64</v>
      </c>
      <c r="D96" s="4" t="n">
        <f aca="false">+'july audit report'!Q96</f>
        <v>36.74</v>
      </c>
    </row>
    <row r="97" customFormat="false" ht="14.65" hidden="false" customHeight="false" outlineLevel="0" collapsed="false">
      <c r="A97" s="4" t="n">
        <f aca="false">+A96+'jan audit report'!O97</f>
        <v>15260.34</v>
      </c>
      <c r="B97" s="4" t="n">
        <f aca="false">+'jan audit report'!Q97</f>
        <v>46.48</v>
      </c>
      <c r="C97" s="4" t="n">
        <f aca="false">+C96+'july audit report'!O97</f>
        <v>15605.84</v>
      </c>
      <c r="D97" s="4" t="n">
        <f aca="false">+'july audit report'!Q97</f>
        <v>40.88</v>
      </c>
    </row>
    <row r="98" customFormat="false" ht="14.65" hidden="false" customHeight="false" outlineLevel="0" collapsed="false">
      <c r="A98" s="4" t="n">
        <f aca="false">+A97+'jan audit report'!O98</f>
        <v>15265.24</v>
      </c>
      <c r="B98" s="4" t="n">
        <f aca="false">+'jan audit report'!Q98</f>
        <v>46.48</v>
      </c>
      <c r="C98" s="4" t="n">
        <f aca="false">+C97+'july audit report'!O98</f>
        <v>15620.84</v>
      </c>
      <c r="D98" s="4" t="n">
        <f aca="false">+'july audit report'!Q98</f>
        <v>49.52</v>
      </c>
    </row>
    <row r="99" customFormat="false" ht="14.65" hidden="false" customHeight="false" outlineLevel="0" collapsed="false">
      <c r="A99" s="4" t="n">
        <f aca="false">+A98+'jan audit report'!O99</f>
        <v>15265.44</v>
      </c>
      <c r="B99" s="4" t="n">
        <f aca="false">+'jan audit report'!Q99</f>
        <v>46.5</v>
      </c>
      <c r="C99" s="4" t="n">
        <f aca="false">+C98+'july audit report'!O99</f>
        <v>15634.84</v>
      </c>
      <c r="D99" s="4" t="n">
        <f aca="false">+'july audit report'!Q99</f>
        <v>50.76</v>
      </c>
    </row>
    <row r="100" customFormat="false" ht="14.65" hidden="false" customHeight="false" outlineLevel="0" collapsed="false">
      <c r="A100" s="4" t="n">
        <f aca="false">+A99+'jan audit report'!O100</f>
        <v>15265.74</v>
      </c>
      <c r="B100" s="4" t="n">
        <f aca="false">+'jan audit report'!Q100</f>
        <v>46.5</v>
      </c>
      <c r="C100" s="4" t="n">
        <f aca="false">+C99+'july audit report'!O100</f>
        <v>15641.84</v>
      </c>
      <c r="D100" s="4" t="n">
        <f aca="false">+'july audit report'!Q100</f>
        <v>46.79</v>
      </c>
    </row>
    <row r="101" customFormat="false" ht="14.65" hidden="false" customHeight="false" outlineLevel="0" collapsed="false">
      <c r="A101" s="4" t="n">
        <f aca="false">+A100+'jan audit report'!O101</f>
        <v>15270.74</v>
      </c>
      <c r="B101" s="4" t="n">
        <f aca="false">+'jan audit report'!Q101</f>
        <v>48.08</v>
      </c>
      <c r="C101" s="4" t="n">
        <f aca="false">+C100+'july audit report'!O101</f>
        <v>15646.04</v>
      </c>
      <c r="D101" s="4" t="n">
        <f aca="false">+'july audit report'!Q101</f>
        <v>46.79</v>
      </c>
    </row>
    <row r="102" customFormat="false" ht="14.65" hidden="false" customHeight="false" outlineLevel="0" collapsed="false">
      <c r="A102" s="4" t="n">
        <f aca="false">+A101+'jan audit report'!O102</f>
        <v>15271.04</v>
      </c>
      <c r="B102" s="4" t="n">
        <f aca="false">+'jan audit report'!Q102</f>
        <v>50.7</v>
      </c>
    </row>
    <row r="103" customFormat="false" ht="14.65" hidden="false" customHeight="false" outlineLevel="0" collapsed="false">
      <c r="A103" s="4" t="n">
        <f aca="false">+A102+'jan audit report'!O103</f>
        <v>15285.14</v>
      </c>
      <c r="B103" s="4" t="n">
        <f aca="false">+'jan audit report'!Q103</f>
        <v>50.72</v>
      </c>
    </row>
    <row r="114" customFormat="false" ht="14.65" hidden="false" customHeight="false" outlineLevel="0" collapsed="false">
      <c r="E114" s="4" t="s">
        <v>214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4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P16" activeCellId="0" sqref="P16 P16"/>
    </sheetView>
  </sheetViews>
  <sheetFormatPr defaultColWidth="9.0546875" defaultRowHeight="14.65" customHeight="true" zeroHeight="false" outlineLevelRow="0" outlineLevelCol="0"/>
  <sheetData>
    <row r="1" customFormat="false" ht="14.65" hidden="false" customHeight="false" outlineLevel="0" collapsed="false">
      <c r="A1" s="4" t="s">
        <v>210</v>
      </c>
      <c r="B1" s="4" t="s">
        <v>211</v>
      </c>
      <c r="C1" s="4" t="s">
        <v>212</v>
      </c>
      <c r="D1" s="4" t="s">
        <v>213</v>
      </c>
    </row>
    <row r="2" customFormat="false" ht="14.65" hidden="false" customHeight="false" outlineLevel="0" collapsed="false">
      <c r="A2" s="4" t="n">
        <f aca="false">'jan audit report'!N2</f>
        <v>0</v>
      </c>
      <c r="B2" s="4" t="n">
        <v>0</v>
      </c>
      <c r="C2" s="4" t="n">
        <f aca="false">+'july audit report'!N2</f>
        <v>1040.1</v>
      </c>
      <c r="D2" s="4" t="n">
        <v>0</v>
      </c>
    </row>
    <row r="3" customFormat="false" ht="14.65" hidden="false" customHeight="false" outlineLevel="0" collapsed="false">
      <c r="A3" s="4" t="n">
        <f aca="false">+A2+'jan audit report'!N3</f>
        <v>2510.01</v>
      </c>
      <c r="B3" s="4" t="n">
        <v>0</v>
      </c>
      <c r="C3" s="4" t="n">
        <f aca="false">+C2+'july audit report'!N3</f>
        <v>4240.1</v>
      </c>
      <c r="D3" s="4" t="n">
        <v>0</v>
      </c>
    </row>
    <row r="4" customFormat="false" ht="14.65" hidden="false" customHeight="false" outlineLevel="0" collapsed="false">
      <c r="A4" s="4" t="n">
        <f aca="false">+A3+'jan audit report'!N4</f>
        <v>2600.41</v>
      </c>
      <c r="B4" s="4" t="n">
        <v>0</v>
      </c>
      <c r="C4" s="4" t="n">
        <f aca="false">+C3+'july audit report'!N4</f>
        <v>4328.4</v>
      </c>
      <c r="D4" s="4" t="n">
        <v>0</v>
      </c>
    </row>
    <row r="5" customFormat="false" ht="14.65" hidden="false" customHeight="false" outlineLevel="0" collapsed="false">
      <c r="A5" s="4" t="n">
        <f aca="false">+A4+'jan audit report'!N5</f>
        <v>3229</v>
      </c>
      <c r="B5" s="4" t="n">
        <v>0</v>
      </c>
      <c r="C5" s="4" t="n">
        <f aca="false">+C4+'july audit report'!N5</f>
        <v>5236.4</v>
      </c>
      <c r="D5" s="4" t="n">
        <v>0</v>
      </c>
    </row>
    <row r="6" customFormat="false" ht="14.65" hidden="false" customHeight="false" outlineLevel="0" collapsed="false">
      <c r="A6" s="4" t="n">
        <f aca="false">+A5+'jan audit report'!N6</f>
        <v>3238.4</v>
      </c>
      <c r="B6" s="4" t="n">
        <v>0</v>
      </c>
      <c r="C6" s="4" t="n">
        <f aca="false">+C5+'july audit report'!N6</f>
        <v>5275.4</v>
      </c>
      <c r="D6" s="4" t="n">
        <v>0</v>
      </c>
    </row>
    <row r="7" customFormat="false" ht="14.65" hidden="false" customHeight="false" outlineLevel="0" collapsed="false">
      <c r="A7" s="4" t="n">
        <f aca="false">+A6+'jan audit report'!N7</f>
        <v>3254.1</v>
      </c>
      <c r="B7" s="4" t="n">
        <v>0</v>
      </c>
      <c r="C7" s="4" t="n">
        <f aca="false">+C6+'july audit report'!N7</f>
        <v>5293</v>
      </c>
      <c r="D7" s="4" t="n">
        <v>0</v>
      </c>
    </row>
    <row r="8" customFormat="false" ht="14.65" hidden="false" customHeight="false" outlineLevel="0" collapsed="false">
      <c r="A8" s="4" t="n">
        <f aca="false">+A7+'jan audit report'!N8</f>
        <v>3262.3</v>
      </c>
      <c r="B8" s="4" t="n">
        <v>0</v>
      </c>
      <c r="C8" s="4" t="n">
        <f aca="false">+C7+'july audit report'!N8</f>
        <v>5302.3</v>
      </c>
      <c r="D8" s="4" t="n">
        <v>0</v>
      </c>
    </row>
    <row r="9" customFormat="false" ht="14.65" hidden="false" customHeight="false" outlineLevel="0" collapsed="false">
      <c r="A9" s="4" t="n">
        <f aca="false">+A8+'jan audit report'!N9</f>
        <v>3294.3</v>
      </c>
      <c r="B9" s="4" t="n">
        <v>0</v>
      </c>
      <c r="C9" s="4" t="n">
        <f aca="false">+C8+'july audit report'!N9</f>
        <v>5338.3</v>
      </c>
      <c r="D9" s="4" t="n">
        <v>0</v>
      </c>
    </row>
    <row r="10" customFormat="false" ht="14.65" hidden="false" customHeight="false" outlineLevel="0" collapsed="false">
      <c r="A10" s="4" t="n">
        <f aca="false">+A9+'jan audit report'!N10</f>
        <v>3299.1</v>
      </c>
      <c r="B10" s="4" t="n">
        <v>0</v>
      </c>
      <c r="C10" s="4" t="n">
        <f aca="false">+C9+'july audit report'!N10</f>
        <v>5343.7</v>
      </c>
      <c r="D10" s="4" t="n">
        <v>0</v>
      </c>
    </row>
    <row r="11" customFormat="false" ht="14.65" hidden="false" customHeight="false" outlineLevel="0" collapsed="false">
      <c r="A11" s="4" t="n">
        <f aca="false">+A10+'jan audit report'!N11</f>
        <v>3350.94</v>
      </c>
      <c r="B11" s="4" t="n">
        <v>0</v>
      </c>
      <c r="C11" s="4" t="n">
        <f aca="false">+C10+'july audit report'!N11</f>
        <v>5727.7</v>
      </c>
      <c r="D11" s="4" t="n">
        <v>0</v>
      </c>
    </row>
    <row r="12" customFormat="false" ht="14.65" hidden="false" customHeight="false" outlineLevel="0" collapsed="false">
      <c r="A12" s="4" t="n">
        <f aca="false">+A11+'jan audit report'!N12</f>
        <v>4497.74</v>
      </c>
      <c r="B12" s="4" t="n">
        <v>0</v>
      </c>
      <c r="C12" s="4" t="n">
        <f aca="false">+C11+'july audit report'!N12</f>
        <v>5779.54</v>
      </c>
      <c r="D12" s="4" t="n">
        <v>0</v>
      </c>
    </row>
    <row r="13" customFormat="false" ht="14.65" hidden="false" customHeight="false" outlineLevel="0" collapsed="false">
      <c r="A13" s="4" t="n">
        <f aca="false">+A12+'jan audit report'!N13</f>
        <v>5119.74</v>
      </c>
      <c r="B13" s="4" t="n">
        <v>0</v>
      </c>
      <c r="C13" s="4" t="n">
        <f aca="false">+C12+'july audit report'!N13</f>
        <v>6916.04</v>
      </c>
      <c r="D13" s="4" t="n">
        <v>0</v>
      </c>
    </row>
    <row r="14" customFormat="false" ht="14.65" hidden="false" customHeight="false" outlineLevel="0" collapsed="false">
      <c r="A14" s="4" t="n">
        <f aca="false">+A13+'jan audit report'!N14</f>
        <v>5949.74</v>
      </c>
      <c r="B14" s="4" t="n">
        <v>0</v>
      </c>
      <c r="C14" s="4" t="n">
        <f aca="false">+C13+'july audit report'!N14</f>
        <v>7533.34</v>
      </c>
      <c r="D14" s="4" t="n">
        <v>0</v>
      </c>
    </row>
    <row r="15" customFormat="false" ht="14.65" hidden="false" customHeight="false" outlineLevel="0" collapsed="false">
      <c r="A15" s="4" t="n">
        <f aca="false">+A14+'jan audit report'!N15</f>
        <v>6434.74</v>
      </c>
      <c r="B15" s="4" t="n">
        <v>0</v>
      </c>
      <c r="C15" s="4" t="n">
        <f aca="false">+C14+'july audit report'!N15</f>
        <v>8018.34</v>
      </c>
      <c r="D15" s="4" t="n">
        <v>0</v>
      </c>
    </row>
    <row r="16" customFormat="false" ht="14.65" hidden="false" customHeight="false" outlineLevel="0" collapsed="false">
      <c r="A16" s="4" t="n">
        <f aca="false">+A15+'jan audit report'!N16</f>
        <v>6452.54</v>
      </c>
      <c r="B16" s="4" t="n">
        <v>0</v>
      </c>
      <c r="C16" s="4" t="n">
        <f aca="false">+C15+'july audit report'!N16</f>
        <v>8036.14</v>
      </c>
      <c r="D16" s="4" t="n">
        <v>0</v>
      </c>
    </row>
    <row r="17" customFormat="false" ht="14.65" hidden="false" customHeight="false" outlineLevel="0" collapsed="false">
      <c r="A17" s="4" t="n">
        <f aca="false">+A16+'jan audit report'!N17</f>
        <v>7127.54</v>
      </c>
      <c r="B17" s="4" t="n">
        <f aca="false">+'jan audit report'!Q17</f>
        <v>12.42</v>
      </c>
      <c r="C17" s="4" t="n">
        <f aca="false">+C16+'july audit report'!N17</f>
        <v>8711.14</v>
      </c>
      <c r="D17" s="4" t="n">
        <f aca="false">+'july audit report'!Q17</f>
        <v>12.42</v>
      </c>
    </row>
    <row r="18" customFormat="false" ht="14.65" hidden="false" customHeight="false" outlineLevel="0" collapsed="false">
      <c r="A18" s="4" t="n">
        <f aca="false">+A17+'jan audit report'!N18</f>
        <v>7281.54</v>
      </c>
      <c r="B18" s="4" t="n">
        <f aca="false">+'jan audit report'!Q18</f>
        <v>13.22</v>
      </c>
      <c r="C18" s="4" t="n">
        <f aca="false">+C17+'july audit report'!N18</f>
        <v>8860.14</v>
      </c>
      <c r="D18" s="4" t="n">
        <f aca="false">+'july audit report'!Q18</f>
        <v>13.24</v>
      </c>
    </row>
    <row r="19" customFormat="false" ht="14.65" hidden="false" customHeight="false" outlineLevel="0" collapsed="false">
      <c r="A19" s="4" t="n">
        <f aca="false">+A18+'jan audit report'!N19</f>
        <v>7430.54</v>
      </c>
      <c r="B19" s="4" t="n">
        <f aca="false">+'jan audit report'!Q19</f>
        <v>13.37</v>
      </c>
      <c r="C19" s="4" t="n">
        <f aca="false">+C18+'july audit report'!N19</f>
        <v>9017.14</v>
      </c>
      <c r="D19" s="4" t="n">
        <f aca="false">+'july audit report'!Q19</f>
        <v>13.35</v>
      </c>
    </row>
    <row r="20" customFormat="false" ht="14.65" hidden="false" customHeight="false" outlineLevel="0" collapsed="false">
      <c r="A20" s="4" t="n">
        <f aca="false">+A19+'jan audit report'!N20</f>
        <v>7742.54</v>
      </c>
      <c r="B20" s="4" t="n">
        <f aca="false">+'jan audit report'!Q20</f>
        <v>13.76</v>
      </c>
      <c r="C20" s="4" t="n">
        <f aca="false">+C19+'july audit report'!N20</f>
        <v>9328.14</v>
      </c>
      <c r="D20" s="4" t="n">
        <f aca="false">+'july audit report'!Q20</f>
        <v>13.77</v>
      </c>
    </row>
    <row r="21" customFormat="false" ht="14.65" hidden="false" customHeight="false" outlineLevel="0" collapsed="false">
      <c r="A21" s="4" t="n">
        <f aca="false">+A20+'jan audit report'!N21</f>
        <v>8052.54</v>
      </c>
      <c r="B21" s="4" t="n">
        <f aca="false">+'jan audit report'!Q21</f>
        <v>13.77</v>
      </c>
      <c r="C21" s="4" t="n">
        <f aca="false">+C20+'july audit report'!N21</f>
        <v>9637.14</v>
      </c>
      <c r="D21" s="4" t="n">
        <f aca="false">+'july audit report'!Q21</f>
        <v>13.77</v>
      </c>
    </row>
    <row r="22" customFormat="false" ht="14.65" hidden="false" customHeight="false" outlineLevel="0" collapsed="false">
      <c r="A22" s="4" t="n">
        <f aca="false">+A21+'jan audit report'!N22</f>
        <v>8136.54</v>
      </c>
      <c r="B22" s="4" t="n">
        <f aca="false">+'jan audit report'!Q22</f>
        <v>14.33</v>
      </c>
      <c r="C22" s="4" t="n">
        <f aca="false">+C21+'july audit report'!N22</f>
        <v>9720.14</v>
      </c>
      <c r="D22" s="4" t="n">
        <f aca="false">+'july audit report'!Q22</f>
        <v>14.34</v>
      </c>
    </row>
    <row r="23" customFormat="false" ht="14.65" hidden="false" customHeight="false" outlineLevel="0" collapsed="false">
      <c r="A23" s="4" t="n">
        <f aca="false">+A22+'jan audit report'!N23</f>
        <v>8244.54</v>
      </c>
      <c r="B23" s="4" t="n">
        <f aca="false">+'jan audit report'!Q23</f>
        <v>14.52</v>
      </c>
      <c r="C23" s="4" t="n">
        <f aca="false">+C22+'july audit report'!N23</f>
        <v>9928.14</v>
      </c>
      <c r="D23" s="4" t="n">
        <f aca="false">+'july audit report'!Q23</f>
        <v>14.47</v>
      </c>
    </row>
    <row r="24" customFormat="false" ht="14.65" hidden="false" customHeight="false" outlineLevel="0" collapsed="false">
      <c r="A24" s="4" t="n">
        <f aca="false">+A23+'jan audit report'!N24</f>
        <v>8447.34</v>
      </c>
      <c r="B24" s="4" t="n">
        <f aca="false">+'jan audit report'!Q24</f>
        <v>14.79</v>
      </c>
      <c r="C24" s="4" t="n">
        <f aca="false">+C23+'july audit report'!N24</f>
        <v>10132.14</v>
      </c>
      <c r="D24" s="4" t="n">
        <f aca="false">+'july audit report'!Q24</f>
        <v>14.79</v>
      </c>
    </row>
    <row r="25" customFormat="false" ht="14.65" hidden="false" customHeight="false" outlineLevel="0" collapsed="false">
      <c r="A25" s="4" t="n">
        <f aca="false">+A24+'jan audit report'!N25</f>
        <v>8538.34</v>
      </c>
      <c r="B25" s="4" t="n">
        <f aca="false">+'jan audit report'!Q25</f>
        <v>15.52</v>
      </c>
      <c r="C25" s="4" t="n">
        <f aca="false">+C24+'july audit report'!N25</f>
        <v>10225.14</v>
      </c>
      <c r="D25" s="4" t="n">
        <f aca="false">+'july audit report'!Q25</f>
        <v>15.51</v>
      </c>
    </row>
    <row r="26" customFormat="false" ht="14.65" hidden="false" customHeight="false" outlineLevel="0" collapsed="false">
      <c r="A26" s="4" t="n">
        <f aca="false">+A25+'jan audit report'!N26</f>
        <v>8918.34</v>
      </c>
      <c r="B26" s="4" t="n">
        <f aca="false">+'jan audit report'!Q26</f>
        <v>15.55</v>
      </c>
      <c r="C26" s="4" t="n">
        <f aca="false">+C25+'july audit report'!N26</f>
        <v>10612.14</v>
      </c>
      <c r="D26" s="4" t="n">
        <f aca="false">+'july audit report'!Q26</f>
        <v>15.54</v>
      </c>
    </row>
    <row r="27" customFormat="false" ht="14.65" hidden="false" customHeight="false" outlineLevel="0" collapsed="false">
      <c r="A27" s="4" t="n">
        <f aca="false">+A26+'jan audit report'!N27</f>
        <v>9010.34</v>
      </c>
      <c r="B27" s="4" t="n">
        <f aca="false">+'jan audit report'!Q27</f>
        <v>15.66</v>
      </c>
      <c r="C27" s="4" t="n">
        <f aca="false">+C26+'july audit report'!N27</f>
        <v>10704.14</v>
      </c>
      <c r="D27" s="4" t="n">
        <f aca="false">+'july audit report'!Q27</f>
        <v>15.66</v>
      </c>
    </row>
    <row r="28" customFormat="false" ht="14.65" hidden="false" customHeight="false" outlineLevel="0" collapsed="false">
      <c r="A28" s="4" t="n">
        <f aca="false">+A27+'jan audit report'!N28</f>
        <v>9040.34</v>
      </c>
      <c r="B28" s="4" t="n">
        <f aca="false">+'jan audit report'!Q28</f>
        <v>15.84</v>
      </c>
      <c r="C28" s="4" t="n">
        <f aca="false">+C27+'july audit report'!N28</f>
        <v>10734.14</v>
      </c>
      <c r="D28" s="4" t="n">
        <f aca="false">+'july audit report'!Q28</f>
        <v>15.84</v>
      </c>
    </row>
    <row r="29" customFormat="false" ht="14.65" hidden="false" customHeight="false" outlineLevel="0" collapsed="false">
      <c r="A29" s="4" t="n">
        <f aca="false">+A28+'jan audit report'!N29</f>
        <v>9067.74</v>
      </c>
      <c r="B29" s="4" t="n">
        <f aca="false">+'jan audit report'!Q29</f>
        <v>15.84</v>
      </c>
      <c r="C29" s="4" t="n">
        <f aca="false">+C28+'july audit report'!N29</f>
        <v>10814.04</v>
      </c>
      <c r="D29" s="4" t="n">
        <f aca="false">+'july audit report'!Q29</f>
        <v>16.09</v>
      </c>
    </row>
    <row r="30" customFormat="false" ht="14.65" hidden="false" customHeight="false" outlineLevel="0" collapsed="false">
      <c r="A30" s="4" t="n">
        <f aca="false">+A29+'jan audit report'!N30</f>
        <v>9147.64</v>
      </c>
      <c r="B30" s="4" t="n">
        <f aca="false">+'jan audit report'!Q30</f>
        <v>16.09</v>
      </c>
      <c r="C30" s="4" t="n">
        <f aca="false">+C29+'july audit report'!N30</f>
        <v>10894.04</v>
      </c>
      <c r="D30" s="4" t="n">
        <f aca="false">+'july audit report'!Q30</f>
        <v>16.59</v>
      </c>
    </row>
    <row r="31" customFormat="false" ht="14.65" hidden="false" customHeight="false" outlineLevel="0" collapsed="false">
      <c r="A31" s="4" t="n">
        <f aca="false">+A30+'jan audit report'!N31</f>
        <v>9197.74</v>
      </c>
      <c r="B31" s="4" t="n">
        <f aca="false">+'jan audit report'!Q31</f>
        <v>16.11</v>
      </c>
      <c r="C31" s="4" t="n">
        <f aca="false">+C30+'july audit report'!N31</f>
        <v>10962.04</v>
      </c>
      <c r="D31" s="4" t="n">
        <f aca="false">+'july audit report'!Q31</f>
        <v>16.69</v>
      </c>
    </row>
    <row r="32" customFormat="false" ht="14.65" hidden="false" customHeight="false" outlineLevel="0" collapsed="false">
      <c r="A32" s="4" t="n">
        <f aca="false">+A31+'jan audit report'!N32</f>
        <v>9251.14</v>
      </c>
      <c r="B32" s="4" t="n">
        <f aca="false">+'jan audit report'!Q32</f>
        <v>16.59</v>
      </c>
      <c r="C32" s="4" t="n">
        <f aca="false">+C31+'july audit report'!N32</f>
        <v>11014.84</v>
      </c>
      <c r="D32" s="4" t="n">
        <f aca="false">+'july audit report'!Q32</f>
        <v>16.6</v>
      </c>
    </row>
    <row r="33" customFormat="false" ht="14.65" hidden="false" customHeight="false" outlineLevel="0" collapsed="false">
      <c r="A33" s="4" t="n">
        <f aca="false">+A32+'jan audit report'!N33</f>
        <v>9316.14</v>
      </c>
      <c r="B33" s="4" t="n">
        <f aca="false">+'jan audit report'!Q33</f>
        <v>16.72</v>
      </c>
      <c r="C33" s="4" t="n">
        <f aca="false">+C32+'july audit report'!N33</f>
        <v>11079.84</v>
      </c>
      <c r="D33" s="4" t="n">
        <f aca="false">+'july audit report'!Q33</f>
        <v>16.8</v>
      </c>
    </row>
    <row r="34" customFormat="false" ht="14.65" hidden="false" customHeight="false" outlineLevel="0" collapsed="false">
      <c r="A34" s="4" t="n">
        <f aca="false">+A33+'jan audit report'!N34</f>
        <v>9381.14</v>
      </c>
      <c r="B34" s="4" t="n">
        <f aca="false">+'jan audit report'!Q34</f>
        <v>16.8</v>
      </c>
      <c r="C34" s="4" t="n">
        <f aca="false">+C33+'july audit report'!N34</f>
        <v>11264.44</v>
      </c>
      <c r="D34" s="4" t="n">
        <f aca="false">+'july audit report'!Q34</f>
        <v>17.24</v>
      </c>
    </row>
    <row r="35" customFormat="false" ht="14.65" hidden="false" customHeight="false" outlineLevel="0" collapsed="false">
      <c r="A35" s="4" t="n">
        <f aca="false">+A34+'jan audit report'!N35</f>
        <v>9561.14</v>
      </c>
      <c r="B35" s="4" t="n">
        <f aca="false">+'jan audit report'!Q35</f>
        <v>17.25</v>
      </c>
      <c r="C35" s="4" t="n">
        <f aca="false">+C34+'july audit report'!N35</f>
        <v>11311.44</v>
      </c>
      <c r="D35" s="4" t="n">
        <f aca="false">+'july audit report'!Q35</f>
        <v>17.33</v>
      </c>
    </row>
    <row r="36" customFormat="false" ht="14.65" hidden="false" customHeight="false" outlineLevel="0" collapsed="false">
      <c r="A36" s="4" t="n">
        <f aca="false">+A35+'jan audit report'!N36</f>
        <v>9608.14</v>
      </c>
      <c r="B36" s="4" t="n">
        <f aca="false">+'jan audit report'!Q36</f>
        <v>17.33</v>
      </c>
      <c r="C36" s="4" t="n">
        <f aca="false">+C35+'july audit report'!N36</f>
        <v>11391.44</v>
      </c>
      <c r="D36" s="4" t="n">
        <f aca="false">+'july audit report'!Q36</f>
        <v>17.46</v>
      </c>
    </row>
    <row r="37" customFormat="false" ht="14.65" hidden="false" customHeight="false" outlineLevel="0" collapsed="false">
      <c r="A37" s="4" t="n">
        <f aca="false">+A36+'jan audit report'!N37</f>
        <v>9688.14</v>
      </c>
      <c r="B37" s="4" t="n">
        <f aca="false">+'jan audit report'!Q37</f>
        <v>17.46</v>
      </c>
      <c r="C37" s="4" t="n">
        <f aca="false">+C36+'july audit report'!N37</f>
        <v>11716.44</v>
      </c>
      <c r="D37" s="4" t="n">
        <f aca="false">+'july audit report'!Q37</f>
        <v>17.6</v>
      </c>
    </row>
    <row r="38" customFormat="false" ht="14.65" hidden="false" customHeight="false" outlineLevel="0" collapsed="false">
      <c r="A38" s="4" t="n">
        <f aca="false">+A37+'jan audit report'!N38</f>
        <v>10010.14</v>
      </c>
      <c r="B38" s="4" t="n">
        <f aca="false">+'jan audit report'!Q38</f>
        <v>17.6</v>
      </c>
      <c r="C38" s="4" t="n">
        <f aca="false">+C37+'july audit report'!N38</f>
        <v>11759.44</v>
      </c>
      <c r="D38" s="4" t="n">
        <f aca="false">+'july audit report'!Q38</f>
        <v>17.81</v>
      </c>
    </row>
    <row r="39" customFormat="false" ht="14.65" hidden="false" customHeight="false" outlineLevel="0" collapsed="false">
      <c r="A39" s="4" t="n">
        <f aca="false">+A38+'jan audit report'!N39</f>
        <v>10052.14</v>
      </c>
      <c r="B39" s="4" t="n">
        <f aca="false">+'jan audit report'!Q39</f>
        <v>17.82</v>
      </c>
      <c r="C39" s="4" t="n">
        <f aca="false">+C38+'july audit report'!N39</f>
        <v>11844.44</v>
      </c>
      <c r="D39" s="4" t="n">
        <f aca="false">+'july audit report'!Q39</f>
        <v>18.33</v>
      </c>
    </row>
    <row r="40" customFormat="false" ht="14.65" hidden="false" customHeight="false" outlineLevel="0" collapsed="false">
      <c r="A40" s="4" t="n">
        <f aca="false">+A39+'jan audit report'!N40</f>
        <v>10142.14</v>
      </c>
      <c r="B40" s="4" t="n">
        <f aca="false">+'jan audit report'!Q40</f>
        <v>18.3</v>
      </c>
      <c r="C40" s="4" t="n">
        <f aca="false">+C39+'july audit report'!N40</f>
        <v>11891.44</v>
      </c>
      <c r="D40" s="4" t="n">
        <f aca="false">+'july audit report'!Q40</f>
        <v>18.97</v>
      </c>
    </row>
    <row r="41" customFormat="false" ht="14.65" hidden="false" customHeight="false" outlineLevel="0" collapsed="false">
      <c r="A41" s="4" t="n">
        <f aca="false">+A40+'jan audit report'!N41</f>
        <v>10186.14</v>
      </c>
      <c r="B41" s="4" t="n">
        <f aca="false">+'jan audit report'!Q41</f>
        <v>19.01</v>
      </c>
      <c r="C41" s="4" t="n">
        <f aca="false">+C40+'july audit report'!N41</f>
        <v>11914.94</v>
      </c>
      <c r="D41" s="4" t="n">
        <f aca="false">+'july audit report'!Q41</f>
        <v>23.32</v>
      </c>
    </row>
    <row r="42" customFormat="false" ht="14.65" hidden="false" customHeight="false" outlineLevel="0" collapsed="false">
      <c r="A42" s="4" t="n">
        <f aca="false">+A41+'jan audit report'!N42</f>
        <v>10201.94</v>
      </c>
      <c r="B42" s="4" t="n">
        <f aca="false">+'jan audit report'!Q42</f>
        <v>23.32</v>
      </c>
      <c r="C42" s="4" t="n">
        <f aca="false">+C41+'july audit report'!N42</f>
        <v>11953.94</v>
      </c>
      <c r="D42" s="4" t="n">
        <f aca="false">+'july audit report'!Q42</f>
        <v>24.94</v>
      </c>
    </row>
    <row r="43" customFormat="false" ht="14.65" hidden="false" customHeight="false" outlineLevel="0" collapsed="false">
      <c r="A43" s="4" t="n">
        <f aca="false">+A42+'jan audit report'!N43</f>
        <v>10234.94</v>
      </c>
      <c r="B43" s="4" t="n">
        <f aca="false">+'jan audit report'!Q43</f>
        <v>25.12</v>
      </c>
      <c r="C43" s="4" t="n">
        <f aca="false">+C42+'july audit report'!N43</f>
        <v>12008.94</v>
      </c>
      <c r="D43" s="4" t="n">
        <f aca="false">+'july audit report'!Q43</f>
        <v>24.94</v>
      </c>
    </row>
    <row r="44" customFormat="false" ht="14.65" hidden="false" customHeight="false" outlineLevel="0" collapsed="false">
      <c r="A44" s="4" t="n">
        <f aca="false">+A43+'jan audit report'!N44</f>
        <v>10272.94</v>
      </c>
      <c r="B44" s="4" t="n">
        <f aca="false">+'jan audit report'!Q44</f>
        <v>27.13</v>
      </c>
      <c r="C44" s="4" t="n">
        <f aca="false">+C43+'july audit report'!N44</f>
        <v>12024.94</v>
      </c>
      <c r="D44" s="4" t="n">
        <f aca="false">+'july audit report'!Q44</f>
        <v>24.94</v>
      </c>
    </row>
    <row r="45" customFormat="false" ht="14.65" hidden="false" customHeight="false" outlineLevel="0" collapsed="false">
      <c r="A45" s="4" t="n">
        <f aca="false">+A44+'jan audit report'!N45</f>
        <v>10273.44</v>
      </c>
      <c r="B45" s="4" t="n">
        <f aca="false">+'jan audit report'!Q45</f>
        <v>27.73</v>
      </c>
      <c r="C45" s="4" t="n">
        <f aca="false">+C44+'july audit report'!N45</f>
        <v>12104.94</v>
      </c>
      <c r="D45" s="4" t="n">
        <f aca="false">+'july audit report'!Q45</f>
        <v>24.94</v>
      </c>
    </row>
    <row r="46" customFormat="false" ht="14.65" hidden="false" customHeight="false" outlineLevel="0" collapsed="false">
      <c r="A46" s="4" t="n">
        <f aca="false">+A45+'jan audit report'!N46</f>
        <v>10273.74</v>
      </c>
      <c r="B46" s="4" t="n">
        <f aca="false">+'jan audit report'!Q46</f>
        <v>28.24</v>
      </c>
      <c r="C46" s="4" t="n">
        <f aca="false">+C45+'july audit report'!N46</f>
        <v>12344.94</v>
      </c>
      <c r="D46" s="4" t="n">
        <f aca="false">+'july audit report'!Q46</f>
        <v>25</v>
      </c>
    </row>
    <row r="47" customFormat="false" ht="14.65" hidden="false" customHeight="false" outlineLevel="0" collapsed="false">
      <c r="A47" s="4" t="n">
        <f aca="false">+A46+'jan audit report'!N47</f>
        <v>10298.74</v>
      </c>
      <c r="B47" s="4" t="n">
        <f aca="false">+'jan audit report'!Q47</f>
        <v>28.48</v>
      </c>
      <c r="C47" s="4" t="n">
        <f aca="false">+C46+'july audit report'!N47</f>
        <v>13084.94</v>
      </c>
      <c r="D47" s="4" t="n">
        <f aca="false">+'july audit report'!Q47</f>
        <v>25</v>
      </c>
    </row>
    <row r="48" customFormat="false" ht="14.65" hidden="false" customHeight="false" outlineLevel="0" collapsed="false">
      <c r="A48" s="4" t="n">
        <f aca="false">+A47+'jan audit report'!N48</f>
        <v>10302.34</v>
      </c>
      <c r="B48" s="4" t="n">
        <f aca="false">+'jan audit report'!Q48</f>
        <v>28.48</v>
      </c>
      <c r="C48" s="4" t="n">
        <f aca="false">+C47+'july audit report'!N48</f>
        <v>13097.94</v>
      </c>
      <c r="D48" s="4" t="n">
        <f aca="false">+'july audit report'!Q48</f>
        <v>24.3</v>
      </c>
    </row>
    <row r="49" customFormat="false" ht="14.65" hidden="false" customHeight="false" outlineLevel="0" collapsed="false">
      <c r="A49" s="4" t="n">
        <f aca="false">+A48+'jan audit report'!N49</f>
        <v>10302.34</v>
      </c>
      <c r="B49" s="4" t="n">
        <f aca="false">+'jan audit report'!Q49</f>
        <v>33.51</v>
      </c>
      <c r="C49" s="4" t="n">
        <f aca="false">+C48+'july audit report'!N49</f>
        <v>13161.44</v>
      </c>
      <c r="D49" s="4" t="n">
        <f aca="false">+'july audit report'!Q49</f>
        <v>24.7</v>
      </c>
    </row>
    <row r="50" customFormat="false" ht="14.65" hidden="false" customHeight="false" outlineLevel="0" collapsed="false">
      <c r="A50" s="4" t="n">
        <f aca="false">+A49+'jan audit report'!N50</f>
        <v>10305.34</v>
      </c>
      <c r="B50" s="4" t="n">
        <f aca="false">+'jan audit report'!Q50</f>
        <v>31.3</v>
      </c>
      <c r="C50" s="4" t="n">
        <f aca="false">+C49+'july audit report'!N50</f>
        <v>13196.44</v>
      </c>
      <c r="D50" s="4" t="n">
        <f aca="false">+'july audit report'!Q50</f>
        <v>25.08</v>
      </c>
    </row>
    <row r="51" customFormat="false" ht="14.65" hidden="false" customHeight="false" outlineLevel="0" collapsed="false">
      <c r="A51" s="4" t="n">
        <f aca="false">+A50+'jan audit report'!N51</f>
        <v>10308.04</v>
      </c>
      <c r="B51" s="4" t="n">
        <f aca="false">+'jan audit report'!Q51</f>
        <v>31.3</v>
      </c>
      <c r="C51" s="4" t="n">
        <f aca="false">+C50+'july audit report'!N51</f>
        <v>13363.54</v>
      </c>
      <c r="D51" s="4" t="n">
        <f aca="false">+'july audit report'!Q51</f>
        <v>24.79</v>
      </c>
    </row>
    <row r="52" customFormat="false" ht="14.65" hidden="false" customHeight="false" outlineLevel="0" collapsed="false">
      <c r="A52" s="4" t="n">
        <f aca="false">+A51+'jan audit report'!N52</f>
        <v>10310.44</v>
      </c>
      <c r="B52" s="4" t="n">
        <f aca="false">+'jan audit report'!Q52</f>
        <v>31.3</v>
      </c>
      <c r="C52" s="4" t="n">
        <f aca="false">+C51+'july audit report'!N52</f>
        <v>13404.74</v>
      </c>
      <c r="D52" s="4" t="n">
        <f aca="false">+'july audit report'!Q52</f>
        <v>25.43</v>
      </c>
    </row>
    <row r="53" customFormat="false" ht="14.65" hidden="false" customHeight="false" outlineLevel="0" collapsed="false">
      <c r="A53" s="4" t="n">
        <f aca="false">+A52+'jan audit report'!N53</f>
        <v>10312.04</v>
      </c>
      <c r="B53" s="4" t="n">
        <f aca="false">+'jan audit report'!Q53</f>
        <v>31.3</v>
      </c>
      <c r="C53" s="4" t="n">
        <f aca="false">+C52+'july audit report'!N53</f>
        <v>13448.74</v>
      </c>
      <c r="D53" s="4" t="n">
        <f aca="false">+'july audit report'!Q53</f>
        <v>25.77</v>
      </c>
    </row>
    <row r="54" customFormat="false" ht="14.65" hidden="false" customHeight="false" outlineLevel="0" collapsed="false">
      <c r="A54" s="4" t="n">
        <f aca="false">+A53+'jan audit report'!N54</f>
        <v>10314.24</v>
      </c>
      <c r="B54" s="4" t="n">
        <f aca="false">+'jan audit report'!Q54</f>
        <v>31.3</v>
      </c>
      <c r="C54" s="4" t="n">
        <f aca="false">+C53+'july audit report'!N54</f>
        <v>13598.14</v>
      </c>
      <c r="D54" s="4" t="n">
        <f aca="false">+'july audit report'!Q54</f>
        <v>26.49</v>
      </c>
    </row>
    <row r="55" customFormat="false" ht="14.65" hidden="false" customHeight="false" outlineLevel="0" collapsed="false">
      <c r="A55" s="4" t="n">
        <f aca="false">+A54+'jan audit report'!N55</f>
        <v>10320.94</v>
      </c>
      <c r="B55" s="4" t="n">
        <f aca="false">+'jan audit report'!Q55</f>
        <v>31.3</v>
      </c>
      <c r="C55" s="4" t="n">
        <f aca="false">+C54+'july audit report'!N55</f>
        <v>13598.14</v>
      </c>
      <c r="D55" s="4" t="n">
        <f aca="false">+'july audit report'!Q55</f>
        <v>27.22</v>
      </c>
    </row>
    <row r="56" customFormat="false" ht="14.65" hidden="false" customHeight="false" outlineLevel="0" collapsed="false">
      <c r="A56" s="4" t="n">
        <f aca="false">+A55+'jan audit report'!N56</f>
        <v>10320.94</v>
      </c>
      <c r="B56" s="4" t="n">
        <f aca="false">+'jan audit report'!Q56</f>
        <v>33.97</v>
      </c>
      <c r="C56" s="4" t="n">
        <f aca="false">+C55+'july audit report'!N56</f>
        <v>13598.14</v>
      </c>
      <c r="D56" s="4" t="n">
        <f aca="false">+'july audit report'!Q56</f>
        <v>27.22</v>
      </c>
    </row>
    <row r="57" customFormat="false" ht="14.65" hidden="false" customHeight="false" outlineLevel="0" collapsed="false">
      <c r="A57" s="4" t="n">
        <f aca="false">+A56+'jan audit report'!N57</f>
        <v>10320.94</v>
      </c>
      <c r="B57" s="4" t="n">
        <f aca="false">+'jan audit report'!Q57</f>
        <v>38.18</v>
      </c>
      <c r="C57" s="4" t="n">
        <f aca="false">+C56+'july audit report'!N57</f>
        <v>13598.14</v>
      </c>
      <c r="D57" s="4" t="n">
        <f aca="false">+'july audit report'!Q57</f>
        <v>27.22</v>
      </c>
    </row>
    <row r="58" customFormat="false" ht="14.65" hidden="false" customHeight="false" outlineLevel="0" collapsed="false">
      <c r="A58" s="4" t="n">
        <f aca="false">+A57+'jan audit report'!N58</f>
        <v>10320.94</v>
      </c>
      <c r="B58" s="4" t="n">
        <f aca="false">+'jan audit report'!Q58</f>
        <v>38.6</v>
      </c>
      <c r="C58" s="4" t="n">
        <f aca="false">+C57+'july audit report'!N58</f>
        <v>13598.14</v>
      </c>
      <c r="D58" s="4" t="n">
        <f aca="false">+'july audit report'!Q58</f>
        <v>27.22</v>
      </c>
    </row>
    <row r="59" customFormat="false" ht="14.65" hidden="false" customHeight="false" outlineLevel="0" collapsed="false">
      <c r="A59" s="4" t="n">
        <f aca="false">+A58+'jan audit report'!N59</f>
        <v>10320.94</v>
      </c>
      <c r="B59" s="4" t="n">
        <f aca="false">+'jan audit report'!Q59</f>
        <v>36.89</v>
      </c>
      <c r="C59" s="4" t="n">
        <f aca="false">+C58+'july audit report'!N59</f>
        <v>13598.14</v>
      </c>
      <c r="D59" s="4" t="n">
        <f aca="false">+'july audit report'!Q59</f>
        <v>27.22</v>
      </c>
    </row>
    <row r="60" customFormat="false" ht="14.65" hidden="false" customHeight="false" outlineLevel="0" collapsed="false">
      <c r="A60" s="4" t="n">
        <f aca="false">+A59+'jan audit report'!N60</f>
        <v>10320.94</v>
      </c>
      <c r="B60" s="4" t="n">
        <f aca="false">+'jan audit report'!Q60</f>
        <v>38.6</v>
      </c>
      <c r="C60" s="4" t="n">
        <f aca="false">+C59+'july audit report'!N60</f>
        <v>13598.14</v>
      </c>
      <c r="D60" s="4" t="n">
        <f aca="false">+'july audit report'!Q60</f>
        <v>27.48</v>
      </c>
    </row>
    <row r="61" customFormat="false" ht="14.65" hidden="false" customHeight="false" outlineLevel="0" collapsed="false">
      <c r="A61" s="4" t="n">
        <f aca="false">+A60+'jan audit report'!N61</f>
        <v>10320.94</v>
      </c>
      <c r="B61" s="4" t="n">
        <f aca="false">+'jan audit report'!Q61</f>
        <v>38.71</v>
      </c>
      <c r="C61" s="4" t="n">
        <f aca="false">+C60+'july audit report'!N61</f>
        <v>13598.14</v>
      </c>
      <c r="D61" s="4" t="n">
        <f aca="false">+'july audit report'!Q61</f>
        <v>27.73</v>
      </c>
    </row>
    <row r="62" customFormat="false" ht="14.65" hidden="false" customHeight="false" outlineLevel="0" collapsed="false">
      <c r="A62" s="4" t="n">
        <f aca="false">+A61+'jan audit report'!N62</f>
        <v>10320.94</v>
      </c>
      <c r="B62" s="4" t="n">
        <f aca="false">+'jan audit report'!Q62</f>
        <v>38.71</v>
      </c>
      <c r="C62" s="4" t="n">
        <f aca="false">+C61+'july audit report'!N62</f>
        <v>13598.14</v>
      </c>
      <c r="D62" s="4" t="n">
        <f aca="false">+'july audit report'!Q62</f>
        <v>28.24</v>
      </c>
    </row>
    <row r="63" customFormat="false" ht="14.65" hidden="false" customHeight="false" outlineLevel="0" collapsed="false">
      <c r="A63" s="4" t="n">
        <f aca="false">+A62+'jan audit report'!N63</f>
        <v>10320.94</v>
      </c>
      <c r="B63" s="4" t="n">
        <f aca="false">+'jan audit report'!Q63</f>
        <v>35.54</v>
      </c>
      <c r="C63" s="4" t="n">
        <f aca="false">+C62+'july audit report'!N63</f>
        <v>13598.14</v>
      </c>
      <c r="D63" s="4" t="n">
        <f aca="false">+'july audit report'!Q63</f>
        <v>27.25</v>
      </c>
    </row>
    <row r="64" customFormat="false" ht="14.65" hidden="false" customHeight="false" outlineLevel="0" collapsed="false">
      <c r="A64" s="4" t="n">
        <f aca="false">+A63+'jan audit report'!N64</f>
        <v>10320.94</v>
      </c>
      <c r="B64" s="4" t="n">
        <f aca="false">+'jan audit report'!Q64</f>
        <v>38.73</v>
      </c>
      <c r="C64" s="4" t="n">
        <f aca="false">+C63+'july audit report'!N64</f>
        <v>13598.14</v>
      </c>
      <c r="D64" s="4" t="n">
        <f aca="false">+'july audit report'!Q64</f>
        <v>27.51</v>
      </c>
    </row>
    <row r="65" customFormat="false" ht="14.65" hidden="false" customHeight="false" outlineLevel="0" collapsed="false">
      <c r="A65" s="4" t="n">
        <f aca="false">+A64+'jan audit report'!N65</f>
        <v>10320.94</v>
      </c>
      <c r="B65" s="4" t="n">
        <f aca="false">+'jan audit report'!Q65</f>
        <v>36.51</v>
      </c>
      <c r="C65" s="4" t="n">
        <f aca="false">+C64+'july audit report'!N65</f>
        <v>13598.14</v>
      </c>
      <c r="D65" s="4" t="n">
        <f aca="false">+'july audit report'!Q65</f>
        <v>27.54</v>
      </c>
    </row>
    <row r="66" customFormat="false" ht="14.65" hidden="false" customHeight="false" outlineLevel="0" collapsed="false">
      <c r="A66" s="4" t="n">
        <f aca="false">+A65+'jan audit report'!N66</f>
        <v>10320.94</v>
      </c>
      <c r="B66" s="4" t="n">
        <f aca="false">+'jan audit report'!Q66</f>
        <v>36.51</v>
      </c>
      <c r="C66" s="4" t="n">
        <f aca="false">+C65+'july audit report'!N66</f>
        <v>13598.14</v>
      </c>
      <c r="D66" s="4" t="n">
        <f aca="false">+'july audit report'!Q66</f>
        <v>27.61</v>
      </c>
    </row>
    <row r="67" customFormat="false" ht="14.65" hidden="false" customHeight="false" outlineLevel="0" collapsed="false">
      <c r="A67" s="4" t="n">
        <f aca="false">+A66+'jan audit report'!N67</f>
        <v>10320.94</v>
      </c>
      <c r="B67" s="4" t="n">
        <f aca="false">+'jan audit report'!Q67</f>
        <v>40.14</v>
      </c>
      <c r="C67" s="4" t="n">
        <f aca="false">+C66+'july audit report'!N67</f>
        <v>13598.14</v>
      </c>
      <c r="D67" s="4" t="n">
        <f aca="false">+'july audit report'!Q67</f>
        <v>27.65</v>
      </c>
    </row>
    <row r="68" customFormat="false" ht="14.65" hidden="false" customHeight="false" outlineLevel="0" collapsed="false">
      <c r="A68" s="4" t="n">
        <f aca="false">+A67+'jan audit report'!N68</f>
        <v>10320.94</v>
      </c>
      <c r="B68" s="4" t="n">
        <f aca="false">+'jan audit report'!Q68</f>
        <v>50.08</v>
      </c>
      <c r="C68" s="4" t="n">
        <f aca="false">+C67+'july audit report'!N68</f>
        <v>13598.14</v>
      </c>
      <c r="D68" s="4" t="n">
        <f aca="false">+'july audit report'!Q68</f>
        <v>27.79</v>
      </c>
    </row>
    <row r="69" customFormat="false" ht="14.65" hidden="false" customHeight="false" outlineLevel="0" collapsed="false">
      <c r="A69" s="4" t="n">
        <f aca="false">+A68+'jan audit report'!N69</f>
        <v>10369.94</v>
      </c>
      <c r="B69" s="4" t="n">
        <f aca="false">+'jan audit report'!Q69</f>
        <v>27.55</v>
      </c>
      <c r="C69" s="4" t="n">
        <f aca="false">+C68+'july audit report'!N69</f>
        <v>14358.92</v>
      </c>
      <c r="D69" s="4" t="n">
        <f aca="false">+'july audit report'!Q69</f>
        <v>28.17</v>
      </c>
    </row>
    <row r="70" customFormat="false" ht="14.65" hidden="false" customHeight="false" outlineLevel="0" collapsed="false">
      <c r="A70" s="4" t="n">
        <f aca="false">+A69+'jan audit report'!N70</f>
        <v>10369.94</v>
      </c>
      <c r="B70" s="4" t="n">
        <f aca="false">+'jan audit report'!Q70</f>
        <v>37.11</v>
      </c>
      <c r="C70" s="4" t="n">
        <f aca="false">+C69+'july audit report'!N70</f>
        <v>14358.92</v>
      </c>
      <c r="D70" s="4" t="n">
        <f aca="false">+'july audit report'!Q70</f>
        <v>28.48</v>
      </c>
    </row>
    <row r="71" customFormat="false" ht="14.65" hidden="false" customHeight="false" outlineLevel="0" collapsed="false">
      <c r="A71" s="4" t="n">
        <f aca="false">+A70+'jan audit report'!N71</f>
        <v>10369.94</v>
      </c>
      <c r="B71" s="4" t="n">
        <f aca="false">+'jan audit report'!Q71</f>
        <v>37.12</v>
      </c>
      <c r="C71" s="4" t="n">
        <f aca="false">+C70+'july audit report'!N71</f>
        <v>14358.92</v>
      </c>
      <c r="D71" s="4" t="n">
        <f aca="false">+'july audit report'!Q71</f>
        <v>28.48</v>
      </c>
    </row>
    <row r="72" customFormat="false" ht="14.65" hidden="false" customHeight="false" outlineLevel="0" collapsed="false">
      <c r="A72" s="4" t="n">
        <f aca="false">+A71+'jan audit report'!N72</f>
        <v>10369.94</v>
      </c>
      <c r="B72" s="4" t="n">
        <f aca="false">+'jan audit report'!Q72</f>
        <v>37.12</v>
      </c>
      <c r="C72" s="4" t="n">
        <f aca="false">+C71+'july audit report'!N72</f>
        <v>14407.92</v>
      </c>
      <c r="D72" s="4" t="n">
        <f aca="false">+'july audit report'!Q72</f>
        <v>20.55</v>
      </c>
    </row>
    <row r="73" customFormat="false" ht="14.65" hidden="false" customHeight="false" outlineLevel="0" collapsed="false">
      <c r="A73" s="4" t="n">
        <f aca="false">+A72+'jan audit report'!N73</f>
        <v>10369.94</v>
      </c>
      <c r="B73" s="4" t="n">
        <f aca="false">+'jan audit report'!Q73</f>
        <v>37.12</v>
      </c>
      <c r="C73" s="4" t="n">
        <f aca="false">+C72+'july audit report'!N73</f>
        <v>14407.92</v>
      </c>
      <c r="D73" s="4" t="n">
        <f aca="false">+'july audit report'!Q73</f>
        <v>29.42</v>
      </c>
    </row>
    <row r="74" customFormat="false" ht="14.65" hidden="false" customHeight="false" outlineLevel="0" collapsed="false">
      <c r="A74" s="4" t="n">
        <f aca="false">+A73+'jan audit report'!N74</f>
        <v>10369.94</v>
      </c>
      <c r="B74" s="4" t="n">
        <f aca="false">+'jan audit report'!Q74</f>
        <v>37.12</v>
      </c>
      <c r="C74" s="4" t="n">
        <f aca="false">+C73+'july audit report'!N74</f>
        <v>14407.92</v>
      </c>
      <c r="D74" s="4" t="n">
        <f aca="false">+'july audit report'!Q74</f>
        <v>29.8</v>
      </c>
    </row>
    <row r="75" customFormat="false" ht="14.65" hidden="false" customHeight="false" outlineLevel="0" collapsed="false">
      <c r="A75" s="4" t="n">
        <f aca="false">+A74+'jan audit report'!N75</f>
        <v>10369.94</v>
      </c>
      <c r="B75" s="4" t="n">
        <f aca="false">+'jan audit report'!Q75</f>
        <v>37.12</v>
      </c>
      <c r="C75" s="4" t="n">
        <f aca="false">+C74+'july audit report'!N75</f>
        <v>14407.92</v>
      </c>
      <c r="D75" s="4" t="n">
        <f aca="false">+'july audit report'!Q75</f>
        <v>31.3</v>
      </c>
    </row>
    <row r="76" customFormat="false" ht="14.65" hidden="false" customHeight="false" outlineLevel="0" collapsed="false">
      <c r="A76" s="4" t="n">
        <f aca="false">+A75+'jan audit report'!N76</f>
        <v>10369.94</v>
      </c>
      <c r="B76" s="4" t="n">
        <f aca="false">+'jan audit report'!Q76</f>
        <v>37.12</v>
      </c>
      <c r="C76" s="4" t="n">
        <f aca="false">+C75+'july audit report'!N76</f>
        <v>14407.92</v>
      </c>
      <c r="D76" s="4" t="n">
        <f aca="false">+'july audit report'!Q76</f>
        <v>31.3</v>
      </c>
    </row>
    <row r="77" customFormat="false" ht="14.65" hidden="false" customHeight="false" outlineLevel="0" collapsed="false">
      <c r="A77" s="4" t="n">
        <f aca="false">+A76+'jan audit report'!N77</f>
        <v>10369.94</v>
      </c>
      <c r="B77" s="4" t="n">
        <f aca="false">+'jan audit report'!Q77</f>
        <v>37.12</v>
      </c>
      <c r="C77" s="4" t="n">
        <f aca="false">+C76+'july audit report'!N77</f>
        <v>14407.92</v>
      </c>
      <c r="D77" s="4" t="n">
        <f aca="false">+'july audit report'!Q77</f>
        <v>31.3</v>
      </c>
    </row>
    <row r="78" customFormat="false" ht="14.65" hidden="false" customHeight="false" outlineLevel="0" collapsed="false">
      <c r="A78" s="4" t="n">
        <f aca="false">+A77+'jan audit report'!N78</f>
        <v>10369.94</v>
      </c>
      <c r="B78" s="4" t="n">
        <f aca="false">+'jan audit report'!Q78</f>
        <v>37.17</v>
      </c>
      <c r="C78" s="4" t="n">
        <f aca="false">+C77+'july audit report'!N78</f>
        <v>14407.92</v>
      </c>
      <c r="D78" s="4" t="n">
        <f aca="false">+'july audit report'!Q78</f>
        <v>31.3</v>
      </c>
    </row>
    <row r="79" customFormat="false" ht="14.65" hidden="false" customHeight="false" outlineLevel="0" collapsed="false">
      <c r="A79" s="4" t="n">
        <f aca="false">+A78+'jan audit report'!N79</f>
        <v>10369.94</v>
      </c>
      <c r="B79" s="4" t="n">
        <f aca="false">+'jan audit report'!Q79</f>
        <v>37.57</v>
      </c>
      <c r="C79" s="4" t="n">
        <f aca="false">+C78+'july audit report'!N79</f>
        <v>14407.92</v>
      </c>
      <c r="D79" s="4" t="n">
        <f aca="false">+'july audit report'!Q79</f>
        <v>31.3</v>
      </c>
    </row>
    <row r="80" customFormat="false" ht="14.65" hidden="false" customHeight="false" outlineLevel="0" collapsed="false">
      <c r="A80" s="4" t="n">
        <f aca="false">+A79+'jan audit report'!N80</f>
        <v>10369.94</v>
      </c>
      <c r="B80" s="4" t="n">
        <f aca="false">+'jan audit report'!Q80</f>
        <v>37.6</v>
      </c>
      <c r="C80" s="4" t="n">
        <f aca="false">+C79+'july audit report'!N80</f>
        <v>14407.92</v>
      </c>
      <c r="D80" s="4" t="n">
        <f aca="false">+'july audit report'!Q80</f>
        <v>31.3</v>
      </c>
    </row>
    <row r="81" customFormat="false" ht="14.65" hidden="false" customHeight="false" outlineLevel="0" collapsed="false">
      <c r="A81" s="4" t="n">
        <f aca="false">+A80+'jan audit report'!N81</f>
        <v>10369.94</v>
      </c>
      <c r="B81" s="4" t="n">
        <f aca="false">+'jan audit report'!Q81</f>
        <v>37.95</v>
      </c>
      <c r="C81" s="4" t="n">
        <f aca="false">+C80+'july audit report'!N81</f>
        <v>14407.92</v>
      </c>
      <c r="D81" s="4" t="n">
        <f aca="false">+'july audit report'!Q81</f>
        <v>31.82</v>
      </c>
    </row>
    <row r="82" customFormat="false" ht="14.65" hidden="false" customHeight="false" outlineLevel="0" collapsed="false">
      <c r="A82" s="4" t="n">
        <f aca="false">+A81+'jan audit report'!N82</f>
        <v>10369.94</v>
      </c>
      <c r="B82" s="4" t="n">
        <f aca="false">+'jan audit report'!Q82</f>
        <v>40.28</v>
      </c>
      <c r="C82" s="4" t="n">
        <f aca="false">+C81+'july audit report'!N82</f>
        <v>14407.92</v>
      </c>
      <c r="D82" s="4" t="n">
        <f aca="false">+'july audit report'!Q82</f>
        <v>36.07</v>
      </c>
    </row>
    <row r="83" customFormat="false" ht="14.65" hidden="false" customHeight="false" outlineLevel="0" collapsed="false">
      <c r="A83" s="4" t="n">
        <f aca="false">+A82+'jan audit report'!N83</f>
        <v>10369.94</v>
      </c>
      <c r="B83" s="4" t="n">
        <f aca="false">+'jan audit report'!Q83</f>
        <v>40.43</v>
      </c>
      <c r="C83" s="4" t="n">
        <f aca="false">+C82+'july audit report'!N83</f>
        <v>14407.92</v>
      </c>
      <c r="D83" s="4" t="n">
        <f aca="false">+'july audit report'!Q83</f>
        <v>29.63</v>
      </c>
    </row>
    <row r="84" customFormat="false" ht="14.65" hidden="false" customHeight="false" outlineLevel="0" collapsed="false">
      <c r="A84" s="4" t="n">
        <f aca="false">+A83+'jan audit report'!N84</f>
        <v>10369.94</v>
      </c>
      <c r="B84" s="4" t="n">
        <f aca="false">+'jan audit report'!Q84</f>
        <v>40.56</v>
      </c>
      <c r="C84" s="4" t="n">
        <f aca="false">+C83+'july audit report'!N84</f>
        <v>14407.92</v>
      </c>
      <c r="D84" s="4" t="n">
        <f aca="false">+'july audit report'!Q84</f>
        <v>32.42</v>
      </c>
    </row>
    <row r="85" customFormat="false" ht="14.65" hidden="false" customHeight="false" outlineLevel="0" collapsed="false">
      <c r="A85" s="4" t="n">
        <f aca="false">+A84+'jan audit report'!N85</f>
        <v>10369.94</v>
      </c>
      <c r="B85" s="4" t="n">
        <f aca="false">+'jan audit report'!Q85</f>
        <v>50.82</v>
      </c>
      <c r="C85" s="4" t="n">
        <f aca="false">+C84+'july audit report'!N85</f>
        <v>14407.92</v>
      </c>
      <c r="D85" s="4" t="n">
        <f aca="false">+'july audit report'!Q85</f>
        <v>32.65</v>
      </c>
    </row>
    <row r="86" customFormat="false" ht="14.65" hidden="false" customHeight="false" outlineLevel="0" collapsed="false">
      <c r="A86" s="4" t="n">
        <f aca="false">+A85+'jan audit report'!N86</f>
        <v>10369.94</v>
      </c>
      <c r="B86" s="4" t="n">
        <f aca="false">+'jan audit report'!Q86</f>
        <v>45.19</v>
      </c>
      <c r="C86" s="4" t="n">
        <f aca="false">+C85+'july audit report'!N86</f>
        <v>14407.92</v>
      </c>
      <c r="D86" s="4" t="n">
        <f aca="false">+'july audit report'!Q86</f>
        <v>32.9</v>
      </c>
    </row>
    <row r="87" customFormat="false" ht="14.65" hidden="false" customHeight="false" outlineLevel="0" collapsed="false">
      <c r="A87" s="4" t="n">
        <f aca="false">+A86+'jan audit report'!N87</f>
        <v>10369.94</v>
      </c>
      <c r="B87" s="4" t="n">
        <f aca="false">+'jan audit report'!Q87</f>
        <v>41.38</v>
      </c>
      <c r="C87" s="4" t="n">
        <f aca="false">+C86+'july audit report'!N87</f>
        <v>14407.92</v>
      </c>
      <c r="D87" s="4" t="n">
        <f aca="false">+'july audit report'!Q87</f>
        <v>33.74</v>
      </c>
    </row>
    <row r="88" customFormat="false" ht="14.65" hidden="false" customHeight="false" outlineLevel="0" collapsed="false">
      <c r="A88" s="4" t="n">
        <f aca="false">+A87+'jan audit report'!N88</f>
        <v>10369.94</v>
      </c>
      <c r="B88" s="4" t="n">
        <f aca="false">+'jan audit report'!Q88</f>
        <v>45.9</v>
      </c>
      <c r="C88" s="4" t="n">
        <f aca="false">+C87+'july audit report'!N88</f>
        <v>14407.92</v>
      </c>
      <c r="D88" s="4" t="n">
        <f aca="false">+'july audit report'!Q88</f>
        <v>33.74</v>
      </c>
    </row>
    <row r="89" customFormat="false" ht="14.65" hidden="false" customHeight="false" outlineLevel="0" collapsed="false">
      <c r="A89" s="4" t="n">
        <f aca="false">+A88+'jan audit report'!N89</f>
        <v>10369.94</v>
      </c>
      <c r="B89" s="4" t="n">
        <f aca="false">+'jan audit report'!Q89</f>
        <v>45.8</v>
      </c>
      <c r="C89" s="4" t="n">
        <f aca="false">+C88+'july audit report'!N89</f>
        <v>14407.92</v>
      </c>
      <c r="D89" s="4" t="n">
        <f aca="false">+'july audit report'!Q89</f>
        <v>33.76</v>
      </c>
    </row>
    <row r="90" customFormat="false" ht="14.65" hidden="false" customHeight="false" outlineLevel="0" collapsed="false">
      <c r="A90" s="4" t="n">
        <f aca="false">+A89+'jan audit report'!N90</f>
        <v>10369.94</v>
      </c>
      <c r="B90" s="4" t="n">
        <f aca="false">+'jan audit report'!Q90</f>
        <v>46.13</v>
      </c>
      <c r="C90" s="4" t="n">
        <f aca="false">+C89+'july audit report'!N90</f>
        <v>14407.92</v>
      </c>
      <c r="D90" s="4" t="n">
        <f aca="false">+'july audit report'!Q90</f>
        <v>34.85</v>
      </c>
    </row>
    <row r="91" customFormat="false" ht="14.65" hidden="false" customHeight="false" outlineLevel="0" collapsed="false">
      <c r="A91" s="4" t="n">
        <f aca="false">+A90+'jan audit report'!N91</f>
        <v>10369.94</v>
      </c>
      <c r="B91" s="4" t="n">
        <f aca="false">+'jan audit report'!Q91</f>
        <v>48.65</v>
      </c>
      <c r="C91" s="4" t="n">
        <f aca="false">+C90+'july audit report'!N91</f>
        <v>14407.92</v>
      </c>
      <c r="D91" s="4" t="n">
        <f aca="false">+'july audit report'!Q91</f>
        <v>35.54</v>
      </c>
    </row>
    <row r="92" customFormat="false" ht="14.65" hidden="false" customHeight="false" outlineLevel="0" collapsed="false">
      <c r="A92" s="4" t="n">
        <f aca="false">+A91+'jan audit report'!N92</f>
        <v>10369.94</v>
      </c>
      <c r="C92" s="4" t="n">
        <f aca="false">+C91+'july audit report'!N92</f>
        <v>14407.92</v>
      </c>
      <c r="D92" s="4" t="n">
        <f aca="false">+'july audit report'!Q92</f>
        <v>36.51</v>
      </c>
    </row>
    <row r="93" customFormat="false" ht="14.65" hidden="false" customHeight="false" outlineLevel="0" collapsed="false">
      <c r="A93" s="4" t="n">
        <f aca="false">+A92+'jan audit report'!N93</f>
        <v>10369.94</v>
      </c>
      <c r="B93" s="4" t="n">
        <v>46.5</v>
      </c>
      <c r="C93" s="4" t="n">
        <f aca="false">+C92+'july audit report'!N93</f>
        <v>14407.92</v>
      </c>
      <c r="D93" s="4" t="n">
        <f aca="false">+'july audit report'!Q93</f>
        <v>36.51</v>
      </c>
    </row>
    <row r="94" customFormat="false" ht="14.65" hidden="false" customHeight="false" outlineLevel="0" collapsed="false">
      <c r="A94" s="4" t="n">
        <f aca="false">+A93+'jan audit report'!N94</f>
        <v>10369.94</v>
      </c>
      <c r="B94" s="4" t="n">
        <f aca="false">+'jan audit report'!Q94</f>
        <v>46.57</v>
      </c>
      <c r="C94" s="4" t="n">
        <f aca="false">+C93+'july audit report'!N94</f>
        <v>14407.92</v>
      </c>
      <c r="D94" s="4" t="n">
        <f aca="false">+'july audit report'!Q94</f>
        <v>36.68</v>
      </c>
    </row>
    <row r="95" customFormat="false" ht="14.65" hidden="false" customHeight="false" outlineLevel="0" collapsed="false">
      <c r="A95" s="4" t="n">
        <f aca="false">+A94+'jan audit report'!N95</f>
        <v>10369.94</v>
      </c>
      <c r="B95" s="4" t="n">
        <f aca="false">+'jan audit report'!Q95</f>
        <v>46.57</v>
      </c>
      <c r="C95" s="4" t="n">
        <f aca="false">+C94+'july audit report'!N95</f>
        <v>14407.92</v>
      </c>
      <c r="D95" s="4" t="n">
        <f aca="false">+'july audit report'!Q95</f>
        <v>36.7</v>
      </c>
    </row>
    <row r="96" customFormat="false" ht="14.65" hidden="false" customHeight="false" outlineLevel="0" collapsed="false">
      <c r="A96" s="4" t="n">
        <f aca="false">+A95+'jan audit report'!N96</f>
        <v>10369.94</v>
      </c>
      <c r="B96" s="4" t="n">
        <f aca="false">+'jan audit report'!Q96</f>
        <v>44.82</v>
      </c>
      <c r="C96" s="4" t="n">
        <f aca="false">+C95+'july audit report'!N96</f>
        <v>14407.92</v>
      </c>
      <c r="D96" s="4" t="n">
        <f aca="false">+'july audit report'!Q96</f>
        <v>36.74</v>
      </c>
    </row>
    <row r="97" customFormat="false" ht="14.65" hidden="false" customHeight="false" outlineLevel="0" collapsed="false">
      <c r="A97" s="4" t="n">
        <f aca="false">+A96+'jan audit report'!N97</f>
        <v>10369.94</v>
      </c>
      <c r="B97" s="4" t="n">
        <f aca="false">+'jan audit report'!Q97</f>
        <v>46.48</v>
      </c>
      <c r="C97" s="4" t="n">
        <f aca="false">+C96+'july audit report'!N97</f>
        <v>14407.92</v>
      </c>
      <c r="D97" s="4" t="n">
        <f aca="false">+'july audit report'!Q97</f>
        <v>40.88</v>
      </c>
    </row>
    <row r="98" customFormat="false" ht="14.65" hidden="false" customHeight="false" outlineLevel="0" collapsed="false">
      <c r="A98" s="4" t="n">
        <f aca="false">+A97+'jan audit report'!N98</f>
        <v>10369.94</v>
      </c>
      <c r="B98" s="4" t="n">
        <f aca="false">+'jan audit report'!Q98</f>
        <v>46.48</v>
      </c>
      <c r="C98" s="4" t="n">
        <f aca="false">+C97+'july audit report'!N98</f>
        <v>14407.92</v>
      </c>
      <c r="D98" s="4" t="n">
        <f aca="false">+'july audit report'!Q98</f>
        <v>49.52</v>
      </c>
    </row>
    <row r="99" customFormat="false" ht="14.65" hidden="false" customHeight="false" outlineLevel="0" collapsed="false">
      <c r="A99" s="4" t="n">
        <f aca="false">+A98+'jan audit report'!N99</f>
        <v>10369.94</v>
      </c>
      <c r="B99" s="4" t="n">
        <f aca="false">+'jan audit report'!Q99</f>
        <v>46.5</v>
      </c>
      <c r="C99" s="4" t="n">
        <f aca="false">+C98+'july audit report'!N99</f>
        <v>14407.92</v>
      </c>
      <c r="D99" s="4" t="n">
        <f aca="false">+'july audit report'!Q99</f>
        <v>50.76</v>
      </c>
    </row>
    <row r="100" customFormat="false" ht="14.65" hidden="false" customHeight="false" outlineLevel="0" collapsed="false">
      <c r="A100" s="4" t="n">
        <f aca="false">+A99+'jan audit report'!N100</f>
        <v>10369.94</v>
      </c>
      <c r="B100" s="4" t="n">
        <f aca="false">+'jan audit report'!Q100</f>
        <v>46.5</v>
      </c>
      <c r="C100" s="4" t="n">
        <f aca="false">+C99+'july audit report'!N100</f>
        <v>14407.92</v>
      </c>
      <c r="D100" s="4" t="n">
        <f aca="false">+'july audit report'!Q100</f>
        <v>46.79</v>
      </c>
    </row>
    <row r="101" customFormat="false" ht="14.65" hidden="false" customHeight="false" outlineLevel="0" collapsed="false">
      <c r="A101" s="4" t="n">
        <f aca="false">+A100+'jan audit report'!N101</f>
        <v>10369.94</v>
      </c>
      <c r="B101" s="4" t="n">
        <f aca="false">+'jan audit report'!Q101</f>
        <v>48.08</v>
      </c>
      <c r="C101" s="4" t="n">
        <f aca="false">+C100+'july audit report'!N101</f>
        <v>14407.92</v>
      </c>
      <c r="D101" s="4" t="n">
        <f aca="false">+'july audit report'!Q101</f>
        <v>46.79</v>
      </c>
    </row>
    <row r="102" customFormat="false" ht="14.65" hidden="false" customHeight="false" outlineLevel="0" collapsed="false">
      <c r="A102" s="4" t="n">
        <f aca="false">+A101+'jan audit report'!N102</f>
        <v>10369.94</v>
      </c>
      <c r="B102" s="4" t="n">
        <f aca="false">+'jan audit report'!Q102</f>
        <v>50.7</v>
      </c>
    </row>
    <row r="103" customFormat="false" ht="14.65" hidden="false" customHeight="false" outlineLevel="0" collapsed="false">
      <c r="A103" s="4" t="n">
        <f aca="false">+A102+'jan audit report'!N103</f>
        <v>10369.94</v>
      </c>
      <c r="B103" s="4" t="n">
        <f aca="false">+'jan audit report'!Q103</f>
        <v>50.72</v>
      </c>
    </row>
    <row r="114" customFormat="false" ht="14.65" hidden="false" customHeight="false" outlineLevel="0" collapsed="false">
      <c r="E114" s="4" t="s">
        <v>214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