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<sst xmlns="http://schemas.openxmlformats.org/spreadsheetml/2006/main" count="107" uniqueCount="57">
  <si>
    <t xml:space="preserve">Dent Report ---  Station 8 to Station 7 Mainline</t>
  </si>
  <si>
    <t xml:space="preserve">Only locations larger or equal to 1.5 inches or 5% of pipe diameter.</t>
  </si>
  <si>
    <t xml:space="preserve">Dent depth </t>
  </si>
  <si>
    <t xml:space="preserve">TW Stationing Calculated</t>
  </si>
  <si>
    <t xml:space="preserve">Mile Post</t>
  </si>
  <si>
    <t xml:space="preserve">TDW distance at dent</t>
  </si>
  <si>
    <t xml:space="preserve">TDW Marker upstream</t>
  </si>
  <si>
    <t xml:space="preserve">TDW Stationing at Upstream Marker</t>
  </si>
  <si>
    <t xml:space="preserve">TDW Marker Downstream</t>
  </si>
  <si>
    <t xml:space="preserve">TDW Stationing at Downstream Marker</t>
  </si>
  <si>
    <t xml:space="preserve">TDW Distance from dent to Upstream marker</t>
  </si>
  <si>
    <t xml:space="preserve">TDW Distance from dent to downstream marker</t>
  </si>
  <si>
    <t xml:space="preserve">TDW distance between the markers</t>
  </si>
  <si>
    <t xml:space="preserve">TW Calculated stationing at dent by TDW</t>
  </si>
  <si>
    <t xml:space="preserve">TW Stationing at Upstream Marker</t>
  </si>
  <si>
    <t xml:space="preserve">TW Stationing at Downstream Marker</t>
  </si>
  <si>
    <t xml:space="preserve">TW Distance from dent to Upstream marker</t>
  </si>
  <si>
    <t xml:space="preserve">TW Distance from dent to downstream marker</t>
  </si>
  <si>
    <t xml:space="preserve">TW distance between the markers</t>
  </si>
  <si>
    <t xml:space="preserve">2232+80</t>
  </si>
  <si>
    <t xml:space="preserve">K8</t>
  </si>
  <si>
    <t xml:space="preserve">NM 10</t>
  </si>
  <si>
    <t xml:space="preserve">2395+85</t>
  </si>
  <si>
    <t xml:space="preserve">NM10</t>
  </si>
  <si>
    <t xml:space="preserve">NM 10 2nd crossing</t>
  </si>
  <si>
    <t xml:space="preserve">2978+77</t>
  </si>
  <si>
    <t xml:space="preserve">NM 10 &amp;41</t>
  </si>
  <si>
    <t xml:space="preserve">K12</t>
  </si>
  <si>
    <t xml:space="preserve">Dent Report ---  Station 7 to Station 6 Mainline</t>
  </si>
  <si>
    <t xml:space="preserve">The kaliper pig results from 7-6 do not show any dents less than 1.5 inches.</t>
  </si>
  <si>
    <t xml:space="preserve">The largest item identified from 7-6 is 1.06 and it is an ovality issue rather than a dent.  </t>
  </si>
  <si>
    <t xml:space="preserve">Dent Report ---  Station 5 to Station 4 Mainline</t>
  </si>
  <si>
    <t xml:space="preserve">3341+72.8</t>
  </si>
  <si>
    <t xml:space="preserve">K 2</t>
  </si>
  <si>
    <t xml:space="preserve">K 3</t>
  </si>
  <si>
    <t xml:space="preserve">3489+10.56</t>
  </si>
  <si>
    <t xml:space="preserve">K 4</t>
  </si>
  <si>
    <t xml:space="preserve">K 6</t>
  </si>
  <si>
    <t xml:space="preserve">3494+33.7</t>
  </si>
  <si>
    <t xml:space="preserve">3554+97.0</t>
  </si>
  <si>
    <t xml:space="preserve">K 7</t>
  </si>
  <si>
    <t xml:space="preserve">3614+42.64</t>
  </si>
  <si>
    <t xml:space="preserve">K 9</t>
  </si>
  <si>
    <t xml:space="preserve">Dent Report ---  Station 5 to Station 4 Loopline</t>
  </si>
  <si>
    <t xml:space="preserve">2259+77.29</t>
  </si>
  <si>
    <t xml:space="preserve">MLV 5010</t>
  </si>
  <si>
    <t xml:space="preserve">Hiway 12</t>
  </si>
  <si>
    <t xml:space="preserve">Is this the tee at the crossover valve?  </t>
  </si>
  <si>
    <t xml:space="preserve">2940+64.86</t>
  </si>
  <si>
    <t xml:space="preserve">MLV 5011</t>
  </si>
  <si>
    <t xml:space="preserve">K 1</t>
  </si>
  <si>
    <t xml:space="preserve">3032+26.67</t>
  </si>
  <si>
    <t xml:space="preserve">3127+33.44</t>
  </si>
  <si>
    <t xml:space="preserve">3158+66.65</t>
  </si>
  <si>
    <t xml:space="preserve">3264+86.58</t>
  </si>
  <si>
    <t xml:space="preserve">3319+47.51</t>
  </si>
  <si>
    <t xml:space="preserve">3396+69.87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</si>
</sst>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"/>
    <numFmt numFmtId="166" formatCode="#,##0.00"/>
    <numFmt numFmtId="167" formatCode="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12.28"/>
    <col collapsed="false" customWidth="true" hidden="false" outlineLevel="0" max="5" min="4" style="0" width="11.28"/>
    <col collapsed="false" customWidth="true" hidden="false" outlineLevel="0" max="6" min="6" style="0" width="10.28"/>
    <col collapsed="false" customWidth="true" hidden="false" outlineLevel="0" max="7" min="7" style="0" width="10.13"/>
    <col collapsed="false" customWidth="true" hidden="false" outlineLevel="0" max="8" min="8" style="0" width="10.56"/>
    <col collapsed="false" customWidth="true" hidden="false" outlineLevel="0" max="9" min="9" style="0" width="10.13"/>
    <col collapsed="false" customWidth="true" hidden="false" outlineLevel="0" max="13" min="13" style="0" width="10.13"/>
    <col collapsed="false" customWidth="true" hidden="false" outlineLevel="0" max="15" min="15" style="0" width="10.41"/>
    <col collapsed="false" customWidth="true" hidden="false" outlineLevel="0" max="16" min="16" style="0" width="11.28"/>
    <col collapsed="false" customWidth="true" hidden="false" outlineLevel="0" max="17" min="17" style="0" width="10.71"/>
    <col collapsed="false" customWidth="true" hidden="false" outlineLevel="0" max="19" min="19" style="0" width="14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89.25" hidden="false" customHeight="false" outlineLevel="0" collapsed="false">
      <c r="B3" s="0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</row>
    <row r="4" customFormat="false" ht="12.75" hidden="false" customHeight="false" outlineLevel="0" collapsed="false">
      <c r="A4" s="0" t="n">
        <v>1</v>
      </c>
      <c r="B4" s="3" t="n">
        <v>1.71</v>
      </c>
      <c r="C4" s="4" t="s">
        <v>19</v>
      </c>
      <c r="D4" s="5" t="n">
        <v>42.288</v>
      </c>
      <c r="E4" s="6" t="n">
        <v>223768.6</v>
      </c>
      <c r="F4" s="0" t="s">
        <v>20</v>
      </c>
      <c r="G4" s="7" t="n">
        <v>214946.8</v>
      </c>
      <c r="H4" s="0" t="s">
        <v>21</v>
      </c>
      <c r="I4" s="7" t="n">
        <v>235699.5</v>
      </c>
      <c r="J4" s="7" t="n">
        <f aca="false">SUM(E4-G4)</f>
        <v>8821.80000000002</v>
      </c>
      <c r="K4" s="7" t="n">
        <f aca="false">SUM(I4-E4)</f>
        <v>11930.9</v>
      </c>
      <c r="L4" s="7" t="n">
        <f aca="false">SUM(I4-G4)</f>
        <v>20752.7</v>
      </c>
      <c r="M4" s="7" t="n">
        <v>223280.44</v>
      </c>
      <c r="N4" s="0" t="n">
        <v>214487</v>
      </c>
      <c r="O4" s="0" t="n">
        <v>235173</v>
      </c>
      <c r="P4" s="7" t="n">
        <f aca="false">SUM(M4-N4)</f>
        <v>8793.44</v>
      </c>
      <c r="Q4" s="7" t="n">
        <f aca="false">SUM(O4-M4)</f>
        <v>11892.56</v>
      </c>
      <c r="R4" s="0" t="n">
        <f aca="false">SUM(O4-N4)</f>
        <v>20686</v>
      </c>
    </row>
    <row r="5" customFormat="false" ht="25.5" hidden="false" customHeight="true" outlineLevel="0" collapsed="false">
      <c r="A5" s="0" t="n">
        <v>2</v>
      </c>
      <c r="B5" s="3" t="n">
        <v>1.75</v>
      </c>
      <c r="C5" s="4" t="s">
        <v>22</v>
      </c>
      <c r="D5" s="8" t="n">
        <v>45.375</v>
      </c>
      <c r="E5" s="7" t="n">
        <v>240136</v>
      </c>
      <c r="F5" s="0" t="s">
        <v>23</v>
      </c>
      <c r="G5" s="7" t="n">
        <v>235699.5</v>
      </c>
      <c r="H5" s="2" t="s">
        <v>24</v>
      </c>
      <c r="I5" s="7" t="n">
        <v>252431.8</v>
      </c>
      <c r="J5" s="7" t="n">
        <f aca="false">SUM(E5-G5)</f>
        <v>4436.5</v>
      </c>
      <c r="K5" s="7" t="n">
        <f aca="false">SUM(I5-E5)</f>
        <v>12295.8</v>
      </c>
      <c r="L5" s="7" t="n">
        <f aca="false">SUM(I5-G5)</f>
        <v>16732.3</v>
      </c>
      <c r="M5" s="7" t="n">
        <v>239584.71</v>
      </c>
      <c r="N5" s="0" t="n">
        <v>235173</v>
      </c>
      <c r="O5" s="0" t="n">
        <v>251809.3</v>
      </c>
      <c r="P5" s="7" t="n">
        <f aca="false">SUM(M5-N5)</f>
        <v>4411.70999999999</v>
      </c>
      <c r="Q5" s="7" t="n">
        <f aca="false">SUM(O5-M5)</f>
        <v>12224.59</v>
      </c>
      <c r="R5" s="0" t="n">
        <f aca="false">SUM(O5-N5)</f>
        <v>16636.3</v>
      </c>
    </row>
    <row r="6" customFormat="false" ht="12.75" hidden="false" customHeight="false" outlineLevel="0" collapsed="false">
      <c r="A6" s="0" t="n">
        <v>3</v>
      </c>
      <c r="B6" s="3" t="n">
        <v>2.45</v>
      </c>
      <c r="C6" s="4" t="s">
        <v>25</v>
      </c>
      <c r="D6" s="8" t="n">
        <v>56.4</v>
      </c>
      <c r="E6" s="7" t="n">
        <v>298425.2</v>
      </c>
      <c r="F6" s="0" t="s">
        <v>26</v>
      </c>
      <c r="G6" s="7" t="n">
        <v>271715.1</v>
      </c>
      <c r="H6" s="0" t="s">
        <v>27</v>
      </c>
      <c r="I6" s="7" t="n">
        <v>320972</v>
      </c>
      <c r="J6" s="7" t="n">
        <f aca="false">SUM(E6-G6)</f>
        <v>26710.1</v>
      </c>
      <c r="K6" s="7" t="n">
        <f aca="false">SUM(I6-E6)</f>
        <v>22546.8</v>
      </c>
      <c r="L6" s="7" t="n">
        <f aca="false">SUM(I6-G6)</f>
        <v>49256.9</v>
      </c>
      <c r="M6" s="7" t="n">
        <v>297876.66</v>
      </c>
      <c r="N6" s="0" t="n">
        <v>270990.9</v>
      </c>
      <c r="O6" s="0" t="n">
        <v>320100</v>
      </c>
      <c r="P6" s="7" t="n">
        <f aca="false">SUM(M6-N6)</f>
        <v>26885.76</v>
      </c>
      <c r="Q6" s="7" t="n">
        <f aca="false">SUM(O6-M6)</f>
        <v>22223.34</v>
      </c>
      <c r="R6" s="0" t="n">
        <f aca="false">SUM(O6-N6)</f>
        <v>49109.1</v>
      </c>
    </row>
    <row r="7" customFormat="false" ht="12.75" hidden="false" customHeight="false" outlineLevel="0" collapsed="false">
      <c r="D7" s="8"/>
      <c r="E7" s="8"/>
    </row>
    <row r="8" customFormat="false" ht="12.75" hidden="false" customHeight="false" outlineLevel="0" collapsed="false">
      <c r="A8" s="1" t="s">
        <v>28</v>
      </c>
      <c r="C8" s="8"/>
    </row>
    <row r="9" customFormat="false" ht="12.75" hidden="false" customHeight="false" outlineLevel="0" collapsed="false">
      <c r="A9" s="0" t="s">
        <v>29</v>
      </c>
      <c r="C9" s="8"/>
    </row>
    <row r="10" customFormat="false" ht="12.75" hidden="false" customHeight="false" outlineLevel="0" collapsed="false">
      <c r="A10" s="0" t="s">
        <v>30</v>
      </c>
      <c r="C10" s="8"/>
    </row>
    <row r="11" customFormat="false" ht="12.75" hidden="false" customHeight="false" outlineLevel="0" collapsed="false">
      <c r="C11" s="8"/>
    </row>
    <row r="12" customFormat="false" ht="12.75" hidden="false" customHeight="false" outlineLevel="0" collapsed="false">
      <c r="A12" s="1" t="s">
        <v>31</v>
      </c>
    </row>
    <row r="13" customFormat="false" ht="89.25" hidden="false" customHeight="false" outlineLevel="0" collapsed="false">
      <c r="B13" s="0" t="s">
        <v>2</v>
      </c>
      <c r="C13" s="2" t="s">
        <v>3</v>
      </c>
      <c r="D13" s="2" t="s">
        <v>4</v>
      </c>
      <c r="E13" s="2" t="s">
        <v>5</v>
      </c>
      <c r="F13" s="2" t="s">
        <v>6</v>
      </c>
      <c r="G13" s="2" t="s">
        <v>7</v>
      </c>
      <c r="H13" s="2" t="s">
        <v>8</v>
      </c>
      <c r="I13" s="2" t="s">
        <v>9</v>
      </c>
      <c r="J13" s="2" t="s">
        <v>10</v>
      </c>
      <c r="K13" s="2" t="s">
        <v>11</v>
      </c>
      <c r="L13" s="2" t="s">
        <v>12</v>
      </c>
      <c r="M13" s="2" t="s">
        <v>13</v>
      </c>
      <c r="N13" s="2" t="s">
        <v>14</v>
      </c>
      <c r="O13" s="2" t="s">
        <v>15</v>
      </c>
      <c r="P13" s="2" t="s">
        <v>16</v>
      </c>
      <c r="Q13" s="2" t="s">
        <v>17</v>
      </c>
      <c r="R13" s="2" t="s">
        <v>18</v>
      </c>
    </row>
    <row r="14" customFormat="false" ht="12.75" hidden="false" customHeight="false" outlineLevel="0" collapsed="false">
      <c r="A14" s="0" t="n">
        <v>1</v>
      </c>
      <c r="B14" s="3" t="n">
        <v>2.09</v>
      </c>
      <c r="C14" s="4" t="s">
        <v>32</v>
      </c>
      <c r="D14" s="5" t="n">
        <v>63.29</v>
      </c>
      <c r="E14" s="6" t="n">
        <v>332726.9</v>
      </c>
      <c r="F14" s="0" t="s">
        <v>33</v>
      </c>
      <c r="G14" s="7" t="n">
        <v>328289.1</v>
      </c>
      <c r="H14" s="0" t="s">
        <v>34</v>
      </c>
      <c r="I14" s="0" t="n">
        <v>333473.3</v>
      </c>
      <c r="J14" s="7" t="n">
        <f aca="false">SUM(E14-G14)</f>
        <v>4437.80000000005</v>
      </c>
      <c r="K14" s="7" t="n">
        <f aca="false">SUM(I14-E14)</f>
        <v>746.399999999965</v>
      </c>
      <c r="L14" s="7" t="n">
        <f aca="false">SUM(I14-G14)</f>
        <v>5184.20000000001</v>
      </c>
      <c r="M14" s="7" t="n">
        <v>334172.8</v>
      </c>
      <c r="N14" s="0" t="n">
        <v>329550</v>
      </c>
      <c r="O14" s="0" t="n">
        <v>334922</v>
      </c>
      <c r="P14" s="7" t="n">
        <f aca="false">SUM(M14-N14)</f>
        <v>4622.79999999999</v>
      </c>
      <c r="Q14" s="7" t="n">
        <f aca="false">SUM(O14-M14)</f>
        <v>749.200000000012</v>
      </c>
      <c r="R14" s="0" t="n">
        <f aca="false">SUM(O14-N14)</f>
        <v>5372</v>
      </c>
    </row>
    <row r="15" customFormat="false" ht="14.25" hidden="false" customHeight="true" outlineLevel="0" collapsed="false">
      <c r="A15" s="0" t="n">
        <v>2</v>
      </c>
      <c r="B15" s="3" t="n">
        <v>1.86</v>
      </c>
      <c r="C15" s="4" t="s">
        <v>35</v>
      </c>
      <c r="D15" s="8" t="n">
        <v>66.08</v>
      </c>
      <c r="E15" s="7" t="n">
        <v>347286.2</v>
      </c>
      <c r="F15" s="0" t="s">
        <v>36</v>
      </c>
      <c r="G15" s="7" t="n">
        <v>338627.6</v>
      </c>
      <c r="H15" s="2" t="s">
        <v>37</v>
      </c>
      <c r="I15" s="7" t="n">
        <v>349238.8</v>
      </c>
      <c r="J15" s="7" t="n">
        <f aca="false">SUM(E15-G15)</f>
        <v>8658.60000000004</v>
      </c>
      <c r="K15" s="7" t="n">
        <f aca="false">SUM(I15-E15)</f>
        <v>1952.59999999998</v>
      </c>
      <c r="L15" s="7" t="n">
        <f aca="false">SUM(I15-G15)</f>
        <v>10611.2</v>
      </c>
      <c r="M15" s="7" t="n">
        <v>348910.56</v>
      </c>
      <c r="N15" s="0" t="n">
        <v>340097</v>
      </c>
      <c r="O15" s="0" t="n">
        <v>350693</v>
      </c>
      <c r="P15" s="7" t="n">
        <f aca="false">SUM(M15-N15)</f>
        <v>8813.56</v>
      </c>
      <c r="Q15" s="7" t="n">
        <f aca="false">SUM(O15-M15)</f>
        <v>1782.44</v>
      </c>
      <c r="R15" s="0" t="n">
        <f aca="false">SUM(O15-N15)</f>
        <v>10596</v>
      </c>
    </row>
    <row r="16" customFormat="false" ht="12.75" hidden="false" customHeight="false" outlineLevel="0" collapsed="false">
      <c r="A16" s="0" t="n">
        <v>3</v>
      </c>
      <c r="B16" s="3" t="n">
        <v>2.09</v>
      </c>
      <c r="C16" s="4" t="s">
        <v>38</v>
      </c>
      <c r="D16" s="8" t="n">
        <v>66.18</v>
      </c>
      <c r="E16" s="7" t="n">
        <v>347800.1</v>
      </c>
      <c r="F16" s="0" t="s">
        <v>36</v>
      </c>
      <c r="G16" s="7" t="n">
        <v>338627.6</v>
      </c>
      <c r="H16" s="2" t="s">
        <v>37</v>
      </c>
      <c r="I16" s="7" t="n">
        <v>349238.8</v>
      </c>
      <c r="J16" s="7" t="n">
        <f aca="false">SUM(E16-G16)</f>
        <v>9172.5</v>
      </c>
      <c r="K16" s="7" t="n">
        <f aca="false">SUM(I16-E16)</f>
        <v>1438.70000000001</v>
      </c>
      <c r="L16" s="7" t="n">
        <f aca="false">SUM(I16-G16)</f>
        <v>10611.2</v>
      </c>
      <c r="M16" s="7" t="n">
        <v>349433.7</v>
      </c>
      <c r="N16" s="0" t="n">
        <v>340097</v>
      </c>
      <c r="O16" s="0" t="n">
        <v>350693</v>
      </c>
      <c r="P16" s="7" t="n">
        <f aca="false">SUM(M16-N16)</f>
        <v>9336.70000000001</v>
      </c>
      <c r="Q16" s="7" t="n">
        <f aca="false">SUM(O16-M16)</f>
        <v>1259.29999999999</v>
      </c>
      <c r="R16" s="0" t="n">
        <f aca="false">SUM(O16-N16)</f>
        <v>10596</v>
      </c>
    </row>
    <row r="17" customFormat="false" ht="12.75" hidden="false" customHeight="false" outlineLevel="0" collapsed="false">
      <c r="A17" s="0" t="n">
        <v>4</v>
      </c>
      <c r="B17" s="3" t="n">
        <v>1.61</v>
      </c>
      <c r="C17" s="4" t="s">
        <v>39</v>
      </c>
      <c r="D17" s="8" t="n">
        <v>67.329</v>
      </c>
      <c r="E17" s="8" t="n">
        <v>353756.8</v>
      </c>
      <c r="F17" s="0" t="s">
        <v>37</v>
      </c>
      <c r="G17" s="7" t="n">
        <v>349238.8</v>
      </c>
      <c r="H17" s="2" t="s">
        <v>40</v>
      </c>
      <c r="I17" s="0" t="n">
        <v>354075.7</v>
      </c>
      <c r="J17" s="7" t="n">
        <f aca="false">SUM(E17-G17)</f>
        <v>4518</v>
      </c>
      <c r="K17" s="7" t="n">
        <f aca="false">SUM(I17-E17)</f>
        <v>318.900000000023</v>
      </c>
      <c r="L17" s="7" t="n">
        <f aca="false">SUM(I17-G17)</f>
        <v>4836.90000000002</v>
      </c>
      <c r="M17" s="7" t="n">
        <v>355497</v>
      </c>
      <c r="N17" s="0" t="n">
        <v>350693</v>
      </c>
      <c r="O17" s="0" t="n">
        <v>355540</v>
      </c>
      <c r="P17" s="7" t="n">
        <f aca="false">SUM(M17-N17)</f>
        <v>4804</v>
      </c>
      <c r="Q17" s="7" t="n">
        <f aca="false">SUM(O17-M17)</f>
        <v>43</v>
      </c>
      <c r="R17" s="0" t="n">
        <f aca="false">SUM(O17-N17)</f>
        <v>4847</v>
      </c>
    </row>
    <row r="18" customFormat="false" ht="12.75" hidden="false" customHeight="false" outlineLevel="0" collapsed="false">
      <c r="A18" s="0" t="n">
        <v>5</v>
      </c>
      <c r="B18" s="3" t="n">
        <v>1.5</v>
      </c>
      <c r="C18" s="4" t="s">
        <v>41</v>
      </c>
      <c r="D18" s="8" t="n">
        <v>68.455</v>
      </c>
      <c r="E18" s="8" t="n">
        <v>359597.9</v>
      </c>
      <c r="F18" s="0" t="s">
        <v>40</v>
      </c>
      <c r="G18" s="0" t="n">
        <v>354075.7</v>
      </c>
      <c r="H18" s="2" t="s">
        <v>42</v>
      </c>
      <c r="I18" s="0" t="n">
        <v>363936.2</v>
      </c>
      <c r="J18" s="7" t="n">
        <f aca="false">SUM(E18-G18)</f>
        <v>5522.20000000001</v>
      </c>
      <c r="K18" s="7" t="n">
        <f aca="false">SUM(I18-E18)</f>
        <v>4338.29999999999</v>
      </c>
      <c r="L18" s="7" t="n">
        <f aca="false">SUM(I18-G18)</f>
        <v>9860.5</v>
      </c>
      <c r="M18" s="7" t="n">
        <v>361442.64</v>
      </c>
      <c r="N18" s="0" t="n">
        <v>355540</v>
      </c>
      <c r="O18" s="0" t="n">
        <v>365371</v>
      </c>
      <c r="P18" s="7" t="n">
        <f aca="false">SUM(M18-N18)</f>
        <v>5902.64000000001</v>
      </c>
      <c r="Q18" s="7" t="n">
        <f aca="false">SUM(O18-M18)</f>
        <v>3928.35999999999</v>
      </c>
      <c r="R18" s="0" t="n">
        <f aca="false">SUM(O18-N18)</f>
        <v>9831</v>
      </c>
    </row>
    <row r="21" customFormat="false" ht="12.75" hidden="false" customHeight="false" outlineLevel="0" collapsed="false">
      <c r="A21" s="1" t="s">
        <v>43</v>
      </c>
    </row>
    <row r="22" customFormat="false" ht="89.25" hidden="false" customHeight="false" outlineLevel="0" collapsed="false">
      <c r="B22" s="0" t="s">
        <v>2</v>
      </c>
      <c r="C22" s="2" t="s">
        <v>3</v>
      </c>
      <c r="D22" s="2" t="s">
        <v>4</v>
      </c>
      <c r="E22" s="2" t="s">
        <v>5</v>
      </c>
      <c r="F22" s="2" t="s">
        <v>6</v>
      </c>
      <c r="G22" s="2" t="s">
        <v>7</v>
      </c>
      <c r="H22" s="2" t="s">
        <v>8</v>
      </c>
      <c r="I22" s="2" t="s">
        <v>9</v>
      </c>
      <c r="J22" s="2" t="s">
        <v>10</v>
      </c>
      <c r="K22" s="2" t="s">
        <v>11</v>
      </c>
      <c r="L22" s="2" t="s">
        <v>12</v>
      </c>
      <c r="M22" s="2" t="s">
        <v>13</v>
      </c>
      <c r="N22" s="2" t="s">
        <v>14</v>
      </c>
      <c r="O22" s="2" t="s">
        <v>15</v>
      </c>
      <c r="P22" s="2" t="s">
        <v>16</v>
      </c>
      <c r="Q22" s="2" t="s">
        <v>17</v>
      </c>
      <c r="R22" s="2" t="s">
        <v>18</v>
      </c>
    </row>
    <row r="23" customFormat="false" ht="51" hidden="false" customHeight="false" outlineLevel="0" collapsed="false">
      <c r="A23" s="0" t="n">
        <v>1</v>
      </c>
      <c r="B23" s="3" t="n">
        <v>1.82</v>
      </c>
      <c r="C23" s="4" t="s">
        <v>44</v>
      </c>
      <c r="D23" s="5" t="n">
        <f aca="false">SUM(M23/5280)</f>
        <v>42.7987291666667</v>
      </c>
      <c r="E23" s="6" t="n">
        <v>167682.1</v>
      </c>
      <c r="F23" s="0" t="s">
        <v>45</v>
      </c>
      <c r="G23" s="7" t="n">
        <v>167638.7</v>
      </c>
      <c r="H23" s="0" t="s">
        <v>46</v>
      </c>
      <c r="I23" s="0" t="n">
        <v>167931.3</v>
      </c>
      <c r="J23" s="7" t="n">
        <f aca="false">SUM(E23-G23)</f>
        <v>43.3999999999942</v>
      </c>
      <c r="K23" s="7" t="n">
        <f aca="false">SUM(I23-E23)</f>
        <v>249.199999999983</v>
      </c>
      <c r="L23" s="7" t="n">
        <f aca="false">SUM(I23-G23)</f>
        <v>292.599999999977</v>
      </c>
      <c r="M23" s="7" t="n">
        <v>225977.29</v>
      </c>
      <c r="N23" s="0" t="n">
        <v>211198.9</v>
      </c>
      <c r="O23" s="0" t="n">
        <v>281415</v>
      </c>
      <c r="P23" s="7" t="n">
        <f aca="false">SUM(M23-N23)</f>
        <v>14778.39</v>
      </c>
      <c r="Q23" s="7" t="n">
        <f aca="false">SUM(O23-M23)</f>
        <v>55437.71</v>
      </c>
      <c r="R23" s="0" t="n">
        <f aca="false">SUM(O23-N23)</f>
        <v>70216.1</v>
      </c>
      <c r="S23" s="2" t="s">
        <v>47</v>
      </c>
    </row>
    <row r="24" customFormat="false" ht="25.5" hidden="false" customHeight="true" outlineLevel="0" collapsed="false">
      <c r="A24" s="0" t="n">
        <v>2</v>
      </c>
      <c r="B24" s="3" t="n">
        <v>2.59</v>
      </c>
      <c r="C24" s="4" t="s">
        <v>48</v>
      </c>
      <c r="D24" s="5" t="n">
        <f aca="false">SUM(M24/5280)</f>
        <v>55.6941022727273</v>
      </c>
      <c r="E24" s="7" t="n">
        <v>235758.3</v>
      </c>
      <c r="F24" s="0" t="s">
        <v>49</v>
      </c>
      <c r="G24" s="7" t="n">
        <v>223521.8</v>
      </c>
      <c r="H24" s="2" t="s">
        <v>50</v>
      </c>
      <c r="I24" s="7" t="n">
        <v>266637.9</v>
      </c>
      <c r="J24" s="7" t="n">
        <f aca="false">SUM(E24-G24)</f>
        <v>12236.5</v>
      </c>
      <c r="K24" s="7" t="n">
        <f aca="false">SUM(I24-E24)</f>
        <v>30879.6</v>
      </c>
      <c r="L24" s="7" t="n">
        <f aca="false">SUM(I24-G24)</f>
        <v>43116.1</v>
      </c>
      <c r="M24" s="7" t="n">
        <v>294064.86</v>
      </c>
      <c r="N24" s="0" t="n">
        <v>281811.9</v>
      </c>
      <c r="O24" s="0" t="n">
        <v>324986</v>
      </c>
      <c r="P24" s="7" t="n">
        <f aca="false">SUM(M24-N24)</f>
        <v>12252.96</v>
      </c>
      <c r="Q24" s="7" t="n">
        <f aca="false">SUM(O24-M24)</f>
        <v>30921.14</v>
      </c>
      <c r="R24" s="0" t="n">
        <f aca="false">SUM(O24-N24)</f>
        <v>43174.1</v>
      </c>
    </row>
    <row r="25" customFormat="false" ht="12.75" hidden="false" customHeight="false" outlineLevel="0" collapsed="false">
      <c r="A25" s="0" t="n">
        <v>3</v>
      </c>
      <c r="B25" s="3" t="n">
        <v>1.54</v>
      </c>
      <c r="C25" s="4" t="s">
        <v>51</v>
      </c>
      <c r="D25" s="5" t="n">
        <f aca="false">SUM(M25/5280)</f>
        <v>57.4292935606061</v>
      </c>
      <c r="E25" s="7" t="n">
        <v>244907.8</v>
      </c>
      <c r="F25" s="0" t="s">
        <v>49</v>
      </c>
      <c r="G25" s="7" t="n">
        <v>223521.8</v>
      </c>
      <c r="H25" s="2" t="s">
        <v>50</v>
      </c>
      <c r="I25" s="7" t="n">
        <v>266637.9</v>
      </c>
      <c r="J25" s="7" t="n">
        <f aca="false">SUM(E25-G25)</f>
        <v>21386</v>
      </c>
      <c r="K25" s="7" t="n">
        <f aca="false">SUM(I25-E25)</f>
        <v>21730.1</v>
      </c>
      <c r="L25" s="7" t="n">
        <f aca="false">SUM(I25-G25)</f>
        <v>43116.1</v>
      </c>
      <c r="M25" s="7" t="n">
        <v>303226.67</v>
      </c>
      <c r="N25" s="0" t="n">
        <v>281811.9</v>
      </c>
      <c r="O25" s="0" t="n">
        <v>324986</v>
      </c>
      <c r="P25" s="7" t="n">
        <f aca="false">SUM(M25-N25)</f>
        <v>21414.77</v>
      </c>
      <c r="Q25" s="7" t="n">
        <f aca="false">SUM(O25-M25)</f>
        <v>21759.33</v>
      </c>
      <c r="R25" s="0" t="n">
        <f aca="false">SUM(O25-N25)</f>
        <v>43174.1</v>
      </c>
    </row>
    <row r="26" customFormat="false" ht="12.75" hidden="false" customHeight="false" outlineLevel="0" collapsed="false">
      <c r="A26" s="0" t="n">
        <v>4</v>
      </c>
      <c r="B26" s="3" t="n">
        <v>1.89</v>
      </c>
      <c r="C26" s="4" t="s">
        <v>52</v>
      </c>
      <c r="D26" s="5" t="n">
        <f aca="false">SUM(M26/5280)</f>
        <v>59.2298181818182</v>
      </c>
      <c r="E26" s="8" t="n">
        <v>254401.8</v>
      </c>
      <c r="F26" s="0" t="s">
        <v>49</v>
      </c>
      <c r="G26" s="7" t="n">
        <v>223521.8</v>
      </c>
      <c r="H26" s="2" t="s">
        <v>50</v>
      </c>
      <c r="I26" s="7" t="n">
        <v>266637.9</v>
      </c>
      <c r="J26" s="7" t="n">
        <f aca="false">SUM(E26-G26)</f>
        <v>30880</v>
      </c>
      <c r="K26" s="7" t="n">
        <f aca="false">SUM(I26-E26)</f>
        <v>12236.1</v>
      </c>
      <c r="L26" s="7" t="n">
        <f aca="false">SUM(I26-G26)</f>
        <v>43116.1</v>
      </c>
      <c r="M26" s="7" t="n">
        <v>312733.44</v>
      </c>
      <c r="N26" s="0" t="n">
        <v>281811.9</v>
      </c>
      <c r="O26" s="0" t="n">
        <v>324986</v>
      </c>
      <c r="P26" s="7" t="n">
        <f aca="false">SUM(M26-N26)</f>
        <v>30921.54</v>
      </c>
      <c r="Q26" s="7" t="n">
        <f aca="false">SUM(O26-M26)</f>
        <v>12252.56</v>
      </c>
      <c r="R26" s="0" t="n">
        <f aca="false">SUM(O26-N26)</f>
        <v>43174.1</v>
      </c>
    </row>
    <row r="27" customFormat="false" ht="12.75" hidden="false" customHeight="false" outlineLevel="0" collapsed="false">
      <c r="A27" s="0" t="n">
        <v>5</v>
      </c>
      <c r="B27" s="3" t="n">
        <v>1.54</v>
      </c>
      <c r="C27" s="4" t="s">
        <v>53</v>
      </c>
      <c r="D27" s="5" t="n">
        <f aca="false">SUM(M27/5280)</f>
        <v>59.8232291666667</v>
      </c>
      <c r="E27" s="8" t="n">
        <v>257530.8</v>
      </c>
      <c r="F27" s="0" t="s">
        <v>49</v>
      </c>
      <c r="G27" s="7" t="n">
        <v>223521.8</v>
      </c>
      <c r="H27" s="2" t="s">
        <v>50</v>
      </c>
      <c r="I27" s="7" t="n">
        <v>266637.9</v>
      </c>
      <c r="J27" s="7" t="n">
        <f aca="false">SUM(E27-G27)</f>
        <v>34009</v>
      </c>
      <c r="K27" s="7" t="n">
        <f aca="false">SUM(I27-E27)</f>
        <v>9107.10000000004</v>
      </c>
      <c r="L27" s="7" t="n">
        <f aca="false">SUM(I27-G27)</f>
        <v>43116.1</v>
      </c>
      <c r="M27" s="7" t="n">
        <v>315866.65</v>
      </c>
      <c r="N27" s="0" t="n">
        <v>281811.9</v>
      </c>
      <c r="O27" s="0" t="n">
        <v>324986</v>
      </c>
      <c r="P27" s="7" t="n">
        <f aca="false">SUM(M27-N27)</f>
        <v>34054.75</v>
      </c>
      <c r="Q27" s="7" t="n">
        <f aca="false">SUM(O27-M27)</f>
        <v>9119.34999999998</v>
      </c>
      <c r="R27" s="0" t="n">
        <f aca="false">SUM(O27-N27)</f>
        <v>43174.1</v>
      </c>
    </row>
    <row r="28" customFormat="false" ht="12.75" hidden="false" customHeight="false" outlineLevel="0" collapsed="false">
      <c r="A28" s="0" t="n">
        <v>6</v>
      </c>
      <c r="B28" s="3" t="n">
        <v>2.05</v>
      </c>
      <c r="C28" s="4" t="s">
        <v>54</v>
      </c>
      <c r="D28" s="5" t="n">
        <f aca="false">SUM(M28/5280)</f>
        <v>61.8345795454545</v>
      </c>
      <c r="E28" s="0" t="n">
        <v>268143.7</v>
      </c>
      <c r="F28" s="0" t="s">
        <v>50</v>
      </c>
      <c r="G28" s="7" t="n">
        <v>266637.9</v>
      </c>
      <c r="H28" s="2" t="s">
        <v>33</v>
      </c>
      <c r="I28" s="7" t="n">
        <v>271003</v>
      </c>
      <c r="J28" s="7" t="n">
        <f aca="false">SUM(E28-G28)</f>
        <v>1505.79999999999</v>
      </c>
      <c r="K28" s="7" t="n">
        <f aca="false">SUM(I28-E28)</f>
        <v>2859.29999999999</v>
      </c>
      <c r="L28" s="7" t="n">
        <f aca="false">SUM(I28-G28)</f>
        <v>4365.09999999998</v>
      </c>
      <c r="M28" s="7" t="n">
        <v>326486.58</v>
      </c>
      <c r="N28" s="0" t="n">
        <v>324986</v>
      </c>
      <c r="O28" s="0" t="n">
        <v>329336</v>
      </c>
      <c r="P28" s="7" t="n">
        <f aca="false">SUM(M28-N28)</f>
        <v>1500.58000000002</v>
      </c>
      <c r="Q28" s="7" t="n">
        <f aca="false">SUM(O28-M28)</f>
        <v>2849.41999999998</v>
      </c>
      <c r="R28" s="0" t="n">
        <f aca="false">SUM(O28-N28)</f>
        <v>4350</v>
      </c>
    </row>
    <row r="29" customFormat="false" ht="12.75" hidden="false" customHeight="false" outlineLevel="0" collapsed="false">
      <c r="A29" s="0" t="n">
        <v>7</v>
      </c>
      <c r="B29" s="3" t="n">
        <v>1.82</v>
      </c>
      <c r="C29" s="4" t="s">
        <v>55</v>
      </c>
      <c r="D29" s="5" t="n">
        <f aca="false">SUM(M29/5280)</f>
        <v>62.8688465909091</v>
      </c>
      <c r="E29" s="0" t="n">
        <v>273622.9</v>
      </c>
      <c r="F29" s="0" t="s">
        <v>33</v>
      </c>
      <c r="G29" s="7" t="n">
        <v>271003</v>
      </c>
      <c r="H29" s="2" t="s">
        <v>36</v>
      </c>
      <c r="I29" s="7" t="n">
        <v>281429.9</v>
      </c>
      <c r="J29" s="7" t="n">
        <f aca="false">SUM(E29-G29)</f>
        <v>2619.90000000002</v>
      </c>
      <c r="K29" s="7" t="n">
        <f aca="false">SUM(I29-E29)</f>
        <v>7807</v>
      </c>
      <c r="L29" s="7" t="n">
        <f aca="false">SUM(I29-G29)</f>
        <v>10426.9</v>
      </c>
      <c r="M29" s="7" t="n">
        <v>331947.51</v>
      </c>
      <c r="N29" s="0" t="n">
        <v>329336</v>
      </c>
      <c r="O29" s="0" t="n">
        <v>334563</v>
      </c>
      <c r="P29" s="7" t="n">
        <f aca="false">SUM(M29-N29)</f>
        <v>2611.51000000001</v>
      </c>
      <c r="Q29" s="7" t="n">
        <f aca="false">SUM(O29-M29)</f>
        <v>2615.48999999999</v>
      </c>
      <c r="R29" s="0" t="n">
        <f aca="false">SUM(O29-N29)</f>
        <v>5227</v>
      </c>
    </row>
    <row r="30" customFormat="false" ht="12.75" hidden="false" customHeight="false" outlineLevel="0" collapsed="false">
      <c r="A30" s="0" t="n">
        <v>8</v>
      </c>
      <c r="B30" s="9" t="n">
        <v>2</v>
      </c>
      <c r="C30" s="4" t="s">
        <v>56</v>
      </c>
      <c r="D30" s="5" t="n">
        <f aca="false">SUM(M30/5280)</f>
        <v>64.3314147727273</v>
      </c>
      <c r="E30" s="0" t="n">
        <v>281663.5</v>
      </c>
      <c r="F30" s="0" t="s">
        <v>36</v>
      </c>
      <c r="G30" s="7" t="n">
        <v>281429.9</v>
      </c>
      <c r="H30" s="2" t="s">
        <v>40</v>
      </c>
      <c r="I30" s="7" t="n">
        <v>286631</v>
      </c>
      <c r="J30" s="7" t="n">
        <f aca="false">SUM(E30-G30)</f>
        <v>233.599999999977</v>
      </c>
      <c r="K30" s="7" t="n">
        <f aca="false">SUM(I30-E30)</f>
        <v>4967.5</v>
      </c>
      <c r="L30" s="7" t="n">
        <f aca="false">SUM(I30-G30)</f>
        <v>5201.09999999998</v>
      </c>
      <c r="M30" s="7" t="n">
        <v>339669.87</v>
      </c>
      <c r="N30" s="0" t="n">
        <v>334563</v>
      </c>
      <c r="O30" s="0" t="n">
        <v>355183</v>
      </c>
      <c r="P30" s="7" t="n">
        <f aca="false">SUM(M30-N30)</f>
        <v>5106.87</v>
      </c>
      <c r="Q30" s="7" t="n">
        <f aca="false">SUM(O30-M30)</f>
        <v>15513.13</v>
      </c>
      <c r="R30" s="0" t="n">
        <f aca="false">SUM(O30-N30)</f>
        <v>20620</v>
      </c>
    </row>
    <row r="31" customFormat="false" ht="12.75" hidden="false" customHeight="false" outlineLevel="0" collapsed="false">
      <c r="P31" s="7"/>
      <c r="Q31" s="7"/>
    </row>
    <row r="32" customFormat="false" ht="12.75" hidden="false" customHeight="false" outlineLevel="0" collapsed="false">
      <c r="P32" s="7"/>
      <c r="Q32" s="7"/>
    </row>
  </sheetData>
  <printOptions headings="false" gridLines="true" gridLinesSet="true" horizontalCentered="false" verticalCentered="false"/>
  <pageMargins left="0.747916666666667" right="0.747916666666667" top="0.520138888888889" bottom="0.479861111111111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2002-02-15T15:53:08Z</dcterms:created>
  <dc:creator>Trigon-Sheehan, LLC</dc:creator>
  <dc:description/>
  <dc:language>en-US</dc:language>
  <cp:lastModifiedBy>Trigon-Sheehan, LLC</cp:lastModifiedBy>
  <cp:lastPrinted>2002-02-28T19:40:59Z</cp:lastPrinted>
  <dcterms:modified xsi:type="dcterms:W3CDTF">2002-02-28T19:42:13Z</dcterms:modified>
  <cp:revision>0</cp:revision>
  <dc:subject/>
  <dc:title/>
</cp:coreProperties>
</file>