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jthorne:
</t>
        </r>
        <r>
          <rPr>
            <sz val="8"/>
            <color rgb="FF000000"/>
            <rFont val="Tahoma"/>
            <family val="0"/>
          </rPr>
          <t xml:space="preserve">W&amp;T Offshore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2</xdr:row>
                <xdr:rowOff>7</xdr:rowOff>
              </xdr:from>
              <xdr:to>
                <xdr:col>4</xdr:col>
                <xdr:colOff>1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jthorne:
</t>
        </r>
        <r>
          <rPr>
            <sz val="8"/>
            <color rgb="FF000000"/>
            <rFont val="Tahoma"/>
            <family val="0"/>
          </rPr>
          <t xml:space="preserve">Cohort, Forest, Mariner, Qwest, Spinnaker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3</xdr:row>
                <xdr:rowOff>7</xdr:rowOff>
              </xdr:from>
              <xdr:to>
                <xdr:col>4</xdr:col>
                <xdr:colOff>1</xdr:colOff>
                <xdr:row>7</xdr:row>
                <xdr:rowOff>13</xdr:rowOff>
              </xdr:to>
            </anchor>
          </commentPr>
        </mc:Choice>
        <mc:Fallback/>
      </mc:AlternateContent>
    </comment>
    <comment ref="B6" authorId="0">
      <text>
        <r>
          <rPr>
            <b val="true"/>
            <sz val="8"/>
            <color rgb="FF000000"/>
            <rFont val="Tahoma"/>
            <family val="0"/>
          </rPr>
          <t xml:space="preserve">jthorne:
</t>
        </r>
        <r>
          <rPr>
            <sz val="8"/>
            <color rgb="FF000000"/>
            <rFont val="Tahoma"/>
            <family val="0"/>
          </rPr>
          <t xml:space="preserve">Brazos, Kstar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30</xdr:colOff>
                <xdr:row>4</xdr:row>
                <xdr:rowOff>7</xdr:rowOff>
              </xdr:from>
              <xdr:to>
                <xdr:col>4</xdr:col>
                <xdr:colOff>1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<sst xmlns="http://schemas.openxmlformats.org/spreadsheetml/2006/main" count="12" uniqueCount="12">
  <si>
    <t xml:space="preserve">Wellhead Desk Deal Breakdown for October</t>
  </si>
  <si>
    <t xml:space="preserve">Index Volume</t>
  </si>
  <si>
    <t xml:space="preserve">GD Swing</t>
  </si>
  <si>
    <t xml:space="preserve">Total Volumes</t>
  </si>
  <si>
    <t xml:space="preserve">Keep Whole</t>
  </si>
  <si>
    <t xml:space="preserve">Reciprocal KW</t>
  </si>
  <si>
    <t xml:space="preserve">VPP/Excess</t>
  </si>
  <si>
    <t xml:space="preserve">50/50</t>
  </si>
  <si>
    <t xml:space="preserve">Index only</t>
  </si>
  <si>
    <t xml:space="preserve">GD only</t>
  </si>
  <si>
    <t xml:space="preserve">Fixed/swing</t>
  </si>
  <si>
    <t xml:space="preserve">Fixed only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</si>
</sst>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2.28"/>
    <col collapsed="false" customWidth="true" hidden="false" outlineLevel="0" max="3" min="3" style="0" width="9.28"/>
    <col collapsed="false" customWidth="true" hidden="false" outlineLevel="0" max="4" min="4" style="0" width="12.85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2" t="s">
        <v>1</v>
      </c>
      <c r="C3" s="0" t="s">
        <v>2</v>
      </c>
      <c r="D3" s="0" t="s">
        <v>3</v>
      </c>
    </row>
    <row r="4" customFormat="false" ht="12.75" hidden="false" customHeight="false" outlineLevel="0" collapsed="false">
      <c r="A4" s="0" t="s">
        <v>4</v>
      </c>
      <c r="B4" s="3" t="n">
        <f aca="false">1130+5380+6557+2970+722+926+851+8142</f>
        <v>26678</v>
      </c>
      <c r="C4" s="3" t="n">
        <v>459</v>
      </c>
    </row>
    <row r="5" customFormat="false" ht="12.75" hidden="false" customHeight="false" outlineLevel="0" collapsed="false">
      <c r="A5" s="0" t="s">
        <v>5</v>
      </c>
      <c r="B5" s="3" t="n">
        <f aca="false">4000+3518+27833+22664+14167+25500+450+2832+800+21000+6981+69057+788+1665+2186+320+357+2062+31530+1014</f>
        <v>238724</v>
      </c>
      <c r="C5" s="3" t="n">
        <f aca="false">4000+27833+22664+14167+25500+4500+800+1031+6981+788+31530+1014+69057+2062+1665+2186</f>
        <v>215778</v>
      </c>
      <c r="E5" s="3"/>
    </row>
    <row r="6" customFormat="false" ht="12.75" hidden="false" customHeight="false" outlineLevel="0" collapsed="false">
      <c r="A6" s="0" t="s">
        <v>6</v>
      </c>
      <c r="B6" s="3" t="n">
        <f aca="false">6200+9555+515+371+865+795+3385+6630+1310+515+320+1055+2162</f>
        <v>33678</v>
      </c>
      <c r="C6" s="3" t="n">
        <f aca="false">574+162+162+332+2080+35+922+1452+622+695+341</f>
        <v>7377</v>
      </c>
    </row>
    <row r="7" customFormat="false" ht="12.75" hidden="false" customHeight="false" outlineLevel="0" collapsed="false">
      <c r="A7" s="0" t="s">
        <v>7</v>
      </c>
      <c r="B7" s="3" t="n">
        <f aca="false">11900+25000+3200+1838+500+7475+1801+8040+3000+2575+2283+5300+5500+6000+1050+1000+2450+4550+11469+7000+6699+1919</f>
        <v>120549</v>
      </c>
      <c r="C7" s="3" t="n">
        <f aca="false">B7</f>
        <v>120549</v>
      </c>
    </row>
    <row r="8" customFormat="false" ht="12.75" hidden="false" customHeight="false" outlineLevel="0" collapsed="false">
      <c r="A8" s="0" t="s">
        <v>8</v>
      </c>
      <c r="B8" s="3" t="n">
        <f aca="false">550+11328+10000+19000+12800+9300+843+600+194+2472+500+347+850+1669+800+4860+7000+10000+245</f>
        <v>93358</v>
      </c>
      <c r="C8" s="3"/>
    </row>
    <row r="9" customFormat="false" ht="12.75" hidden="false" customHeight="false" outlineLevel="0" collapsed="false">
      <c r="A9" s="0" t="s">
        <v>9</v>
      </c>
      <c r="C9" s="3" t="n">
        <f aca="false">1986+2472+7187+350+2997+1000+450+132+276+5000+4300+240+50+1150+175+5000+6000+4200+10000+100+300+1547+182+2524+4025+2167+327+475+100+190+816+6000+7000+2500+5000+676+249+42+5000+60</f>
        <v>92245</v>
      </c>
    </row>
    <row r="10" customFormat="false" ht="12.75" hidden="false" customHeight="false" outlineLevel="0" collapsed="false">
      <c r="A10" s="0" t="s">
        <v>10</v>
      </c>
      <c r="B10" s="3" t="n">
        <f aca="false">2800+5000+3500+1000</f>
        <v>12300</v>
      </c>
      <c r="C10" s="3" t="n">
        <f aca="false">2800+1300+3500+1660</f>
        <v>9260</v>
      </c>
    </row>
    <row r="11" customFormat="false" ht="12.75" hidden="false" customHeight="false" outlineLevel="0" collapsed="false">
      <c r="A11" s="0" t="s">
        <v>11</v>
      </c>
      <c r="B11" s="3" t="n">
        <f aca="false">3500+5000+5000</f>
        <v>13500</v>
      </c>
      <c r="C11" s="3"/>
    </row>
    <row r="12" customFormat="false" ht="13.5" hidden="false" customHeight="false" outlineLevel="0" collapsed="false">
      <c r="B12" s="4" t="n">
        <f aca="false">SUM(B4:B11)</f>
        <v>538787</v>
      </c>
      <c r="C12" s="4" t="n">
        <f aca="false">SUM(C4:C11)</f>
        <v>445668</v>
      </c>
      <c r="D12" s="4" t="n">
        <f aca="false">SUM(B12:C12)</f>
        <v>984455</v>
      </c>
    </row>
    <row r="13" customFormat="false" ht="13.5" hidden="false" customHeight="false" outlineLevel="0" collapsed="false"/>
    <row r="14" customFormat="false" ht="12.75" hidden="false" customHeight="false" outlineLevel="0" collapsed="false">
      <c r="D1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2001-10-12T14:33:12Z</dcterms:created>
  <dc:creator>jthorne</dc:creator>
  <dc:description/>
  <dc:language>en-US</dc:language>
  <cp:lastModifiedBy>jthorne</cp:lastModifiedBy>
  <cp:lastPrinted>2001-10-12T19:12:46Z</cp:lastPrinted>
  <dcterms:modified xsi:type="dcterms:W3CDTF">2001-10-12T19:13:47Z</dcterms:modified>
  <cp:revision>0</cp:revision>
  <dc:subject/>
  <dc:title/>
</cp:coreProperties>
</file>