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" sheetId="1" state="visible" r:id="rId3"/>
    <sheet name="May" sheetId="2" state="visible" r:id="rId4"/>
    <sheet name="June" sheetId="3" state="visible" r:id="rId5"/>
    <sheet name="Q2 to Date" sheetId="4" state="visible" r:id="rId6"/>
  </sheets>
  <externalReferences>
    <externalReference r:id="rId7"/>
  </externalReferences>
  <definedNames>
    <definedName function="false" hidden="false" localSheetId="0" name="_xlnm.Print_Area" vbProcedure="false">April!$B$1:$AJ$31</definedName>
    <definedName function="false" hidden="false" localSheetId="2" name="_xlnm.Print_Area" vbProcedure="false">June!$B$1:$AJ$31</definedName>
    <definedName function="false" hidden="false" localSheetId="1" name="_xlnm.Print_Area" vbProcedure="false">May!$B$1:$AK$32</definedName>
    <definedName function="false" hidden="false" localSheetId="3" name="_xlnm.Print_Area" vbProcedure="false">'Q2 to Date'!$B$1:$P$32</definedName>
    <definedName function="false" hidden="false" name="hide" vbProcedure="false">'[1]ENA Example'!$A$8:$XFD$8,'[1]ENA Example'!$A$9:$XFD$9,'[1]ENA Example'!$A$10:$XFD$10,'[1]ENA Example'!$A$11:$XFD$11,'[1]ENA Example'!$A$12:$XFD$12,'[1]ENA Example'!$A$15:$XFD$15,'[1]ENA Example'!$A$16:$XFD$16,'[1]ENA Example'!$A$17:$XFD$17,'[1]ENA Example'!$A$19:$XFD$19,'[1]ENA Example'!$A$20:$XFD$20,'[1]ENA Example'!$A$21:$XFD$21,'[1]ENA Example'!$A$22:$XFD$22,'[1]ENA Example'!$A$24:$XFD$24,'[1]ENA Example'!$A$25:$XFD$25,'[1]ENA Example'!$A$26:$XFD$26,'[1]ENA Example'!$A$34:$XFD$34,'[1]ENA Example'!$A$35:$XFD$35,'[1]ENA Example'!$A$74:$XFD$74,'[1]ENA Example'!$A$75:$XFD$75,'[1]ENA Example'!$A$86:$XFD$86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<sst xmlns="http://schemas.openxmlformats.org/spreadsheetml/2006/main" count="122" uniqueCount="38">
  <si>
    <t xml:space="preserve">Net Cash Source / (Use)</t>
  </si>
  <si>
    <t xml:space="preserve">Current Day and Month to Date</t>
  </si>
  <si>
    <t xml:space="preserve"> April 2001</t>
  </si>
  <si>
    <t xml:space="preserve">Total</t>
  </si>
  <si>
    <t xml:space="preserve">Month to Date</t>
  </si>
  <si>
    <t xml:space="preserve">Enron Transportation Services</t>
  </si>
  <si>
    <t xml:space="preserve">Portland General Electric</t>
  </si>
  <si>
    <t xml:space="preserve">Total Distribution</t>
  </si>
  <si>
    <t xml:space="preserve">Enron North America</t>
  </si>
  <si>
    <t xml:space="preserve">Enron South America</t>
  </si>
  <si>
    <t xml:space="preserve">Total Americas</t>
  </si>
  <si>
    <t xml:space="preserve">Europe</t>
  </si>
  <si>
    <t xml:space="preserve">Global Markets</t>
  </si>
  <si>
    <t xml:space="preserve">Industrial Markets</t>
  </si>
  <si>
    <t xml:space="preserve">Networks</t>
  </si>
  <si>
    <t xml:space="preserve">Other</t>
  </si>
  <si>
    <t xml:space="preserve">Total Traditional Wholesale</t>
  </si>
  <si>
    <t xml:space="preserve">Global Assets</t>
  </si>
  <si>
    <t xml:space="preserve">EGEP</t>
  </si>
  <si>
    <t xml:space="preserve">Other Wholesale (EE&amp;CC)</t>
  </si>
  <si>
    <t xml:space="preserve">Total Wholesale</t>
  </si>
  <si>
    <t xml:space="preserve">Enron Energy Services</t>
  </si>
  <si>
    <t xml:space="preserve">Enron Broadband Services</t>
  </si>
  <si>
    <t xml:space="preserve">Corp</t>
  </si>
  <si>
    <t xml:space="preserve">Total Enron</t>
  </si>
  <si>
    <t xml:space="preserve">ONLY includes cash movement monitored from Houston.</t>
  </si>
  <si>
    <t xml:space="preserve">Does NOT include Canada, London or any other banking center.</t>
  </si>
  <si>
    <t xml:space="preserve">Certain items such as payroll that is paid by Corp on behalf of a business unit has NOT been allocated to the business units</t>
  </si>
  <si>
    <t xml:space="preserve"> May 2001</t>
  </si>
  <si>
    <t xml:space="preserve"> June 2001</t>
  </si>
  <si>
    <t xml:space="preserve">2nd Quarter 2001</t>
  </si>
  <si>
    <t xml:space="preserve">June</t>
  </si>
  <si>
    <t xml:space="preserve">Most</t>
  </si>
  <si>
    <t xml:space="preserve">Q2 to Date</t>
  </si>
  <si>
    <t xml:space="preserve">MTD</t>
  </si>
  <si>
    <t xml:space="preserve">May</t>
  </si>
  <si>
    <t xml:space="preserve">April</t>
  </si>
  <si>
    <t xml:space="preserve"> Current Day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</si>
</sst>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.0_);_(* \(#,##0.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Cfp/fmd/Cash%20Reporting/Q2%20Tracking/Cash%20Report%20Pl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Req'd Info"/>
      <sheetName val="ENA Example"/>
      <sheetName val="Daily"/>
      <sheetName val="Daily Detail"/>
      <sheetName val="Contact List"/>
      <sheetName val="Forecast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7" min="7" style="0" width="9.06"/>
    <col collapsed="false" customWidth="false" hidden="true" outlineLevel="0" max="10" min="9" style="0" width="9.06"/>
    <col collapsed="false" customWidth="false" hidden="true" outlineLevel="0" max="17" min="16" style="0" width="9.06"/>
    <col collapsed="false" customWidth="true" hidden="false" outlineLevel="0" max="22" min="22" style="0" width="9.28"/>
    <col collapsed="false" customWidth="true" hidden="true" outlineLevel="0" max="24" min="23" style="0" width="9.14"/>
    <col collapsed="false" customWidth="false" hidden="true" outlineLevel="0" max="31" min="30" style="0" width="9.06"/>
    <col collapsed="false" customWidth="false" hidden="true" outlineLevel="0" max="37" min="37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</v>
      </c>
    </row>
    <row r="5" customFormat="false" ht="12.75" hidden="false" customHeight="false" outlineLevel="0" collapsed="false">
      <c r="F5" s="4" t="s">
        <v>3</v>
      </c>
      <c r="G5" s="0" t="n">
        <v>31</v>
      </c>
      <c r="AK5" s="0" t="n">
        <f aca="false">AJ5-1</f>
        <v>-1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37012</v>
      </c>
      <c r="H6" s="6" t="n">
        <f aca="false">I6+1</f>
        <v>37011</v>
      </c>
      <c r="I6" s="6" t="n">
        <f aca="false">J6+1</f>
        <v>37010</v>
      </c>
      <c r="J6" s="6" t="n">
        <f aca="false">K6+1</f>
        <v>37009</v>
      </c>
      <c r="K6" s="6" t="n">
        <f aca="false">L6+1</f>
        <v>37008</v>
      </c>
      <c r="L6" s="6" t="n">
        <f aca="false">M6+1</f>
        <v>37007</v>
      </c>
      <c r="M6" s="6" t="n">
        <f aca="false">N6+1</f>
        <v>37006</v>
      </c>
      <c r="N6" s="6" t="n">
        <f aca="false">O6+1</f>
        <v>37005</v>
      </c>
      <c r="O6" s="6" t="n">
        <f aca="false">P6+1</f>
        <v>37004</v>
      </c>
      <c r="P6" s="6" t="n">
        <f aca="false">Q6+1</f>
        <v>37003</v>
      </c>
      <c r="Q6" s="6" t="n">
        <f aca="false">R6+1</f>
        <v>37002</v>
      </c>
      <c r="R6" s="6" t="n">
        <f aca="false">S6+1</f>
        <v>37001</v>
      </c>
      <c r="S6" s="6" t="n">
        <f aca="false">T6+1</f>
        <v>37000</v>
      </c>
      <c r="T6" s="6" t="n">
        <f aca="false">U6+1</f>
        <v>36999</v>
      </c>
      <c r="U6" s="6" t="n">
        <f aca="false">V6+1</f>
        <v>36998</v>
      </c>
      <c r="V6" s="6" t="n">
        <f aca="false">W6+1</f>
        <v>36997</v>
      </c>
      <c r="W6" s="6" t="n">
        <f aca="false">X6+1</f>
        <v>36996</v>
      </c>
      <c r="X6" s="6" t="n">
        <f aca="false">Y6+1</f>
        <v>36995</v>
      </c>
      <c r="Y6" s="6" t="n">
        <f aca="false">Z6+1</f>
        <v>36994</v>
      </c>
      <c r="Z6" s="6" t="n">
        <f aca="false">AA6+1</f>
        <v>36993</v>
      </c>
      <c r="AA6" s="6" t="n">
        <f aca="false">AB6+1</f>
        <v>36992</v>
      </c>
      <c r="AB6" s="6" t="n">
        <f aca="false">AC6+1</f>
        <v>36991</v>
      </c>
      <c r="AC6" s="6" t="n">
        <f aca="false">AD6+1</f>
        <v>36990</v>
      </c>
      <c r="AD6" s="6" t="n">
        <f aca="false">AE6+1</f>
        <v>36989</v>
      </c>
      <c r="AE6" s="6" t="n">
        <f aca="false">AF6+1</f>
        <v>36988</v>
      </c>
      <c r="AF6" s="6" t="n">
        <f aca="false">AG6+1</f>
        <v>36987</v>
      </c>
      <c r="AG6" s="6" t="n">
        <f aca="false">AH6+1</f>
        <v>36986</v>
      </c>
      <c r="AH6" s="6" t="n">
        <f aca="false">AI6+1</f>
        <v>36985</v>
      </c>
      <c r="AI6" s="6" t="n">
        <f aca="false">AJ6+1</f>
        <v>36984</v>
      </c>
      <c r="AJ6" s="6" t="n">
        <f aca="false">AK6+1</f>
        <v>36983</v>
      </c>
      <c r="AK6" s="6" t="n">
        <v>36982</v>
      </c>
    </row>
    <row r="7" customFormat="false" ht="18" hidden="false" customHeight="true" outlineLevel="0" collapsed="false">
      <c r="B7" s="0" t="s">
        <v>5</v>
      </c>
      <c r="F7" s="7" t="n">
        <f aca="false">SUM(G7:AL7)</f>
        <v>66.9</v>
      </c>
      <c r="G7" s="8"/>
      <c r="H7" s="8" t="n">
        <v>-3.7</v>
      </c>
      <c r="I7" s="8"/>
      <c r="J7" s="8"/>
      <c r="K7" s="8" t="n">
        <v>-2</v>
      </c>
      <c r="L7" s="8" t="n">
        <v>4.9</v>
      </c>
      <c r="M7" s="8" t="n">
        <v>-1.7</v>
      </c>
      <c r="N7" s="8" t="n">
        <v>-2.8</v>
      </c>
      <c r="O7" s="8" t="n">
        <v>8.6</v>
      </c>
      <c r="P7" s="8"/>
      <c r="Q7" s="8"/>
      <c r="R7" s="8" t="n">
        <v>0.6</v>
      </c>
      <c r="S7" s="8" t="n">
        <v>2.5</v>
      </c>
      <c r="T7" s="8" t="n">
        <v>0.5</v>
      </c>
      <c r="U7" s="8" t="n">
        <v>-0.8</v>
      </c>
      <c r="V7" s="8" t="n">
        <v>0.8</v>
      </c>
      <c r="W7" s="8"/>
      <c r="X7" s="8"/>
      <c r="Y7" s="8" t="n">
        <v>5.9</v>
      </c>
      <c r="Z7" s="8" t="n">
        <v>48.2</v>
      </c>
      <c r="AA7" s="8" t="n">
        <v>14.4</v>
      </c>
      <c r="AB7" s="8" t="n">
        <v>9.3</v>
      </c>
      <c r="AC7" s="8" t="n">
        <v>-0.6</v>
      </c>
      <c r="AD7" s="8"/>
      <c r="AE7" s="8"/>
      <c r="AF7" s="8" t="n">
        <v>-0.8</v>
      </c>
      <c r="AG7" s="8" t="n">
        <v>-0.1</v>
      </c>
      <c r="AH7" s="8" t="n">
        <v>-0.9</v>
      </c>
      <c r="AI7" s="8" t="n">
        <v>0.1</v>
      </c>
      <c r="AJ7" s="8" t="n">
        <v>-15.5</v>
      </c>
    </row>
    <row r="8" customFormat="false" ht="12.75" hidden="false" customHeight="false" outlineLevel="0" collapsed="false">
      <c r="B8" s="0" t="s">
        <v>6</v>
      </c>
      <c r="F8" s="7" t="n">
        <f aca="false">SUM(G8:AL8)</f>
        <v>0</v>
      </c>
      <c r="G8" s="8"/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66.9</v>
      </c>
      <c r="G9" s="9" t="n">
        <f aca="false">SUM(G7:G8)</f>
        <v>0</v>
      </c>
      <c r="H9" s="9" t="n">
        <f aca="false">SUM(H7:H8)</f>
        <v>-3.7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-2</v>
      </c>
      <c r="L9" s="9" t="n">
        <f aca="false">SUM(L7:L8)</f>
        <v>4.9</v>
      </c>
      <c r="M9" s="9" t="n">
        <f aca="false">SUM(M7:M8)</f>
        <v>-1.7</v>
      </c>
      <c r="N9" s="9" t="n">
        <f aca="false">SUM(N7:N8)</f>
        <v>-2.8</v>
      </c>
      <c r="O9" s="9" t="n">
        <f aca="false">SUM(O7:O8)</f>
        <v>8.6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0.6</v>
      </c>
      <c r="S9" s="9" t="n">
        <f aca="false">SUM(S7:S8)</f>
        <v>2.5</v>
      </c>
      <c r="T9" s="9" t="n">
        <f aca="false">SUM(T7:T8)</f>
        <v>0.5</v>
      </c>
      <c r="U9" s="9" t="n">
        <f aca="false">SUM(U7:U8)</f>
        <v>-0.8</v>
      </c>
      <c r="V9" s="9" t="n">
        <f aca="false">SUM(V7:V8)</f>
        <v>0.8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5.9</v>
      </c>
      <c r="Z9" s="9" t="n">
        <f aca="false">SUM(Z7:Z8)</f>
        <v>48.2</v>
      </c>
      <c r="AA9" s="9" t="n">
        <f aca="false">SUM(AA7:AA8)</f>
        <v>14.4</v>
      </c>
      <c r="AB9" s="9" t="n">
        <f aca="false">SUM(AB7:AB8)</f>
        <v>9.3</v>
      </c>
      <c r="AC9" s="9" t="n">
        <f aca="false">SUM(AC7:AC8)</f>
        <v>-0.6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-0.8</v>
      </c>
      <c r="AG9" s="9" t="n">
        <f aca="false">SUM(AG7:AG8)</f>
        <v>-0.1</v>
      </c>
      <c r="AH9" s="9" t="n">
        <f aca="false">SUM(AH7:AH8)</f>
        <v>-0.9</v>
      </c>
      <c r="AI9" s="9" t="n">
        <f aca="false">SUM(AI7:AI8)</f>
        <v>0.1</v>
      </c>
      <c r="AJ9" s="9" t="n">
        <f aca="false">SUM(AJ7:AJ8)</f>
        <v>-15.5</v>
      </c>
      <c r="AK9" s="1"/>
    </row>
    <row r="10" customFormat="false" ht="27.75" hidden="false" customHeight="true" outlineLevel="0" collapsed="false">
      <c r="B10" s="0" t="s">
        <v>8</v>
      </c>
      <c r="F10" s="7" t="n">
        <f aca="false">SUM(G10:AL10)</f>
        <v>-838.3</v>
      </c>
      <c r="G10" s="8"/>
      <c r="H10" s="8" t="n">
        <v>-84.7</v>
      </c>
      <c r="I10" s="8"/>
      <c r="J10" s="8"/>
      <c r="K10" s="8" t="n">
        <v>-377.1</v>
      </c>
      <c r="L10" s="8" t="n">
        <v>-170.6</v>
      </c>
      <c r="M10" s="8" t="n">
        <v>-156.4</v>
      </c>
      <c r="N10" s="8" t="n">
        <v>-80.3</v>
      </c>
      <c r="O10" s="8" t="n">
        <v>-28.6</v>
      </c>
      <c r="P10" s="8"/>
      <c r="Q10" s="8"/>
      <c r="R10" s="8" t="n">
        <v>-147.6</v>
      </c>
      <c r="S10" s="8" t="n">
        <v>-68.2</v>
      </c>
      <c r="T10" s="8" t="n">
        <v>-67.4</v>
      </c>
      <c r="U10" s="8" t="n">
        <v>-71.7</v>
      </c>
      <c r="V10" s="8" t="n">
        <v>36.7</v>
      </c>
      <c r="W10" s="8"/>
      <c r="X10" s="8"/>
      <c r="Y10" s="8" t="n">
        <v>19.8</v>
      </c>
      <c r="Z10" s="8" t="n">
        <v>35.6</v>
      </c>
      <c r="AA10" s="8" t="n">
        <v>216.4</v>
      </c>
      <c r="AB10" s="8" t="n">
        <v>84</v>
      </c>
      <c r="AC10" s="8" t="n">
        <v>-57.9</v>
      </c>
      <c r="AD10" s="8"/>
      <c r="AE10" s="8"/>
      <c r="AF10" s="8" t="n">
        <v>7.5</v>
      </c>
      <c r="AG10" s="8" t="n">
        <v>33.8</v>
      </c>
      <c r="AH10" s="8" t="n">
        <v>-6.6</v>
      </c>
      <c r="AI10" s="8" t="n">
        <v>-133.3</v>
      </c>
      <c r="AJ10" s="8" t="n">
        <v>178.3</v>
      </c>
    </row>
    <row r="11" customFormat="false" ht="12.75" hidden="false" customHeight="false" outlineLevel="0" collapsed="false">
      <c r="B11" s="0" t="s">
        <v>9</v>
      </c>
      <c r="F11" s="7" t="n">
        <f aca="false">SUM(G11:AL11)</f>
        <v>0</v>
      </c>
      <c r="G11" s="8"/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v>0</v>
      </c>
      <c r="Z11" s="8" t="n">
        <v>0</v>
      </c>
      <c r="AA11" s="8" t="n">
        <v>0</v>
      </c>
      <c r="AB11" s="8" t="n">
        <v>0</v>
      </c>
      <c r="AC11" s="8" t="n">
        <v>0</v>
      </c>
      <c r="AD11" s="8" t="n">
        <v>0</v>
      </c>
      <c r="AE11" s="8" t="n">
        <v>0</v>
      </c>
      <c r="AF11" s="8" t="n">
        <v>0</v>
      </c>
      <c r="AG11" s="8" t="n">
        <v>0</v>
      </c>
      <c r="AH11" s="8" t="n">
        <v>0</v>
      </c>
      <c r="AI11" s="8" t="n">
        <v>0</v>
      </c>
      <c r="AJ11" s="8" t="n">
        <v>0</v>
      </c>
      <c r="AK11" s="8" t="n">
        <v>0</v>
      </c>
    </row>
    <row r="12" customFormat="false" ht="14.25" hidden="false" customHeight="true" outlineLevel="0" collapsed="false">
      <c r="A12" s="1"/>
      <c r="B12" s="1" t="s">
        <v>10</v>
      </c>
      <c r="C12" s="1"/>
      <c r="D12" s="1"/>
      <c r="E12" s="1"/>
      <c r="F12" s="7" t="n">
        <f aca="false">SUM(F10:F11)</f>
        <v>-838.3</v>
      </c>
      <c r="G12" s="9" t="n">
        <f aca="false">SUM(G10:G11)</f>
        <v>0</v>
      </c>
      <c r="H12" s="9" t="n">
        <f aca="false">SUM(H10:H11)</f>
        <v>-84.7</v>
      </c>
      <c r="I12" s="9" t="n">
        <f aca="false">SUM(I10:I11)</f>
        <v>0</v>
      </c>
      <c r="J12" s="9" t="n">
        <f aca="false">SUM(J10:J11)</f>
        <v>0</v>
      </c>
      <c r="K12" s="9" t="n">
        <f aca="false">SUM(K10:K11)</f>
        <v>-377.1</v>
      </c>
      <c r="L12" s="9" t="n">
        <f aca="false">SUM(L10:L11)</f>
        <v>-170.6</v>
      </c>
      <c r="M12" s="9" t="n">
        <f aca="false">SUM(M10:M11)</f>
        <v>-156.4</v>
      </c>
      <c r="N12" s="9" t="n">
        <f aca="false">SUM(N10:N11)</f>
        <v>-80.3</v>
      </c>
      <c r="O12" s="9" t="n">
        <f aca="false">SUM(O10:O11)</f>
        <v>-28.6</v>
      </c>
      <c r="P12" s="9" t="n">
        <f aca="false">SUM(P10:P11)</f>
        <v>0</v>
      </c>
      <c r="Q12" s="9" t="n">
        <f aca="false">SUM(Q10:Q11)</f>
        <v>0</v>
      </c>
      <c r="R12" s="9" t="n">
        <f aca="false">SUM(R10:R11)</f>
        <v>-147.6</v>
      </c>
      <c r="S12" s="9" t="n">
        <f aca="false">SUM(S10:S11)</f>
        <v>-68.2</v>
      </c>
      <c r="T12" s="9" t="n">
        <f aca="false">SUM(T10:T11)</f>
        <v>-67.4</v>
      </c>
      <c r="U12" s="9" t="n">
        <f aca="false">SUM(U10:U11)</f>
        <v>-71.7</v>
      </c>
      <c r="V12" s="9" t="n">
        <f aca="false">SUM(V10:V11)</f>
        <v>36.7</v>
      </c>
      <c r="W12" s="9" t="n">
        <f aca="false">SUM(W10:W11)</f>
        <v>0</v>
      </c>
      <c r="X12" s="9" t="n">
        <f aca="false">SUM(X10:X11)</f>
        <v>0</v>
      </c>
      <c r="Y12" s="9" t="n">
        <f aca="false">SUM(Y10:Y11)</f>
        <v>19.8</v>
      </c>
      <c r="Z12" s="9" t="n">
        <f aca="false">SUM(Z10:Z11)</f>
        <v>35.6</v>
      </c>
      <c r="AA12" s="9" t="n">
        <f aca="false">SUM(AA10:AA11)</f>
        <v>216.4</v>
      </c>
      <c r="AB12" s="9" t="n">
        <f aca="false">SUM(AB10:AB11)</f>
        <v>84</v>
      </c>
      <c r="AC12" s="9" t="n">
        <f aca="false">SUM(AC10:AC11)</f>
        <v>-57.9</v>
      </c>
      <c r="AD12" s="9" t="n">
        <f aca="false">SUM(AD10:AD11)</f>
        <v>0</v>
      </c>
      <c r="AE12" s="9" t="n">
        <f aca="false">SUM(AE10:AE11)</f>
        <v>0</v>
      </c>
      <c r="AF12" s="9" t="n">
        <f aca="false">SUM(AF10:AF11)</f>
        <v>7.5</v>
      </c>
      <c r="AG12" s="9" t="n">
        <f aca="false">SUM(AG10:AG11)</f>
        <v>33.8</v>
      </c>
      <c r="AH12" s="9" t="n">
        <f aca="false">SUM(AH10:AH11)</f>
        <v>-6.6</v>
      </c>
      <c r="AI12" s="9" t="n">
        <f aca="false">SUM(AI10:AI11)</f>
        <v>-133.3</v>
      </c>
      <c r="AJ12" s="9" t="n">
        <f aca="false">SUM(AJ10:AJ11)</f>
        <v>178.3</v>
      </c>
      <c r="AK12" s="9" t="n">
        <f aca="false">SUM(AK10:AK11)</f>
        <v>0</v>
      </c>
    </row>
    <row r="13" customFormat="false" ht="21.75" hidden="false" customHeight="true" outlineLevel="0" collapsed="false">
      <c r="B13" s="0" t="s">
        <v>11</v>
      </c>
      <c r="F13" s="7" t="n">
        <f aca="false">SUM(G13:AL13)</f>
        <v>27.2</v>
      </c>
      <c r="G13" s="8"/>
      <c r="H13" s="8" t="n">
        <v>28.6</v>
      </c>
      <c r="I13" s="8"/>
      <c r="J13" s="8"/>
      <c r="K13" s="8" t="n">
        <v>0.1</v>
      </c>
      <c r="L13" s="8" t="n">
        <v>-7</v>
      </c>
      <c r="M13" s="8" t="n">
        <v>-2.6</v>
      </c>
      <c r="N13" s="8" t="n">
        <v>2.3</v>
      </c>
      <c r="O13" s="8" t="n">
        <v>-3.6</v>
      </c>
      <c r="P13" s="8"/>
      <c r="Q13" s="8"/>
      <c r="R13" s="8" t="n">
        <v>-2.8</v>
      </c>
      <c r="S13" s="8" t="n">
        <v>8.6</v>
      </c>
      <c r="T13" s="8" t="n">
        <v>-9</v>
      </c>
      <c r="U13" s="8" t="n">
        <v>30.8</v>
      </c>
      <c r="V13" s="8" t="n">
        <v>-1.1</v>
      </c>
      <c r="W13" s="8"/>
      <c r="X13" s="8"/>
      <c r="Y13" s="8" t="n">
        <v>4.3</v>
      </c>
      <c r="Z13" s="8" t="n">
        <v>-11.9</v>
      </c>
      <c r="AA13" s="8" t="n">
        <v>6</v>
      </c>
      <c r="AB13" s="8" t="n">
        <v>20.7</v>
      </c>
      <c r="AC13" s="8" t="n">
        <v>-4</v>
      </c>
      <c r="AD13" s="8"/>
      <c r="AE13" s="8"/>
      <c r="AF13" s="8" t="n">
        <v>-18.5</v>
      </c>
      <c r="AG13" s="8" t="n">
        <v>-2.1</v>
      </c>
      <c r="AH13" s="8" t="n">
        <v>-10.3</v>
      </c>
      <c r="AI13" s="8" t="n">
        <v>-13.5</v>
      </c>
      <c r="AJ13" s="8" t="n">
        <v>12.2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-123</v>
      </c>
      <c r="G14" s="8"/>
      <c r="H14" s="8" t="n">
        <v>-8.1</v>
      </c>
      <c r="I14" s="8"/>
      <c r="J14" s="8"/>
      <c r="K14" s="8" t="n">
        <v>13.5</v>
      </c>
      <c r="L14" s="8" t="n">
        <v>-5.3</v>
      </c>
      <c r="M14" s="8" t="n">
        <v>25</v>
      </c>
      <c r="N14" s="8" t="n">
        <v>-2.5</v>
      </c>
      <c r="O14" s="8" t="n">
        <v>-4.3</v>
      </c>
      <c r="P14" s="8"/>
      <c r="Q14" s="8"/>
      <c r="R14" s="8" t="n">
        <v>30.3</v>
      </c>
      <c r="S14" s="8" t="n">
        <v>-20.7</v>
      </c>
      <c r="T14" s="8" t="n">
        <v>7.3</v>
      </c>
      <c r="U14" s="8" t="n">
        <v>43.3</v>
      </c>
      <c r="V14" s="8" t="n">
        <v>4.5</v>
      </c>
      <c r="W14" s="8"/>
      <c r="X14" s="8"/>
      <c r="Y14" s="8" t="n">
        <v>-14.1</v>
      </c>
      <c r="Z14" s="8" t="n">
        <v>-20.3</v>
      </c>
      <c r="AA14" s="8" t="n">
        <v>-16.4</v>
      </c>
      <c r="AB14" s="8" t="n">
        <v>-11.5</v>
      </c>
      <c r="AC14" s="8" t="n">
        <v>-12.3</v>
      </c>
      <c r="AD14" s="8"/>
      <c r="AE14" s="8"/>
      <c r="AF14" s="8" t="n">
        <v>-5.1</v>
      </c>
      <c r="AG14" s="8" t="n">
        <v>-69.8</v>
      </c>
      <c r="AH14" s="8" t="n">
        <v>0.6</v>
      </c>
      <c r="AI14" s="8" t="n">
        <v>-11.2</v>
      </c>
      <c r="AJ14" s="8" t="n">
        <v>-45.9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-36.2</v>
      </c>
      <c r="G15" s="8"/>
      <c r="H15" s="8" t="n">
        <v>0</v>
      </c>
      <c r="I15" s="8"/>
      <c r="J15" s="8"/>
      <c r="K15" s="8" t="n">
        <v>-5.3</v>
      </c>
      <c r="L15" s="8" t="n">
        <v>-1.6</v>
      </c>
      <c r="M15" s="8" t="n">
        <v>-0.4</v>
      </c>
      <c r="N15" s="8" t="n">
        <v>0.3</v>
      </c>
      <c r="O15" s="8" t="n">
        <v>-3.3</v>
      </c>
      <c r="P15" s="8"/>
      <c r="Q15" s="8"/>
      <c r="R15" s="8" t="n">
        <v>-3.6</v>
      </c>
      <c r="S15" s="8" t="n">
        <v>-0.4</v>
      </c>
      <c r="T15" s="8" t="n">
        <v>0.5</v>
      </c>
      <c r="U15" s="8" t="n">
        <v>-0.1</v>
      </c>
      <c r="V15" s="8" t="n">
        <v>-1.6</v>
      </c>
      <c r="W15" s="8"/>
      <c r="X15" s="8"/>
      <c r="Y15" s="8" t="n">
        <v>-1.2</v>
      </c>
      <c r="Z15" s="8" t="n">
        <v>0.6</v>
      </c>
      <c r="AA15" s="8" t="n">
        <v>-0.3</v>
      </c>
      <c r="AB15" s="8" t="n">
        <v>-0.8</v>
      </c>
      <c r="AC15" s="8" t="n">
        <v>-0.8</v>
      </c>
      <c r="AD15" s="8"/>
      <c r="AE15" s="8"/>
      <c r="AF15" s="8" t="n">
        <v>-0.9</v>
      </c>
      <c r="AG15" s="8" t="n">
        <v>-1.2</v>
      </c>
      <c r="AH15" s="8" t="n">
        <v>-2.9</v>
      </c>
      <c r="AI15" s="8" t="n">
        <v>-1.8</v>
      </c>
      <c r="AJ15" s="8" t="n">
        <v>-11.4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-19.3</v>
      </c>
      <c r="G16" s="8"/>
      <c r="H16" s="8" t="n">
        <v>9.9</v>
      </c>
      <c r="I16" s="8"/>
      <c r="J16" s="8"/>
      <c r="K16" s="8" t="n">
        <v>-14.3</v>
      </c>
      <c r="L16" s="8" t="n">
        <v>-1.3</v>
      </c>
      <c r="M16" s="8" t="n">
        <v>4.6</v>
      </c>
      <c r="N16" s="8" t="n">
        <v>-0.6</v>
      </c>
      <c r="O16" s="8" t="n">
        <v>-2.8</v>
      </c>
      <c r="P16" s="8"/>
      <c r="Q16" s="8"/>
      <c r="R16" s="8" t="n">
        <v>-0.3</v>
      </c>
      <c r="S16" s="8" t="n">
        <v>-0.6</v>
      </c>
      <c r="T16" s="8" t="n">
        <v>-0.3</v>
      </c>
      <c r="U16" s="8" t="n">
        <v>-1</v>
      </c>
      <c r="V16" s="8" t="n">
        <v>-0.3</v>
      </c>
      <c r="W16" s="8"/>
      <c r="X16" s="8"/>
      <c r="Y16" s="8" t="n">
        <v>-1.3</v>
      </c>
      <c r="Z16" s="8" t="n">
        <v>-0.5</v>
      </c>
      <c r="AA16" s="8" t="n">
        <v>-0.3</v>
      </c>
      <c r="AB16" s="8" t="n">
        <v>-1.1</v>
      </c>
      <c r="AC16" s="8" t="n">
        <v>-0.9</v>
      </c>
      <c r="AD16" s="8"/>
      <c r="AE16" s="8"/>
      <c r="AF16" s="8" t="n">
        <v>-5.9</v>
      </c>
      <c r="AG16" s="8" t="n">
        <v>-0.5</v>
      </c>
      <c r="AH16" s="8" t="n">
        <v>-0.5</v>
      </c>
      <c r="AI16" s="8" t="n">
        <v>-0.6</v>
      </c>
      <c r="AJ16" s="8" t="n">
        <v>-0.7</v>
      </c>
    </row>
    <row r="17" customFormat="false" ht="12.75" hidden="false" customHeight="false" outlineLevel="0" collapsed="false">
      <c r="B17" s="0" t="s">
        <v>15</v>
      </c>
      <c r="F17" s="7" t="n">
        <f aca="false">SUM(G17:AL17)</f>
        <v>0</v>
      </c>
      <c r="H17" s="8" t="n">
        <v>0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0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8" t="n">
        <v>0</v>
      </c>
      <c r="AB17" s="8" t="n">
        <v>0</v>
      </c>
      <c r="AC17" s="8" t="n">
        <v>0</v>
      </c>
      <c r="AD17" s="8" t="n">
        <v>0</v>
      </c>
      <c r="AE17" s="8" t="n">
        <v>0</v>
      </c>
      <c r="AF17" s="8" t="n">
        <v>0</v>
      </c>
      <c r="AG17" s="8" t="n">
        <v>0</v>
      </c>
      <c r="AH17" s="8" t="n">
        <v>0</v>
      </c>
      <c r="AI17" s="8" t="n">
        <v>0</v>
      </c>
      <c r="AJ17" s="8" t="n">
        <v>0</v>
      </c>
      <c r="AK17" s="8" t="n">
        <v>0</v>
      </c>
    </row>
    <row r="18" customFormat="false" ht="17.25" hidden="false" customHeight="true" outlineLevel="0" collapsed="false">
      <c r="A18" s="1"/>
      <c r="B18" s="1" t="s">
        <v>16</v>
      </c>
      <c r="C18" s="1"/>
      <c r="D18" s="1"/>
      <c r="E18" s="1"/>
      <c r="F18" s="7" t="n">
        <f aca="false">SUM(F12:F17)</f>
        <v>-989.6</v>
      </c>
      <c r="G18" s="9" t="n">
        <f aca="false">SUM(G12:G17)</f>
        <v>0</v>
      </c>
      <c r="H18" s="9" t="n">
        <f aca="false">SUM(H12:H17)</f>
        <v>-54.3</v>
      </c>
      <c r="I18" s="9" t="n">
        <f aca="false">SUM(I12:I17)</f>
        <v>0</v>
      </c>
      <c r="J18" s="9" t="n">
        <f aca="false">SUM(J12:J17)</f>
        <v>0</v>
      </c>
      <c r="K18" s="9" t="n">
        <f aca="false">SUM(K12:K17)</f>
        <v>-383.1</v>
      </c>
      <c r="L18" s="9" t="n">
        <f aca="false">SUM(L12:L17)</f>
        <v>-185.8</v>
      </c>
      <c r="M18" s="9" t="n">
        <f aca="false">SUM(M12:M17)</f>
        <v>-129.8</v>
      </c>
      <c r="N18" s="9" t="n">
        <f aca="false">SUM(N12:N17)</f>
        <v>-80.8</v>
      </c>
      <c r="O18" s="9" t="n">
        <f aca="false">SUM(O12:O17)</f>
        <v>-42.6</v>
      </c>
      <c r="P18" s="9" t="n">
        <f aca="false">SUM(P12:P17)</f>
        <v>0</v>
      </c>
      <c r="Q18" s="9" t="n">
        <f aca="false">SUM(Q12:Q17)</f>
        <v>0</v>
      </c>
      <c r="R18" s="9" t="n">
        <f aca="false">SUM(R12:R17)</f>
        <v>-124</v>
      </c>
      <c r="S18" s="9" t="n">
        <f aca="false">SUM(S12:S17)</f>
        <v>-81.3</v>
      </c>
      <c r="T18" s="9" t="n">
        <f aca="false">SUM(T12:T17)</f>
        <v>-68.9</v>
      </c>
      <c r="U18" s="9" t="n">
        <f aca="false">SUM(U12:U17)</f>
        <v>1.3</v>
      </c>
      <c r="V18" s="9" t="n">
        <f aca="false">SUM(V12:V17)</f>
        <v>38.2</v>
      </c>
      <c r="W18" s="9" t="n">
        <f aca="false">SUM(W12:W17)</f>
        <v>0</v>
      </c>
      <c r="X18" s="9" t="n">
        <f aca="false">SUM(X12:X17)</f>
        <v>0</v>
      </c>
      <c r="Y18" s="9" t="n">
        <f aca="false">SUM(Y12:Y17)</f>
        <v>7.5</v>
      </c>
      <c r="Z18" s="9" t="n">
        <f aca="false">SUM(Z12:Z17)</f>
        <v>3.5</v>
      </c>
      <c r="AA18" s="9" t="n">
        <f aca="false">SUM(AA12:AA17)</f>
        <v>205.4</v>
      </c>
      <c r="AB18" s="9" t="n">
        <f aca="false">SUM(AB12:AB17)</f>
        <v>91.3</v>
      </c>
      <c r="AC18" s="9" t="n">
        <f aca="false">SUM(AC12:AC17)</f>
        <v>-75.9</v>
      </c>
      <c r="AD18" s="9" t="n">
        <f aca="false">SUM(AD12:AD17)</f>
        <v>0</v>
      </c>
      <c r="AE18" s="9" t="n">
        <f aca="false">SUM(AE12:AE17)</f>
        <v>0</v>
      </c>
      <c r="AF18" s="9" t="n">
        <f aca="false">SUM(AF12:AF17)</f>
        <v>-22.9</v>
      </c>
      <c r="AG18" s="9" t="n">
        <f aca="false">SUM(AG12:AG17)</f>
        <v>-39.8</v>
      </c>
      <c r="AH18" s="9" t="n">
        <f aca="false">SUM(AH12:AH17)</f>
        <v>-19.7</v>
      </c>
      <c r="AI18" s="9" t="n">
        <f aca="false">SUM(AI12:AI17)</f>
        <v>-160.4</v>
      </c>
      <c r="AJ18" s="9" t="n">
        <f aca="false">SUM(AJ12:AJ17)</f>
        <v>132.5</v>
      </c>
      <c r="AK18" s="9" t="n">
        <f aca="false">SUM(AK12:AK17)</f>
        <v>0</v>
      </c>
      <c r="AL18" s="9"/>
    </row>
    <row r="19" customFormat="false" ht="18" hidden="false" customHeight="true" outlineLevel="0" collapsed="false">
      <c r="B19" s="0" t="s">
        <v>17</v>
      </c>
      <c r="F19" s="7" t="n">
        <f aca="false">SUM(G19:AL19)</f>
        <v>-21.9</v>
      </c>
      <c r="G19" s="8"/>
      <c r="H19" s="8" t="n">
        <v>1.5</v>
      </c>
      <c r="I19" s="8"/>
      <c r="J19" s="8"/>
      <c r="K19" s="8" t="n">
        <v>-0.7</v>
      </c>
      <c r="L19" s="8" t="n">
        <v>1.5</v>
      </c>
      <c r="M19" s="8" t="n">
        <v>-0.8</v>
      </c>
      <c r="N19" s="8" t="n">
        <v>-0.2</v>
      </c>
      <c r="O19" s="8" t="n">
        <v>-1.1</v>
      </c>
      <c r="P19" s="8"/>
      <c r="Q19" s="8"/>
      <c r="R19" s="8" t="n">
        <v>0</v>
      </c>
      <c r="S19" s="8" t="n">
        <v>-7.7</v>
      </c>
      <c r="T19" s="8" t="n">
        <v>-0.4</v>
      </c>
      <c r="U19" s="8" t="n">
        <v>-0.1</v>
      </c>
      <c r="V19" s="8" t="n">
        <v>-0.2</v>
      </c>
      <c r="W19" s="8"/>
      <c r="X19" s="8"/>
      <c r="Y19" s="8" t="n">
        <v>1.8</v>
      </c>
      <c r="Z19" s="8" t="n">
        <v>-0.3</v>
      </c>
      <c r="AA19" s="8" t="n">
        <v>-6.5</v>
      </c>
      <c r="AB19" s="8" t="n">
        <v>-0.3</v>
      </c>
      <c r="AC19" s="8" t="n">
        <v>-0.1</v>
      </c>
      <c r="AD19" s="8"/>
      <c r="AE19" s="8"/>
      <c r="AF19" s="8" t="n">
        <v>-0.1</v>
      </c>
      <c r="AG19" s="8" t="n">
        <v>1.8</v>
      </c>
      <c r="AH19" s="8" t="n">
        <v>0.3</v>
      </c>
      <c r="AI19" s="8" t="n">
        <v>-0.6</v>
      </c>
      <c r="AJ19" s="8" t="n">
        <v>-9.7</v>
      </c>
    </row>
    <row r="20" customFormat="false" ht="14.25" hidden="false" customHeight="true" outlineLevel="0" collapsed="false">
      <c r="B20" s="0" t="s">
        <v>18</v>
      </c>
      <c r="F20" s="7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customFormat="false" ht="15.75" hidden="false" customHeight="true" outlineLevel="0" collapsed="false">
      <c r="B21" s="0" t="s">
        <v>19</v>
      </c>
      <c r="F21" s="7" t="n">
        <f aca="false">SUM(G21:AL21)</f>
        <v>67.8</v>
      </c>
      <c r="G21" s="8"/>
      <c r="H21" s="8" t="n">
        <v>22.3</v>
      </c>
      <c r="I21" s="8"/>
      <c r="J21" s="8"/>
      <c r="K21" s="8" t="n">
        <v>21.8</v>
      </c>
      <c r="L21" s="8" t="n">
        <v>-1.9</v>
      </c>
      <c r="M21" s="8" t="n">
        <v>-2.6</v>
      </c>
      <c r="N21" s="8" t="n">
        <v>4.4</v>
      </c>
      <c r="O21" s="8" t="n">
        <v>3.9</v>
      </c>
      <c r="P21" s="8"/>
      <c r="Q21" s="8"/>
      <c r="R21" s="8" t="n">
        <v>-1.8</v>
      </c>
      <c r="S21" s="8" t="n">
        <v>1.6</v>
      </c>
      <c r="T21" s="8" t="n">
        <v>-3.3</v>
      </c>
      <c r="U21" s="8" t="n">
        <v>16.4</v>
      </c>
      <c r="V21" s="8" t="n">
        <v>5.5</v>
      </c>
      <c r="W21" s="8"/>
      <c r="X21" s="8"/>
      <c r="Y21" s="8" t="n">
        <v>-1.7</v>
      </c>
      <c r="Z21" s="8" t="n">
        <v>-1.4</v>
      </c>
      <c r="AA21" s="8" t="n">
        <v>-1</v>
      </c>
      <c r="AB21" s="8" t="n">
        <v>-1.6</v>
      </c>
      <c r="AC21" s="8" t="n">
        <v>-5.7</v>
      </c>
      <c r="AD21" s="8"/>
      <c r="AE21" s="8"/>
      <c r="AF21" s="8" t="n">
        <v>9.6</v>
      </c>
      <c r="AG21" s="8" t="n">
        <v>3.4</v>
      </c>
      <c r="AH21" s="8" t="n">
        <v>-2.8</v>
      </c>
      <c r="AI21" s="8" t="n">
        <v>5.2</v>
      </c>
      <c r="AJ21" s="8" t="n">
        <v>-2.5</v>
      </c>
    </row>
    <row r="22" customFormat="false" ht="18" hidden="false" customHeight="true" outlineLevel="0" collapsed="false">
      <c r="A22" s="1"/>
      <c r="B22" s="1" t="s">
        <v>20</v>
      </c>
      <c r="C22" s="1"/>
      <c r="D22" s="1"/>
      <c r="E22" s="1"/>
      <c r="F22" s="7" t="n">
        <f aca="false">F18+F19+F21</f>
        <v>-943.7</v>
      </c>
      <c r="G22" s="9" t="n">
        <f aca="false">G18+G21</f>
        <v>0</v>
      </c>
      <c r="H22" s="9" t="n">
        <f aca="false">H18+H19+H20+H21</f>
        <v>-30.5</v>
      </c>
      <c r="I22" s="9" t="n">
        <f aca="false">I18+I19+I20+I21</f>
        <v>0</v>
      </c>
      <c r="J22" s="9" t="n">
        <f aca="false">J18+J19+J20+J21</f>
        <v>0</v>
      </c>
      <c r="K22" s="9" t="n">
        <f aca="false">K18+K19+K20+K21</f>
        <v>-362</v>
      </c>
      <c r="L22" s="9" t="n">
        <f aca="false">L18+L19+L20+L21</f>
        <v>-186.2</v>
      </c>
      <c r="M22" s="9" t="n">
        <f aca="false">M18+M19+M20+M21</f>
        <v>-133.2</v>
      </c>
      <c r="N22" s="9" t="n">
        <f aca="false">N18+N19+N20+N21</f>
        <v>-76.6</v>
      </c>
      <c r="O22" s="9" t="n">
        <f aca="false">O18+O19+O20+O21</f>
        <v>-39.8</v>
      </c>
      <c r="P22" s="9" t="n">
        <f aca="false">P18+P19+P20+P21</f>
        <v>0</v>
      </c>
      <c r="Q22" s="9" t="n">
        <f aca="false">Q18+Q19+Q20+Q21</f>
        <v>0</v>
      </c>
      <c r="R22" s="9" t="n">
        <f aca="false">R18+R19+R20+R21</f>
        <v>-125.8</v>
      </c>
      <c r="S22" s="9" t="n">
        <f aca="false">S18+S19+S20+S21</f>
        <v>-87.4</v>
      </c>
      <c r="T22" s="9" t="n">
        <f aca="false">T18+T19+T20+T21</f>
        <v>-72.6</v>
      </c>
      <c r="U22" s="9" t="n">
        <f aca="false">U18+U19+U20+U21</f>
        <v>17.6</v>
      </c>
      <c r="V22" s="9" t="n">
        <f aca="false">V18+V19+V20+V21</f>
        <v>43.5</v>
      </c>
      <c r="W22" s="9" t="n">
        <f aca="false">W18+W19+W20+W21</f>
        <v>0</v>
      </c>
      <c r="X22" s="9" t="n">
        <f aca="false">X18+X19+X20+X21</f>
        <v>0</v>
      </c>
      <c r="Y22" s="9" t="n">
        <f aca="false">Y18+Y19+Y20+Y21</f>
        <v>7.6</v>
      </c>
      <c r="Z22" s="9" t="n">
        <f aca="false">Z18+Z19+Z20+Z21</f>
        <v>1.8</v>
      </c>
      <c r="AA22" s="9" t="n">
        <f aca="false">AA18+AA19+AA20+AA21</f>
        <v>197.9</v>
      </c>
      <c r="AB22" s="9" t="n">
        <f aca="false">AB18+AB19+AB20+AB21</f>
        <v>89.4</v>
      </c>
      <c r="AC22" s="9" t="n">
        <f aca="false">AC18+AC19+AC20+AC21</f>
        <v>-81.7</v>
      </c>
      <c r="AD22" s="9" t="n">
        <f aca="false">AD18+AD19+AD20+AD21</f>
        <v>0</v>
      </c>
      <c r="AE22" s="9" t="n">
        <f aca="false">AE18+AE19+AE20+AE21</f>
        <v>0</v>
      </c>
      <c r="AF22" s="9" t="n">
        <f aca="false">AF18+AF19+AF20+AF21</f>
        <v>-13.4</v>
      </c>
      <c r="AG22" s="9" t="n">
        <f aca="false">AG18+AG19+AG20+AG21</f>
        <v>-34.6</v>
      </c>
      <c r="AH22" s="9" t="n">
        <f aca="false">AH18+AH19+AH20+AH21</f>
        <v>-22.2</v>
      </c>
      <c r="AI22" s="9" t="n">
        <f aca="false">AI18+AI19+AI20+AI21</f>
        <v>-155.8</v>
      </c>
      <c r="AJ22" s="9" t="n">
        <f aca="false">AJ18+AJ19+AJ20+AJ21</f>
        <v>120.3</v>
      </c>
      <c r="AK22" s="9" t="n">
        <f aca="false">AK18+AK19+AK20+AK21</f>
        <v>0</v>
      </c>
      <c r="AL22" s="9"/>
    </row>
    <row r="23" customFormat="false" ht="22.5" hidden="false" customHeight="true" outlineLevel="0" collapsed="false">
      <c r="B23" s="0" t="s">
        <v>21</v>
      </c>
      <c r="F23" s="7" t="n">
        <f aca="false">SUM(G23:AL23)</f>
        <v>-67.7</v>
      </c>
      <c r="G23" s="8"/>
      <c r="H23" s="8" t="n">
        <v>11</v>
      </c>
      <c r="I23" s="8"/>
      <c r="J23" s="8"/>
      <c r="K23" s="8" t="n">
        <v>0.8</v>
      </c>
      <c r="L23" s="8" t="n">
        <v>4</v>
      </c>
      <c r="M23" s="8" t="n">
        <v>-110.1</v>
      </c>
      <c r="N23" s="8" t="n">
        <v>9.3</v>
      </c>
      <c r="O23" s="8" t="n">
        <v>12.6</v>
      </c>
      <c r="P23" s="8"/>
      <c r="Q23" s="8"/>
      <c r="R23" s="8" t="n">
        <v>-56.3</v>
      </c>
      <c r="S23" s="8" t="n">
        <v>-12.4</v>
      </c>
      <c r="T23" s="8" t="n">
        <v>5.1</v>
      </c>
      <c r="U23" s="8" t="n">
        <v>2.2</v>
      </c>
      <c r="V23" s="8" t="n">
        <v>3.2</v>
      </c>
      <c r="W23" s="8"/>
      <c r="X23" s="8"/>
      <c r="Y23" s="8" t="n">
        <v>-6.4</v>
      </c>
      <c r="Z23" s="8" t="n">
        <v>-2</v>
      </c>
      <c r="AA23" s="8" t="n">
        <v>10.1</v>
      </c>
      <c r="AB23" s="8" t="n">
        <v>-1.9</v>
      </c>
      <c r="AC23" s="8" t="n">
        <v>18.8</v>
      </c>
      <c r="AD23" s="8"/>
      <c r="AE23" s="8"/>
      <c r="AF23" s="8" t="n">
        <v>3.3</v>
      </c>
      <c r="AG23" s="8" t="n">
        <v>-1.1</v>
      </c>
      <c r="AH23" s="8" t="n">
        <v>-11.3</v>
      </c>
      <c r="AI23" s="8" t="n">
        <v>21.2</v>
      </c>
      <c r="AJ23" s="8" t="n">
        <v>32.2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-44.3</v>
      </c>
      <c r="G24" s="8"/>
      <c r="H24" s="8" t="n">
        <v>-18.3</v>
      </c>
      <c r="I24" s="8"/>
      <c r="J24" s="8"/>
      <c r="K24" s="8" t="n">
        <v>-0.2</v>
      </c>
      <c r="L24" s="8" t="n">
        <v>-1.1</v>
      </c>
      <c r="M24" s="8" t="n">
        <v>-0.6</v>
      </c>
      <c r="N24" s="8" t="n">
        <v>-1.3</v>
      </c>
      <c r="O24" s="8" t="n">
        <v>-2</v>
      </c>
      <c r="P24" s="8"/>
      <c r="Q24" s="8"/>
      <c r="R24" s="8" t="n">
        <v>-3.1</v>
      </c>
      <c r="S24" s="8" t="n">
        <v>-0.5</v>
      </c>
      <c r="T24" s="8" t="n">
        <v>-0.3</v>
      </c>
      <c r="U24" s="8" t="n">
        <v>-1.9</v>
      </c>
      <c r="V24" s="8" t="n">
        <v>-0.7</v>
      </c>
      <c r="W24" s="8"/>
      <c r="X24" s="8"/>
      <c r="Y24" s="8" t="n">
        <v>-2</v>
      </c>
      <c r="Z24" s="8" t="n">
        <v>-0.5</v>
      </c>
      <c r="AA24" s="8" t="n">
        <v>-0.5</v>
      </c>
      <c r="AB24" s="8" t="n">
        <v>-0.3</v>
      </c>
      <c r="AC24" s="8" t="n">
        <v>-1.3</v>
      </c>
      <c r="AD24" s="8"/>
      <c r="AE24" s="8"/>
      <c r="AF24" s="8" t="n">
        <v>-0.5</v>
      </c>
      <c r="AG24" s="8" t="n">
        <v>-3.2</v>
      </c>
      <c r="AH24" s="8" t="n">
        <v>-2.2</v>
      </c>
      <c r="AI24" s="8" t="n">
        <v>-0.4</v>
      </c>
      <c r="AJ24" s="8" t="n">
        <v>-3.4</v>
      </c>
    </row>
    <row r="25" customFormat="false" ht="12.75" hidden="false" customHeight="false" outlineLevel="0" collapsed="false">
      <c r="B25" s="0" t="s">
        <v>23</v>
      </c>
      <c r="F25" s="7" t="n">
        <f aca="false">SUM(G25:AL25)</f>
        <v>-232.1</v>
      </c>
      <c r="G25" s="8"/>
      <c r="H25" s="8" t="n">
        <v>-6.3</v>
      </c>
      <c r="I25" s="8"/>
      <c r="J25" s="8"/>
      <c r="K25" s="8" t="n">
        <v>-11</v>
      </c>
      <c r="L25" s="8" t="n">
        <v>-43.1</v>
      </c>
      <c r="M25" s="8" t="n">
        <v>13</v>
      </c>
      <c r="N25" s="8" t="n">
        <v>-13.1</v>
      </c>
      <c r="O25" s="8" t="n">
        <v>11.5</v>
      </c>
      <c r="P25" s="8"/>
      <c r="Q25" s="8"/>
      <c r="R25" s="8" t="n">
        <v>35.2</v>
      </c>
      <c r="S25" s="8" t="n">
        <v>-7.8</v>
      </c>
      <c r="T25" s="8" t="n">
        <v>-27.3</v>
      </c>
      <c r="U25" s="8" t="n">
        <v>5.2</v>
      </c>
      <c r="V25" s="8" t="n">
        <v>-20.4</v>
      </c>
      <c r="W25" s="8"/>
      <c r="X25" s="8"/>
      <c r="Y25" s="8" t="n">
        <v>-55.3</v>
      </c>
      <c r="Z25" s="8" t="n">
        <v>-42.8</v>
      </c>
      <c r="AA25" s="8" t="n">
        <v>20.8</v>
      </c>
      <c r="AB25" s="8" t="n">
        <v>-16.8</v>
      </c>
      <c r="AC25" s="8" t="n">
        <v>-18.8</v>
      </c>
      <c r="AD25" s="8"/>
      <c r="AE25" s="8"/>
      <c r="AF25" s="8" t="n">
        <v>18.3</v>
      </c>
      <c r="AG25" s="8" t="n">
        <v>-32.2</v>
      </c>
      <c r="AH25" s="8" t="n">
        <v>28.7</v>
      </c>
      <c r="AI25" s="8" t="n">
        <v>-4.6</v>
      </c>
      <c r="AJ25" s="8" t="n">
        <v>-65.3</v>
      </c>
    </row>
    <row r="26" customFormat="false" ht="14.25" hidden="false" customHeight="true" outlineLevel="0" collapsed="false">
      <c r="B26" s="0" t="s">
        <v>15</v>
      </c>
      <c r="F26" s="7" t="n">
        <f aca="false">SUM(G26:AL26)</f>
        <v>0</v>
      </c>
      <c r="G26" s="8"/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8" t="n">
        <v>0</v>
      </c>
      <c r="AB26" s="8" t="n">
        <v>0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  <c r="AK26" s="8" t="n">
        <v>0</v>
      </c>
    </row>
    <row r="27" customFormat="false" ht="18" hidden="false" customHeight="true" outlineLevel="0" collapsed="false">
      <c r="A27" s="1"/>
      <c r="B27" s="1" t="s">
        <v>24</v>
      </c>
      <c r="C27" s="1"/>
      <c r="D27" s="1"/>
      <c r="E27" s="1"/>
      <c r="F27" s="10" t="n">
        <f aca="false">F9+F22+F23+F24+F25+F26</f>
        <v>-1220.9</v>
      </c>
      <c r="G27" s="9" t="n">
        <f aca="false">G9+G22+G23+G24+G25+G26</f>
        <v>0</v>
      </c>
      <c r="H27" s="9" t="n">
        <f aca="false">H9+H22+H23+H24+H25+H26</f>
        <v>-47.8</v>
      </c>
      <c r="I27" s="9" t="n">
        <f aca="false">I9+I22+I23+I24+I25+I26</f>
        <v>0</v>
      </c>
      <c r="J27" s="9" t="n">
        <f aca="false">J9+J22+J23+J24+J25+J26</f>
        <v>0</v>
      </c>
      <c r="K27" s="9" t="n">
        <f aca="false">K9+K22+K23+K24+K25+K26</f>
        <v>-374.4</v>
      </c>
      <c r="L27" s="9" t="n">
        <f aca="false">L9+L22+L23+L24+L25+L26</f>
        <v>-221.5</v>
      </c>
      <c r="M27" s="9" t="n">
        <f aca="false">M9+M22+M23+M24+M25+M26</f>
        <v>-232.6</v>
      </c>
      <c r="N27" s="9" t="n">
        <f aca="false">N9+N22+N23+N24+N25+N26</f>
        <v>-84.5</v>
      </c>
      <c r="O27" s="9" t="n">
        <f aca="false">O9+O22+O23+O24+O25+O26</f>
        <v>-9.1</v>
      </c>
      <c r="P27" s="9" t="n">
        <f aca="false">P9+P22+P23+P24+P25+P26</f>
        <v>0</v>
      </c>
      <c r="Q27" s="9" t="n">
        <f aca="false">Q9+Q22+Q23+Q24+Q25+Q26</f>
        <v>0</v>
      </c>
      <c r="R27" s="9" t="n">
        <f aca="false">R9+R22+R23+R24+R25+R26</f>
        <v>-149.4</v>
      </c>
      <c r="S27" s="9" t="n">
        <f aca="false">S9+S22+S23+S24+S25+S26</f>
        <v>-105.6</v>
      </c>
      <c r="T27" s="9" t="n">
        <f aca="false">T9+T22+T23+T24+T25+T26</f>
        <v>-94.6</v>
      </c>
      <c r="U27" s="9" t="n">
        <f aca="false">U9+U22+U23+U24+U25+U26</f>
        <v>22.3</v>
      </c>
      <c r="V27" s="9" t="n">
        <f aca="false">V9+V22+V23+V24+V25+V26</f>
        <v>26.4</v>
      </c>
      <c r="W27" s="9" t="n">
        <f aca="false">W9+W22+W23+W24+W25+W26</f>
        <v>0</v>
      </c>
      <c r="X27" s="9" t="n">
        <f aca="false">X9+X22+X23+X24+X25+X26</f>
        <v>0</v>
      </c>
      <c r="Y27" s="9" t="n">
        <f aca="false">Y9+Y22+Y23+Y24+Y25+Y26</f>
        <v>-50.2</v>
      </c>
      <c r="Z27" s="9" t="n">
        <f aca="false">Z9+Z22+Z23+Z24+Z25+Z26</f>
        <v>4.7</v>
      </c>
      <c r="AA27" s="9" t="n">
        <f aca="false">AA9+AA22+AA23+AA24+AA25+AA26</f>
        <v>242.7</v>
      </c>
      <c r="AB27" s="9" t="n">
        <f aca="false">AB9+AB22+AB23+AB24+AB25+AB26</f>
        <v>79.7</v>
      </c>
      <c r="AC27" s="9" t="n">
        <f aca="false">AC9+AC22+AC23+AC24+AC25+AC26</f>
        <v>-83.6</v>
      </c>
      <c r="AD27" s="9" t="n">
        <f aca="false">AD9+AD22+AD23+AD24+AD25+AD26</f>
        <v>0</v>
      </c>
      <c r="AE27" s="9" t="n">
        <f aca="false">AE9+AE22+AE23+AE24+AE25+AE26</f>
        <v>0</v>
      </c>
      <c r="AF27" s="9" t="n">
        <f aca="false">AF9+AF22+AF23+AF24+AF25+AF26</f>
        <v>6.9</v>
      </c>
      <c r="AG27" s="9" t="n">
        <f aca="false">AG9+AG22+AG23+AG24+AG25+AG26</f>
        <v>-71.2</v>
      </c>
      <c r="AH27" s="9" t="n">
        <f aca="false">AH9+AH22+AH23+AH24+AH25+AH26</f>
        <v>-7.90000000000001</v>
      </c>
      <c r="AI27" s="9" t="n">
        <f aca="false">AI9+AI22+AI23+AI24+AI25+AI26</f>
        <v>-139.5</v>
      </c>
      <c r="AJ27" s="9" t="n">
        <f aca="false">AJ9+AJ22+AJ23+AJ24+AJ25+AJ26</f>
        <v>68.3</v>
      </c>
      <c r="AK27" s="9" t="n">
        <f aca="false">AK9+AK22+AK23+AK24+AK25+AK26</f>
        <v>0</v>
      </c>
      <c r="AL27" s="9"/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25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6" topLeftCell="AB12" activePane="bottomRight" state="frozen"/>
      <selection pane="topLeft" activeCell="A1" activeCellId="0" sqref="A1"/>
      <selection pane="topRight" activeCell="AB1" activeCellId="0" sqref="AB1"/>
      <selection pane="bottomLeft" activeCell="A12" activeCellId="0" sqref="A12"/>
      <selection pane="bottomRight" activeCell="AK22" activeCellId="0" sqref="AK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7" min="7" style="0" width="9.85"/>
    <col collapsed="false" customWidth="true" hidden="true" outlineLevel="0" max="12" min="11" style="0" width="9.14"/>
    <col collapsed="false" customWidth="true" hidden="true" outlineLevel="0" max="19" min="18" style="0" width="9.14"/>
    <col collapsed="false" customWidth="true" hidden="false" outlineLevel="0" max="22" min="22" style="0" width="9.28"/>
    <col collapsed="false" customWidth="true" hidden="true" outlineLevel="0" max="26" min="25" style="0" width="9.14"/>
    <col collapsed="false" customWidth="true" hidden="true" outlineLevel="0" max="33" min="32" style="0" width="9.14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28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37042</v>
      </c>
      <c r="H6" s="6" t="n">
        <f aca="false">I6+1</f>
        <v>37041</v>
      </c>
      <c r="I6" s="6" t="n">
        <f aca="false">J6+1</f>
        <v>37040</v>
      </c>
      <c r="J6" s="6" t="n">
        <f aca="false">K6+1</f>
        <v>37039</v>
      </c>
      <c r="K6" s="6" t="n">
        <f aca="false">L6+1</f>
        <v>37038</v>
      </c>
      <c r="L6" s="6" t="n">
        <f aca="false">M6+1</f>
        <v>37037</v>
      </c>
      <c r="M6" s="6" t="n">
        <f aca="false">N6+1</f>
        <v>37036</v>
      </c>
      <c r="N6" s="6" t="n">
        <f aca="false">O6+1</f>
        <v>37035</v>
      </c>
      <c r="O6" s="6" t="n">
        <f aca="false">P6+1</f>
        <v>37034</v>
      </c>
      <c r="P6" s="6" t="n">
        <f aca="false">Q6+1</f>
        <v>37033</v>
      </c>
      <c r="Q6" s="6" t="n">
        <f aca="false">R6+1</f>
        <v>37032</v>
      </c>
      <c r="R6" s="6" t="n">
        <f aca="false">S6+1</f>
        <v>37031</v>
      </c>
      <c r="S6" s="6" t="n">
        <f aca="false">T6+1</f>
        <v>37030</v>
      </c>
      <c r="T6" s="6" t="n">
        <f aca="false">U6+1</f>
        <v>37029</v>
      </c>
      <c r="U6" s="6" t="n">
        <f aca="false">V6+1</f>
        <v>37028</v>
      </c>
      <c r="V6" s="6" t="n">
        <f aca="false">W6+1</f>
        <v>37027</v>
      </c>
      <c r="W6" s="6" t="n">
        <f aca="false">X6+1</f>
        <v>37026</v>
      </c>
      <c r="X6" s="6" t="n">
        <f aca="false">Y6+1</f>
        <v>37025</v>
      </c>
      <c r="Y6" s="6" t="n">
        <f aca="false">Z6+1</f>
        <v>37024</v>
      </c>
      <c r="Z6" s="6" t="n">
        <f aca="false">AA6+1</f>
        <v>37023</v>
      </c>
      <c r="AA6" s="6" t="n">
        <f aca="false">AB6+1</f>
        <v>37022</v>
      </c>
      <c r="AB6" s="6" t="n">
        <f aca="false">AC6+1</f>
        <v>37021</v>
      </c>
      <c r="AC6" s="6" t="n">
        <f aca="false">AD6+1</f>
        <v>37020</v>
      </c>
      <c r="AD6" s="6" t="n">
        <f aca="false">AE6+1</f>
        <v>37019</v>
      </c>
      <c r="AE6" s="6" t="n">
        <f aca="false">AF6+1</f>
        <v>37018</v>
      </c>
      <c r="AF6" s="6" t="n">
        <f aca="false">AG6+1</f>
        <v>37017</v>
      </c>
      <c r="AG6" s="6" t="n">
        <f aca="false">AH6+1</f>
        <v>37016</v>
      </c>
      <c r="AH6" s="6" t="n">
        <f aca="false">AI6+1</f>
        <v>37015</v>
      </c>
      <c r="AI6" s="6" t="n">
        <f aca="false">AJ6+1</f>
        <v>37014</v>
      </c>
      <c r="AJ6" s="6" t="n">
        <f aca="false">AK6+1</f>
        <v>37013</v>
      </c>
      <c r="AK6" s="6" t="n">
        <v>37012</v>
      </c>
    </row>
    <row r="7" customFormat="false" ht="18" hidden="false" customHeight="true" outlineLevel="0" collapsed="false">
      <c r="B7" s="0" t="s">
        <v>5</v>
      </c>
      <c r="F7" s="7" t="n">
        <f aca="false">SUM(G7:AK7)</f>
        <v>17.1</v>
      </c>
      <c r="G7" s="8" t="n">
        <v>6.1</v>
      </c>
      <c r="H7" s="8" t="n">
        <v>-0.9</v>
      </c>
      <c r="I7" s="8" t="n">
        <v>-2.1</v>
      </c>
      <c r="J7" s="8" t="n">
        <v>0</v>
      </c>
      <c r="K7" s="8"/>
      <c r="L7" s="8"/>
      <c r="M7" s="8" t="n">
        <v>7.3</v>
      </c>
      <c r="N7" s="8" t="n">
        <v>0</v>
      </c>
      <c r="O7" s="8" t="n">
        <v>-0.2</v>
      </c>
      <c r="P7" s="8" t="n">
        <v>1.7</v>
      </c>
      <c r="Q7" s="8" t="n">
        <v>-3.4</v>
      </c>
      <c r="R7" s="8"/>
      <c r="S7" s="8"/>
      <c r="T7" s="8" t="n">
        <v>-15.2</v>
      </c>
      <c r="U7" s="8" t="n">
        <v>-2.9</v>
      </c>
      <c r="V7" s="8" t="n">
        <v>0.8</v>
      </c>
      <c r="W7" s="8" t="n">
        <v>8.6</v>
      </c>
      <c r="X7" s="8" t="n">
        <v>6.6</v>
      </c>
      <c r="Y7" s="8"/>
      <c r="Z7" s="8"/>
      <c r="AA7" s="8" t="n">
        <v>17.4</v>
      </c>
      <c r="AB7" s="8" t="n">
        <v>-0.1</v>
      </c>
      <c r="AC7" s="8" t="n">
        <v>-1.1</v>
      </c>
      <c r="AD7" s="8" t="n">
        <v>-0.3</v>
      </c>
      <c r="AE7" s="8" t="n">
        <v>-0.5</v>
      </c>
      <c r="AF7" s="8"/>
      <c r="AG7" s="8"/>
      <c r="AH7" s="8" t="n">
        <v>-0.9</v>
      </c>
      <c r="AI7" s="8" t="n">
        <v>-0.5</v>
      </c>
      <c r="AJ7" s="8" t="n">
        <v>2.9</v>
      </c>
      <c r="AK7" s="8" t="n">
        <v>-6.2</v>
      </c>
    </row>
    <row r="8" customFormat="false" ht="12.75" hidden="false" customHeight="false" outlineLevel="0" collapsed="false">
      <c r="B8" s="0" t="s">
        <v>6</v>
      </c>
      <c r="F8" s="7" t="n">
        <f aca="false">SUM(G8:AK8)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17.1</v>
      </c>
      <c r="G9" s="9" t="n">
        <f aca="false">SUM(G7:G8)</f>
        <v>6.1</v>
      </c>
      <c r="H9" s="9" t="n">
        <f aca="false">SUM(H7:H8)</f>
        <v>-0.9</v>
      </c>
      <c r="I9" s="9" t="n">
        <f aca="false">SUM(I7:I8)</f>
        <v>-2.1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7.3</v>
      </c>
      <c r="N9" s="9" t="n">
        <f aca="false">SUM(N7:N8)</f>
        <v>0</v>
      </c>
      <c r="O9" s="9" t="n">
        <f aca="false">SUM(O7:O8)</f>
        <v>-0.2</v>
      </c>
      <c r="P9" s="9" t="n">
        <f aca="false">SUM(P7:P8)</f>
        <v>1.7</v>
      </c>
      <c r="Q9" s="9" t="n">
        <f aca="false">SUM(Q7:Q8)</f>
        <v>-3.4</v>
      </c>
      <c r="R9" s="9" t="n">
        <f aca="false">SUM(R7:R8)</f>
        <v>0</v>
      </c>
      <c r="S9" s="9" t="n">
        <f aca="false">SUM(S7:S8)</f>
        <v>0</v>
      </c>
      <c r="T9" s="9" t="n">
        <f aca="false">SUM(T7:T8)</f>
        <v>-15.2</v>
      </c>
      <c r="U9" s="9" t="n">
        <f aca="false">SUM(U7:U8)</f>
        <v>-2.9</v>
      </c>
      <c r="V9" s="9" t="n">
        <f aca="false">SUM(V7:V8)</f>
        <v>0.8</v>
      </c>
      <c r="W9" s="9" t="n">
        <f aca="false">SUM(W7:W8)</f>
        <v>8.6</v>
      </c>
      <c r="X9" s="9" t="n">
        <f aca="false">SUM(X7:X8)</f>
        <v>6.6</v>
      </c>
      <c r="Y9" s="9" t="n">
        <f aca="false">SUM(Y7:Y8)</f>
        <v>0</v>
      </c>
      <c r="Z9" s="9" t="n">
        <f aca="false">SUM(Z7:Z8)</f>
        <v>0</v>
      </c>
      <c r="AA9" s="9" t="n">
        <f aca="false">SUM(AA7:AA8)</f>
        <v>17.4</v>
      </c>
      <c r="AB9" s="9" t="n">
        <f aca="false">SUM(AB7:AB8)</f>
        <v>-0.1</v>
      </c>
      <c r="AC9" s="9" t="n">
        <f aca="false">SUM(AC7:AC8)</f>
        <v>-1.1</v>
      </c>
      <c r="AD9" s="9" t="n">
        <f aca="false">SUM(AD7:AD8)</f>
        <v>-0.3</v>
      </c>
      <c r="AE9" s="9" t="n">
        <f aca="false">SUM(AE7:AE8)</f>
        <v>-0.5</v>
      </c>
      <c r="AF9" s="9" t="n">
        <f aca="false">SUM(AF7:AF8)</f>
        <v>0</v>
      </c>
      <c r="AG9" s="9" t="n">
        <f aca="false">SUM(AG7:AG8)</f>
        <v>0</v>
      </c>
      <c r="AH9" s="9" t="n">
        <f aca="false">SUM(AH7:AH8)</f>
        <v>-0.9</v>
      </c>
      <c r="AI9" s="9" t="n">
        <f aca="false">SUM(AI7:AI8)</f>
        <v>-0.5</v>
      </c>
      <c r="AJ9" s="9" t="n">
        <f aca="false">SUM(AJ7:AJ8)</f>
        <v>2.9</v>
      </c>
      <c r="AK9" s="9" t="n">
        <f aca="false">SUM(AK7:AK8)</f>
        <v>-6.2</v>
      </c>
    </row>
    <row r="10" customFormat="false" ht="22.5" hidden="false" customHeight="true" outlineLevel="0" collapsed="false">
      <c r="B10" s="0" t="s">
        <v>8</v>
      </c>
      <c r="F10" s="7" t="n">
        <f aca="false">SUM(G10:AK10)</f>
        <v>1030.6</v>
      </c>
      <c r="G10" s="8" t="n">
        <v>-191.7</v>
      </c>
      <c r="H10" s="8" t="n">
        <v>47.3</v>
      </c>
      <c r="I10" s="8" t="n">
        <v>28.7</v>
      </c>
      <c r="J10" s="8" t="n">
        <v>0</v>
      </c>
      <c r="K10" s="8"/>
      <c r="L10" s="8" t="n">
        <v>0</v>
      </c>
      <c r="M10" s="8" t="n">
        <v>-81.1</v>
      </c>
      <c r="N10" s="8" t="n">
        <v>871.2</v>
      </c>
      <c r="O10" s="8" t="n">
        <v>-34.4</v>
      </c>
      <c r="P10" s="8" t="n">
        <v>15.9</v>
      </c>
      <c r="Q10" s="8" t="n">
        <v>11.7</v>
      </c>
      <c r="R10" s="8"/>
      <c r="S10" s="8"/>
      <c r="T10" s="8" t="n">
        <v>53.1</v>
      </c>
      <c r="U10" s="8" t="n">
        <v>49</v>
      </c>
      <c r="V10" s="8" t="n">
        <v>-42.6</v>
      </c>
      <c r="W10" s="8" t="n">
        <v>45.3</v>
      </c>
      <c r="X10" s="8" t="n">
        <v>-49.9</v>
      </c>
      <c r="Y10" s="8"/>
      <c r="Z10" s="8"/>
      <c r="AA10" s="8" t="n">
        <v>60.2</v>
      </c>
      <c r="AB10" s="8" t="n">
        <v>-20</v>
      </c>
      <c r="AC10" s="8" t="n">
        <v>-61</v>
      </c>
      <c r="AD10" s="8" t="n">
        <v>-67.5</v>
      </c>
      <c r="AE10" s="8" t="n">
        <v>-40.8</v>
      </c>
      <c r="AF10" s="8"/>
      <c r="AG10" s="8"/>
      <c r="AH10" s="8" t="n">
        <v>-83.1</v>
      </c>
      <c r="AI10" s="8" t="n">
        <v>689.7</v>
      </c>
      <c r="AJ10" s="8" t="n">
        <v>-146.3</v>
      </c>
      <c r="AK10" s="8" t="n">
        <v>-23.1</v>
      </c>
    </row>
    <row r="11" customFormat="false" ht="12.75" hidden="false" customHeight="false" outlineLevel="0" collapsed="false">
      <c r="B11" s="0" t="s">
        <v>9</v>
      </c>
      <c r="F11" s="7" t="n">
        <f aca="false">SUM(G11:AK11)</f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v>0</v>
      </c>
      <c r="Z11" s="8" t="n">
        <v>0</v>
      </c>
      <c r="AA11" s="8" t="n">
        <v>0</v>
      </c>
      <c r="AB11" s="8" t="n">
        <v>0</v>
      </c>
      <c r="AC11" s="8" t="n">
        <v>0</v>
      </c>
      <c r="AD11" s="8" t="n">
        <v>0</v>
      </c>
      <c r="AE11" s="8" t="n">
        <v>0</v>
      </c>
      <c r="AF11" s="8" t="n">
        <v>0</v>
      </c>
      <c r="AG11" s="8" t="n">
        <v>0</v>
      </c>
      <c r="AH11" s="8" t="n">
        <v>0</v>
      </c>
      <c r="AI11" s="8" t="n">
        <v>0</v>
      </c>
      <c r="AJ11" s="8" t="n">
        <v>0</v>
      </c>
      <c r="AK11" s="8" t="n">
        <v>0</v>
      </c>
    </row>
    <row r="12" customFormat="false" ht="14.25" hidden="false" customHeight="true" outlineLevel="0" collapsed="false">
      <c r="A12" s="1"/>
      <c r="B12" s="1" t="s">
        <v>10</v>
      </c>
      <c r="C12" s="1"/>
      <c r="D12" s="1"/>
      <c r="E12" s="1"/>
      <c r="F12" s="7" t="n">
        <f aca="false">SUM(F10:F11)</f>
        <v>1030.6</v>
      </c>
      <c r="G12" s="9" t="n">
        <f aca="false">SUM(G10:G11)</f>
        <v>-191.7</v>
      </c>
      <c r="H12" s="9" t="n">
        <f aca="false">SUM(H10:H11)</f>
        <v>47.3</v>
      </c>
      <c r="I12" s="9" t="n">
        <f aca="false">SUM(I10:I11)</f>
        <v>28.7</v>
      </c>
      <c r="J12" s="9" t="n">
        <f aca="false">SUM(J10:J11)</f>
        <v>0</v>
      </c>
      <c r="K12" s="9" t="n">
        <f aca="false">SUM(K10:K11)</f>
        <v>0</v>
      </c>
      <c r="L12" s="9" t="n">
        <f aca="false">SUM(L10:L11)</f>
        <v>0</v>
      </c>
      <c r="M12" s="9" t="n">
        <f aca="false">SUM(M10:M11)</f>
        <v>-81.1</v>
      </c>
      <c r="N12" s="9" t="n">
        <f aca="false">SUM(N10:N11)</f>
        <v>871.2</v>
      </c>
      <c r="O12" s="9" t="n">
        <f aca="false">SUM(O10:O11)</f>
        <v>-34.4</v>
      </c>
      <c r="P12" s="9" t="n">
        <f aca="false">SUM(P10:P11)</f>
        <v>15.9</v>
      </c>
      <c r="Q12" s="9" t="n">
        <f aca="false">SUM(Q10:Q11)</f>
        <v>11.7</v>
      </c>
      <c r="R12" s="9" t="n">
        <f aca="false">SUM(R10:R11)</f>
        <v>0</v>
      </c>
      <c r="S12" s="9" t="n">
        <f aca="false">SUM(S10:S11)</f>
        <v>0</v>
      </c>
      <c r="T12" s="9" t="n">
        <f aca="false">SUM(T10:T11)</f>
        <v>53.1</v>
      </c>
      <c r="U12" s="9" t="n">
        <f aca="false">SUM(U10:U11)</f>
        <v>49</v>
      </c>
      <c r="V12" s="9" t="n">
        <f aca="false">SUM(V10:V11)</f>
        <v>-42.6</v>
      </c>
      <c r="W12" s="9" t="n">
        <f aca="false">SUM(W10:W11)</f>
        <v>45.3</v>
      </c>
      <c r="X12" s="9" t="n">
        <f aca="false">SUM(X10:X11)</f>
        <v>-49.9</v>
      </c>
      <c r="Y12" s="9" t="n">
        <f aca="false">SUM(Y10:Y11)</f>
        <v>0</v>
      </c>
      <c r="Z12" s="9" t="n">
        <f aca="false">SUM(Z10:Z11)</f>
        <v>0</v>
      </c>
      <c r="AA12" s="9" t="n">
        <f aca="false">SUM(AA10:AA11)</f>
        <v>60.2</v>
      </c>
      <c r="AB12" s="9" t="n">
        <f aca="false">SUM(AB10:AB11)</f>
        <v>-20</v>
      </c>
      <c r="AC12" s="9" t="n">
        <f aca="false">SUM(AC10:AC11)</f>
        <v>-61</v>
      </c>
      <c r="AD12" s="9" t="n">
        <f aca="false">SUM(AD10:AD11)</f>
        <v>-67.5</v>
      </c>
      <c r="AE12" s="9" t="n">
        <f aca="false">SUM(AE10:AE11)</f>
        <v>-40.8</v>
      </c>
      <c r="AF12" s="9" t="n">
        <f aca="false">SUM(AF10:AF11)</f>
        <v>0</v>
      </c>
      <c r="AG12" s="9" t="n">
        <f aca="false">SUM(AG10:AG11)</f>
        <v>0</v>
      </c>
      <c r="AH12" s="9" t="n">
        <f aca="false">SUM(AH10:AH11)</f>
        <v>-83.1</v>
      </c>
      <c r="AI12" s="9" t="n">
        <f aca="false">SUM(AI10:AI11)</f>
        <v>689.7</v>
      </c>
      <c r="AJ12" s="9" t="n">
        <f aca="false">SUM(AJ10:AJ11)</f>
        <v>-146.3</v>
      </c>
      <c r="AK12" s="9" t="n">
        <f aca="false">SUM(AK10:AK11)</f>
        <v>-23.1</v>
      </c>
    </row>
    <row r="13" customFormat="false" ht="14.25" hidden="false" customHeight="true" outlineLevel="0" collapsed="false">
      <c r="B13" s="0" t="s">
        <v>11</v>
      </c>
      <c r="F13" s="7" t="n">
        <f aca="false">SUM(G13:AL13)</f>
        <v>-128.2</v>
      </c>
      <c r="G13" s="8" t="n">
        <v>-24</v>
      </c>
      <c r="H13" s="8" t="n">
        <v>-22.3</v>
      </c>
      <c r="I13" s="8" t="n">
        <v>-1.5</v>
      </c>
      <c r="J13" s="8" t="n">
        <v>0</v>
      </c>
      <c r="K13" s="8"/>
      <c r="L13" s="8"/>
      <c r="M13" s="8" t="n">
        <v>-46</v>
      </c>
      <c r="N13" s="8" t="n">
        <v>-0.8</v>
      </c>
      <c r="O13" s="8" t="n">
        <v>-5.6</v>
      </c>
      <c r="P13" s="8" t="n">
        <v>-1.4</v>
      </c>
      <c r="Q13" s="8" t="n">
        <v>10.3</v>
      </c>
      <c r="R13" s="8"/>
      <c r="S13" s="8"/>
      <c r="T13" s="8" t="n">
        <v>-6.9</v>
      </c>
      <c r="U13" s="8" t="n">
        <v>28.9</v>
      </c>
      <c r="V13" s="8" t="n">
        <v>-26.1</v>
      </c>
      <c r="W13" s="8" t="n">
        <v>-13.3</v>
      </c>
      <c r="X13" s="8" t="n">
        <v>-9.7</v>
      </c>
      <c r="Y13" s="8"/>
      <c r="Z13" s="8"/>
      <c r="AA13" s="8" t="n">
        <v>16.6</v>
      </c>
      <c r="AB13" s="8" t="n">
        <v>25</v>
      </c>
      <c r="AC13" s="8" t="n">
        <v>-2.1</v>
      </c>
      <c r="AD13" s="8" t="n">
        <v>30.4</v>
      </c>
      <c r="AE13" s="8" t="n">
        <v>-1.8</v>
      </c>
      <c r="AF13" s="8"/>
      <c r="AG13" s="8"/>
      <c r="AH13" s="8" t="n">
        <v>-1.8</v>
      </c>
      <c r="AI13" s="8" t="n">
        <v>0.7</v>
      </c>
      <c r="AJ13" s="8" t="n">
        <v>-67</v>
      </c>
      <c r="AK13" s="8" t="n">
        <v>-9.8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-49.3</v>
      </c>
      <c r="G14" s="8" t="n">
        <v>-5.1</v>
      </c>
      <c r="H14" s="8" t="n">
        <v>19.7</v>
      </c>
      <c r="I14" s="8" t="n">
        <v>35.5</v>
      </c>
      <c r="J14" s="8" t="n">
        <v>7.8</v>
      </c>
      <c r="K14" s="8"/>
      <c r="L14" s="8"/>
      <c r="M14" s="8" t="n">
        <v>19.1</v>
      </c>
      <c r="N14" s="8" t="n">
        <v>4.9</v>
      </c>
      <c r="O14" s="8" t="n">
        <v>5.1</v>
      </c>
      <c r="P14" s="8" t="n">
        <v>-2.4</v>
      </c>
      <c r="Q14" s="8" t="n">
        <v>14.4</v>
      </c>
      <c r="R14" s="8"/>
      <c r="S14" s="8"/>
      <c r="T14" s="8" t="n">
        <v>-1</v>
      </c>
      <c r="U14" s="8" t="n">
        <v>23.8</v>
      </c>
      <c r="V14" s="8" t="n">
        <v>-1.3</v>
      </c>
      <c r="W14" s="8" t="n">
        <v>10.5</v>
      </c>
      <c r="X14" s="8" t="n">
        <v>-15.9</v>
      </c>
      <c r="Y14" s="8"/>
      <c r="Z14" s="8"/>
      <c r="AA14" s="8" t="n">
        <v>-4.3</v>
      </c>
      <c r="AB14" s="8" t="n">
        <v>-5.2</v>
      </c>
      <c r="AC14" s="8" t="n">
        <v>-11.3</v>
      </c>
      <c r="AD14" s="8" t="n">
        <v>-28</v>
      </c>
      <c r="AE14" s="8" t="n">
        <v>61.1</v>
      </c>
      <c r="AF14" s="8"/>
      <c r="AG14" s="8"/>
      <c r="AH14" s="8" t="n">
        <v>-9.2</v>
      </c>
      <c r="AI14" s="8" t="n">
        <v>12.4</v>
      </c>
      <c r="AJ14" s="8" t="n">
        <v>-128.9</v>
      </c>
      <c r="AK14" s="8" t="n">
        <v>-51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-5.5</v>
      </c>
      <c r="G15" s="8" t="n">
        <v>-0.4</v>
      </c>
      <c r="H15" s="8" t="n">
        <v>5.5</v>
      </c>
      <c r="I15" s="8" t="n">
        <v>-1.3</v>
      </c>
      <c r="J15" s="8" t="n">
        <v>0</v>
      </c>
      <c r="K15" s="8"/>
      <c r="L15" s="8"/>
      <c r="M15" s="8" t="n">
        <v>0.4</v>
      </c>
      <c r="N15" s="8" t="n">
        <v>-1.7</v>
      </c>
      <c r="O15" s="8" t="n">
        <v>-1.3</v>
      </c>
      <c r="P15" s="8" t="n">
        <v>-2.5</v>
      </c>
      <c r="Q15" s="8" t="n">
        <v>1.4</v>
      </c>
      <c r="R15" s="8"/>
      <c r="S15" s="8"/>
      <c r="T15" s="8" t="n">
        <v>-0.8</v>
      </c>
      <c r="U15" s="8" t="n">
        <v>-0.7</v>
      </c>
      <c r="V15" s="8" t="n">
        <v>0</v>
      </c>
      <c r="W15" s="8" t="n">
        <v>-1.8</v>
      </c>
      <c r="X15" s="8" t="n">
        <v>-0.5</v>
      </c>
      <c r="Y15" s="8"/>
      <c r="Z15" s="8"/>
      <c r="AA15" s="8" t="n">
        <v>0.1</v>
      </c>
      <c r="AB15" s="8" t="n">
        <v>-0.3</v>
      </c>
      <c r="AC15" s="8" t="n">
        <v>0.1</v>
      </c>
      <c r="AD15" s="8" t="n">
        <v>-1.6</v>
      </c>
      <c r="AE15" s="8" t="n">
        <v>-1.7</v>
      </c>
      <c r="AF15" s="8"/>
      <c r="AG15" s="8"/>
      <c r="AH15" s="8" t="n">
        <v>-1.1</v>
      </c>
      <c r="AI15" s="8" t="n">
        <v>-0.7</v>
      </c>
      <c r="AJ15" s="8" t="n">
        <v>3.7</v>
      </c>
      <c r="AK15" s="8" t="n">
        <v>-0.3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-27.3</v>
      </c>
      <c r="G16" s="8" t="n">
        <v>-1.8</v>
      </c>
      <c r="H16" s="8" t="n">
        <v>-0.4</v>
      </c>
      <c r="I16" s="8" t="n">
        <v>-0.8</v>
      </c>
      <c r="J16" s="8" t="n">
        <v>0</v>
      </c>
      <c r="K16" s="8"/>
      <c r="L16" s="8"/>
      <c r="M16" s="8" t="n">
        <v>1.2</v>
      </c>
      <c r="N16" s="8" t="n">
        <v>-0.4</v>
      </c>
      <c r="O16" s="8" t="n">
        <v>-0.6</v>
      </c>
      <c r="P16" s="8" t="n">
        <v>0.2</v>
      </c>
      <c r="Q16" s="8" t="n">
        <v>1.2</v>
      </c>
      <c r="R16" s="8"/>
      <c r="S16" s="8"/>
      <c r="T16" s="8" t="n">
        <v>-0.4</v>
      </c>
      <c r="U16" s="8" t="n">
        <v>-0.2</v>
      </c>
      <c r="V16" s="8" t="n">
        <v>-0.3</v>
      </c>
      <c r="W16" s="8" t="n">
        <v>-2.6</v>
      </c>
      <c r="X16" s="8" t="n">
        <v>-0.6</v>
      </c>
      <c r="Y16" s="8"/>
      <c r="Z16" s="8"/>
      <c r="AA16" s="8" t="n">
        <v>-0.6</v>
      </c>
      <c r="AB16" s="8" t="n">
        <v>-0.1</v>
      </c>
      <c r="AC16" s="8" t="n">
        <v>-7.5</v>
      </c>
      <c r="AD16" s="8" t="n">
        <v>-0.3</v>
      </c>
      <c r="AE16" s="8" t="n">
        <v>-0.8</v>
      </c>
      <c r="AF16" s="8"/>
      <c r="AG16" s="8"/>
      <c r="AH16" s="8" t="n">
        <v>-0.2</v>
      </c>
      <c r="AI16" s="8" t="n">
        <v>-0.3</v>
      </c>
      <c r="AJ16" s="8" t="n">
        <v>-0.2</v>
      </c>
      <c r="AK16" s="8" t="n">
        <v>-11.8</v>
      </c>
    </row>
    <row r="17" customFormat="false" ht="12.75" hidden="false" customHeight="false" outlineLevel="0" collapsed="false">
      <c r="B17" s="0" t="s">
        <v>15</v>
      </c>
      <c r="F17" s="7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customFormat="false" ht="17.25" hidden="false" customHeight="true" outlineLevel="0" collapsed="false">
      <c r="A18" s="1"/>
      <c r="B18" s="1" t="s">
        <v>16</v>
      </c>
      <c r="C18" s="1"/>
      <c r="D18" s="1"/>
      <c r="E18" s="1"/>
      <c r="F18" s="7" t="n">
        <f aca="false">SUM(F12:F17)</f>
        <v>820.3</v>
      </c>
      <c r="G18" s="9" t="n">
        <f aca="false">SUM(G12:G17)</f>
        <v>-223</v>
      </c>
      <c r="H18" s="9" t="n">
        <f aca="false">SUM(H12:H17)</f>
        <v>49.8</v>
      </c>
      <c r="I18" s="9" t="n">
        <f aca="false">SUM(I12:I17)</f>
        <v>60.6</v>
      </c>
      <c r="J18" s="9" t="n">
        <f aca="false">SUM(J12:J17)</f>
        <v>7.8</v>
      </c>
      <c r="K18" s="9" t="n">
        <f aca="false">SUM(K12:K17)</f>
        <v>0</v>
      </c>
      <c r="L18" s="9" t="n">
        <f aca="false">SUM(L12:L17)</f>
        <v>0</v>
      </c>
      <c r="M18" s="9" t="n">
        <f aca="false">SUM(M12:M17)</f>
        <v>-106.4</v>
      </c>
      <c r="N18" s="9" t="n">
        <f aca="false">SUM(N12:N17)</f>
        <v>873.2</v>
      </c>
      <c r="O18" s="9" t="n">
        <f aca="false">SUM(O12:O17)</f>
        <v>-36.8</v>
      </c>
      <c r="P18" s="9" t="n">
        <f aca="false">SUM(P12:P17)</f>
        <v>9.8</v>
      </c>
      <c r="Q18" s="9" t="n">
        <f aca="false">SUM(Q12:Q17)</f>
        <v>39</v>
      </c>
      <c r="R18" s="9" t="n">
        <f aca="false">SUM(R12:R17)</f>
        <v>0</v>
      </c>
      <c r="S18" s="9" t="n">
        <f aca="false">SUM(S12:S17)</f>
        <v>0</v>
      </c>
      <c r="T18" s="9" t="n">
        <f aca="false">SUM(T12:T17)</f>
        <v>44</v>
      </c>
      <c r="U18" s="9" t="n">
        <f aca="false">SUM(U12:U17)</f>
        <v>100.8</v>
      </c>
      <c r="V18" s="9" t="n">
        <f aca="false">SUM(V12:V17)</f>
        <v>-70.3</v>
      </c>
      <c r="W18" s="9" t="n">
        <f aca="false">SUM(W12:W17)</f>
        <v>38.1</v>
      </c>
      <c r="X18" s="9" t="n">
        <f aca="false">SUM(X12:X17)</f>
        <v>-76.6</v>
      </c>
      <c r="Y18" s="9" t="n">
        <f aca="false">SUM(Y12:Y17)</f>
        <v>0</v>
      </c>
      <c r="Z18" s="9" t="n">
        <f aca="false">SUM(Z12:Z17)</f>
        <v>0</v>
      </c>
      <c r="AA18" s="9" t="n">
        <f aca="false">SUM(AA12:AA17)</f>
        <v>72</v>
      </c>
      <c r="AB18" s="9" t="n">
        <f aca="false">SUM(AB12:AB17)</f>
        <v>-0.600000000000001</v>
      </c>
      <c r="AC18" s="9" t="n">
        <f aca="false">SUM(AC12:AC17)</f>
        <v>-81.8</v>
      </c>
      <c r="AD18" s="9" t="n">
        <f aca="false">SUM(AD12:AD17)</f>
        <v>-67</v>
      </c>
      <c r="AE18" s="9" t="n">
        <f aca="false">SUM(AE12:AE17)</f>
        <v>16</v>
      </c>
      <c r="AF18" s="9" t="n">
        <f aca="false">SUM(AF12:AF17)</f>
        <v>0</v>
      </c>
      <c r="AG18" s="9" t="n">
        <f aca="false">SUM(AG12:AG17)</f>
        <v>0</v>
      </c>
      <c r="AH18" s="9" t="n">
        <f aca="false">SUM(AH12:AH17)</f>
        <v>-95.4</v>
      </c>
      <c r="AI18" s="9" t="n">
        <f aca="false">SUM(AI12:AI17)</f>
        <v>701.8</v>
      </c>
      <c r="AJ18" s="9" t="n">
        <f aca="false">SUM(AJ12:AJ17)</f>
        <v>-338.7</v>
      </c>
      <c r="AK18" s="9" t="n">
        <f aca="false">SUM(AK12:AK17)</f>
        <v>-96</v>
      </c>
    </row>
    <row r="19" customFormat="false" ht="18" hidden="false" customHeight="true" outlineLevel="0" collapsed="false">
      <c r="B19" s="0" t="s">
        <v>17</v>
      </c>
      <c r="F19" s="7" t="n">
        <f aca="false">SUM(G19:AL19)</f>
        <v>48</v>
      </c>
      <c r="G19" s="8" t="n">
        <v>-7.5</v>
      </c>
      <c r="H19" s="8" t="n">
        <v>0.3</v>
      </c>
      <c r="I19" s="8" t="n">
        <v>-1.6</v>
      </c>
      <c r="J19" s="8" t="n">
        <v>-11.7</v>
      </c>
      <c r="K19" s="8"/>
      <c r="L19" s="8"/>
      <c r="M19" s="8" t="n">
        <v>2.6</v>
      </c>
      <c r="N19" s="8" t="n">
        <v>-0.2</v>
      </c>
      <c r="O19" s="8" t="n">
        <v>-0.2</v>
      </c>
      <c r="P19" s="8" t="n">
        <v>0.7</v>
      </c>
      <c r="Q19" s="8" t="n">
        <v>-4.3</v>
      </c>
      <c r="R19" s="8"/>
      <c r="S19" s="8"/>
      <c r="T19" s="8" t="n">
        <v>0.8</v>
      </c>
      <c r="U19" s="8" t="n">
        <v>-0.1</v>
      </c>
      <c r="V19" s="8" t="n">
        <v>41.8</v>
      </c>
      <c r="W19" s="8" t="n">
        <v>0.4</v>
      </c>
      <c r="X19" s="8" t="n">
        <v>-11.7</v>
      </c>
      <c r="Y19" s="8"/>
      <c r="Z19" s="8"/>
      <c r="AA19" s="8" t="n">
        <v>-2.1</v>
      </c>
      <c r="AB19" s="8" t="n">
        <v>56.1</v>
      </c>
      <c r="AC19" s="8" t="n">
        <v>-37.1</v>
      </c>
      <c r="AD19" s="8" t="n">
        <v>14.3</v>
      </c>
      <c r="AE19" s="8" t="n">
        <v>2.6</v>
      </c>
      <c r="AF19" s="8"/>
      <c r="AG19" s="8"/>
      <c r="AH19" s="8" t="n">
        <v>5.1</v>
      </c>
      <c r="AI19" s="8" t="n">
        <v>-0.2</v>
      </c>
      <c r="AJ19" s="8" t="n">
        <v>-0.2</v>
      </c>
      <c r="AK19" s="8" t="n">
        <v>0.2</v>
      </c>
    </row>
    <row r="20" customFormat="false" ht="14.25" hidden="false" customHeight="true" outlineLevel="0" collapsed="false">
      <c r="B20" s="0" t="s">
        <v>18</v>
      </c>
      <c r="F20" s="7" t="n">
        <f aca="false">SUM(G20:AL20)</f>
        <v>-0.6</v>
      </c>
      <c r="G20" s="8" t="n">
        <v>-0.2</v>
      </c>
      <c r="H20" s="8" t="n">
        <v>-0.1</v>
      </c>
      <c r="I20" s="8" t="n">
        <v>0.3</v>
      </c>
      <c r="J20" s="8" t="n">
        <v>0</v>
      </c>
      <c r="K20" s="8"/>
      <c r="L20" s="8"/>
      <c r="M20" s="8" t="n">
        <v>0</v>
      </c>
      <c r="N20" s="8" t="n">
        <v>0</v>
      </c>
      <c r="O20" s="8" t="n">
        <v>0</v>
      </c>
      <c r="P20" s="8" t="n">
        <v>0</v>
      </c>
      <c r="Q20" s="8" t="n">
        <v>-0.1</v>
      </c>
      <c r="R20" s="8"/>
      <c r="S20" s="8"/>
      <c r="T20" s="8" t="n">
        <v>-0.2</v>
      </c>
      <c r="U20" s="8" t="n">
        <v>-0.2</v>
      </c>
      <c r="V20" s="8" t="n">
        <v>0</v>
      </c>
      <c r="W20" s="8" t="n">
        <v>-0.1</v>
      </c>
      <c r="X20" s="8" t="n">
        <v>0</v>
      </c>
      <c r="Y20" s="8"/>
      <c r="Z20" s="8"/>
      <c r="AA20" s="8" t="n">
        <v>0</v>
      </c>
      <c r="AB20" s="8" t="n">
        <v>0</v>
      </c>
      <c r="AC20" s="8" t="n">
        <v>0</v>
      </c>
      <c r="AD20" s="8" t="n">
        <v>0</v>
      </c>
      <c r="AE20" s="8" t="n">
        <v>0</v>
      </c>
      <c r="AF20" s="8"/>
      <c r="AG20" s="8"/>
      <c r="AH20" s="8" t="n">
        <v>0</v>
      </c>
      <c r="AI20" s="8" t="n">
        <v>0</v>
      </c>
      <c r="AJ20" s="8" t="n">
        <v>0</v>
      </c>
      <c r="AK20" s="8" t="n">
        <v>0</v>
      </c>
    </row>
    <row r="21" customFormat="false" ht="15.75" hidden="false" customHeight="true" outlineLevel="0" collapsed="false">
      <c r="B21" s="0" t="s">
        <v>19</v>
      </c>
      <c r="F21" s="7" t="n">
        <f aca="false">SUM(G21:AL21)</f>
        <v>59.5</v>
      </c>
      <c r="G21" s="8" t="n">
        <v>12.2</v>
      </c>
      <c r="H21" s="8" t="n">
        <v>12.3</v>
      </c>
      <c r="I21" s="8" t="n">
        <v>9.9</v>
      </c>
      <c r="J21" s="8" t="n">
        <v>0</v>
      </c>
      <c r="K21" s="8"/>
      <c r="L21" s="8"/>
      <c r="M21" s="8" t="n">
        <v>8.5</v>
      </c>
      <c r="N21" s="8" t="n">
        <v>-10.4</v>
      </c>
      <c r="O21" s="8" t="n">
        <v>-2.4</v>
      </c>
      <c r="P21" s="8" t="n">
        <v>-3.2</v>
      </c>
      <c r="Q21" s="8" t="n">
        <v>1.3</v>
      </c>
      <c r="R21" s="8"/>
      <c r="S21" s="8"/>
      <c r="T21" s="8" t="n">
        <v>20.2</v>
      </c>
      <c r="U21" s="8" t="n">
        <v>-3.6</v>
      </c>
      <c r="V21" s="8" t="n">
        <v>29.9</v>
      </c>
      <c r="W21" s="8" t="n">
        <v>-2.3</v>
      </c>
      <c r="X21" s="8" t="n">
        <v>-3.5</v>
      </c>
      <c r="Y21" s="8"/>
      <c r="Z21" s="8"/>
      <c r="AA21" s="8" t="n">
        <v>-1.7</v>
      </c>
      <c r="AB21" s="8" t="n">
        <v>-1.5</v>
      </c>
      <c r="AC21" s="8" t="n">
        <v>1.3</v>
      </c>
      <c r="AD21" s="8" t="n">
        <v>-2</v>
      </c>
      <c r="AE21" s="8" t="n">
        <v>-2.2</v>
      </c>
      <c r="AF21" s="8"/>
      <c r="AG21" s="8"/>
      <c r="AH21" s="8" t="n">
        <v>20</v>
      </c>
      <c r="AI21" s="8" t="n">
        <v>-7.3</v>
      </c>
      <c r="AJ21" s="8" t="n">
        <v>-22.5</v>
      </c>
      <c r="AK21" s="8" t="n">
        <v>6.5</v>
      </c>
    </row>
    <row r="22" customFormat="false" ht="16.5" hidden="false" customHeight="true" outlineLevel="0" collapsed="false">
      <c r="A22" s="1"/>
      <c r="B22" s="1" t="s">
        <v>20</v>
      </c>
      <c r="C22" s="1"/>
      <c r="D22" s="1"/>
      <c r="E22" s="1"/>
      <c r="F22" s="7" t="n">
        <f aca="false">F18+F19+F21</f>
        <v>927.8</v>
      </c>
      <c r="G22" s="9" t="n">
        <f aca="false">G18+G19+G20+G21</f>
        <v>-218.5</v>
      </c>
      <c r="H22" s="9" t="n">
        <f aca="false">H18+H19+H20+H21</f>
        <v>62.3</v>
      </c>
      <c r="I22" s="9" t="n">
        <f aca="false">I18+I19+I20+I21</f>
        <v>69.2</v>
      </c>
      <c r="J22" s="9" t="n">
        <f aca="false">J18+J19+J20+J21</f>
        <v>-3.9</v>
      </c>
      <c r="K22" s="9" t="n">
        <f aca="false">K18+K19+K20+K21</f>
        <v>0</v>
      </c>
      <c r="L22" s="9" t="n">
        <f aca="false">L18+L19+L20+L21</f>
        <v>0</v>
      </c>
      <c r="M22" s="9" t="n">
        <f aca="false">M18+M19+M20+M21</f>
        <v>-95.3</v>
      </c>
      <c r="N22" s="9" t="n">
        <f aca="false">N18+N19+N20+N21</f>
        <v>862.6</v>
      </c>
      <c r="O22" s="9" t="n">
        <f aca="false">O18+O19+O20+O21</f>
        <v>-39.4</v>
      </c>
      <c r="P22" s="9" t="n">
        <f aca="false">P18+P19+P20+P21</f>
        <v>7.3</v>
      </c>
      <c r="Q22" s="9" t="n">
        <f aca="false">Q18+Q19+Q20+Q21</f>
        <v>35.9</v>
      </c>
      <c r="R22" s="9" t="n">
        <f aca="false">R18+R19+R20+R21</f>
        <v>0</v>
      </c>
      <c r="S22" s="9" t="n">
        <f aca="false">S18+S19+S20+S21</f>
        <v>0</v>
      </c>
      <c r="T22" s="9" t="n">
        <f aca="false">T18+T19+T20+T21</f>
        <v>64.8</v>
      </c>
      <c r="U22" s="9" t="n">
        <f aca="false">U18+U19+U20+U21</f>
        <v>96.9</v>
      </c>
      <c r="V22" s="9" t="n">
        <f aca="false">V18+V19+V20+V21</f>
        <v>1.39999999999998</v>
      </c>
      <c r="W22" s="9" t="n">
        <f aca="false">W18+W19+W20+W21</f>
        <v>36.1</v>
      </c>
      <c r="X22" s="9" t="n">
        <f aca="false">X18+X19+X20+X21</f>
        <v>-91.8</v>
      </c>
      <c r="Y22" s="9" t="n">
        <f aca="false">Y18+Y19+Y20+Y21</f>
        <v>0</v>
      </c>
      <c r="Z22" s="9" t="n">
        <f aca="false">Z18+Z19+Z20+Z21</f>
        <v>0</v>
      </c>
      <c r="AA22" s="9" t="n">
        <f aca="false">AA18+AA19+AA20+AA21</f>
        <v>68.2</v>
      </c>
      <c r="AB22" s="9" t="n">
        <f aca="false">AB18+AB19+AB20+AB21</f>
        <v>54</v>
      </c>
      <c r="AC22" s="9" t="n">
        <f aca="false">AC18+AC19+AC20+AC21</f>
        <v>-117.6</v>
      </c>
      <c r="AD22" s="9" t="n">
        <f aca="false">AD18+AD19+AD20+AD21</f>
        <v>-54.7</v>
      </c>
      <c r="AE22" s="9" t="n">
        <f aca="false">AE18+AE19+AE20+AE21</f>
        <v>16.4</v>
      </c>
      <c r="AF22" s="9" t="n">
        <f aca="false">AF18+AF19+AF20+AF21</f>
        <v>0</v>
      </c>
      <c r="AG22" s="9" t="n">
        <f aca="false">AG18+AG19+AG20+AG21</f>
        <v>0</v>
      </c>
      <c r="AH22" s="9" t="n">
        <f aca="false">AH18+AH19+AH20+AH21</f>
        <v>-70.3</v>
      </c>
      <c r="AI22" s="9" t="n">
        <f aca="false">AI18+AI19+AI20+AI21</f>
        <v>694.3</v>
      </c>
      <c r="AJ22" s="9" t="n">
        <f aca="false">AJ18+AJ19+AJ20+AJ21</f>
        <v>-361.4</v>
      </c>
      <c r="AK22" s="9" t="n">
        <f aca="false">AK18+AK19+AK20+AK21</f>
        <v>-89.3</v>
      </c>
      <c r="AL22" s="9"/>
    </row>
    <row r="23" customFormat="false" ht="18" hidden="false" customHeight="true" outlineLevel="0" collapsed="false">
      <c r="B23" s="0" t="s">
        <v>21</v>
      </c>
      <c r="F23" s="7" t="n">
        <f aca="false">SUM(G23:AL23)</f>
        <v>-45.2</v>
      </c>
      <c r="G23" s="8" t="n">
        <v>5.2</v>
      </c>
      <c r="H23" s="8" t="n">
        <v>1.6</v>
      </c>
      <c r="I23" s="8" t="n">
        <v>21.8</v>
      </c>
      <c r="J23" s="8" t="n">
        <v>0</v>
      </c>
      <c r="K23" s="8"/>
      <c r="L23" s="8"/>
      <c r="M23" s="8" t="n">
        <v>-89.8</v>
      </c>
      <c r="N23" s="8" t="n">
        <v>-6.6</v>
      </c>
      <c r="O23" s="8" t="n">
        <v>8.5</v>
      </c>
      <c r="P23" s="8" t="n">
        <v>-43.2</v>
      </c>
      <c r="Q23" s="8" t="n">
        <v>6.6</v>
      </c>
      <c r="R23" s="8"/>
      <c r="S23" s="8"/>
      <c r="T23" s="8" t="n">
        <v>-15.1</v>
      </c>
      <c r="U23" s="8" t="n">
        <v>-26</v>
      </c>
      <c r="V23" s="8" t="n">
        <v>-3</v>
      </c>
      <c r="W23" s="8" t="n">
        <v>0.5</v>
      </c>
      <c r="X23" s="8" t="n">
        <v>19.3</v>
      </c>
      <c r="Y23" s="8"/>
      <c r="Z23" s="8"/>
      <c r="AA23" s="8" t="n">
        <v>19.2</v>
      </c>
      <c r="AB23" s="8" t="n">
        <v>-10.1</v>
      </c>
      <c r="AC23" s="8" t="n">
        <v>7.9</v>
      </c>
      <c r="AD23" s="8" t="n">
        <v>22.6</v>
      </c>
      <c r="AE23" s="8" t="n">
        <v>11.7</v>
      </c>
      <c r="AF23" s="8"/>
      <c r="AG23" s="8"/>
      <c r="AH23" s="8" t="n">
        <v>8</v>
      </c>
      <c r="AI23" s="8" t="n">
        <v>6.6</v>
      </c>
      <c r="AJ23" s="8" t="n">
        <v>5.2</v>
      </c>
      <c r="AK23" s="8" t="n">
        <v>3.9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-14.9</v>
      </c>
      <c r="G24" s="8" t="n">
        <v>-3.4</v>
      </c>
      <c r="H24" s="8" t="n">
        <v>-0.7</v>
      </c>
      <c r="I24" s="8" t="n">
        <v>-1.7</v>
      </c>
      <c r="J24" s="8" t="n">
        <v>0</v>
      </c>
      <c r="K24" s="8"/>
      <c r="L24" s="8"/>
      <c r="M24" s="8" t="n">
        <v>-0.6</v>
      </c>
      <c r="N24" s="8" t="n">
        <v>-0.8</v>
      </c>
      <c r="O24" s="8" t="n">
        <v>0.5</v>
      </c>
      <c r="P24" s="8" t="n">
        <v>-3.1</v>
      </c>
      <c r="Q24" s="8" t="n">
        <v>-0.9</v>
      </c>
      <c r="R24" s="8"/>
      <c r="S24" s="8"/>
      <c r="T24" s="8" t="n">
        <v>-0.2</v>
      </c>
      <c r="U24" s="8" t="n">
        <v>-0.5</v>
      </c>
      <c r="V24" s="8" t="n">
        <v>0.1</v>
      </c>
      <c r="W24" s="8" t="n">
        <v>-1.9</v>
      </c>
      <c r="X24" s="8" t="n">
        <v>-0.8</v>
      </c>
      <c r="Y24" s="8"/>
      <c r="Z24" s="8"/>
      <c r="AA24" s="8" t="n">
        <v>-0.5</v>
      </c>
      <c r="AB24" s="8" t="n">
        <v>-0.3</v>
      </c>
      <c r="AC24" s="8" t="n">
        <v>-0.7</v>
      </c>
      <c r="AD24" s="8" t="n">
        <v>-0.9</v>
      </c>
      <c r="AE24" s="8" t="n">
        <v>-0.6</v>
      </c>
      <c r="AF24" s="8"/>
      <c r="AG24" s="8"/>
      <c r="AH24" s="8" t="n">
        <v>-6.1</v>
      </c>
      <c r="AI24" s="8" t="n">
        <v>-0.9</v>
      </c>
      <c r="AJ24" s="8" t="n">
        <v>-1.1</v>
      </c>
      <c r="AK24" s="8" t="n">
        <v>10.2</v>
      </c>
    </row>
    <row r="25" customFormat="false" ht="12.75" hidden="false" customHeight="false" outlineLevel="0" collapsed="false">
      <c r="B25" s="0" t="s">
        <v>23</v>
      </c>
      <c r="F25" s="7" t="n">
        <f aca="false">SUM(G25:AL25)</f>
        <v>-121.2</v>
      </c>
      <c r="G25" s="8" t="n">
        <v>-75</v>
      </c>
      <c r="H25" s="8" t="n">
        <v>18</v>
      </c>
      <c r="I25" s="8" t="n">
        <v>-0.4</v>
      </c>
      <c r="J25" s="8" t="n">
        <v>3.9</v>
      </c>
      <c r="K25" s="8"/>
      <c r="L25" s="8"/>
      <c r="M25" s="8" t="n">
        <v>95.8</v>
      </c>
      <c r="N25" s="8" t="n">
        <v>113.6</v>
      </c>
      <c r="O25" s="8" t="n">
        <v>6.7</v>
      </c>
      <c r="P25" s="8" t="n">
        <v>1.8</v>
      </c>
      <c r="Q25" s="8" t="n">
        <v>-37.4</v>
      </c>
      <c r="R25" s="8"/>
      <c r="S25" s="8"/>
      <c r="T25" s="8" t="n">
        <v>20.2</v>
      </c>
      <c r="U25" s="8" t="n">
        <v>-17.3</v>
      </c>
      <c r="V25" s="8" t="n">
        <v>12.9</v>
      </c>
      <c r="W25" s="8" t="n">
        <v>-188.2</v>
      </c>
      <c r="X25" s="8" t="n">
        <v>13.7</v>
      </c>
      <c r="Y25" s="8"/>
      <c r="Z25" s="8"/>
      <c r="AA25" s="8" t="n">
        <v>7.9</v>
      </c>
      <c r="AB25" s="8" t="n">
        <v>-68.1</v>
      </c>
      <c r="AC25" s="8" t="n">
        <v>-33.4</v>
      </c>
      <c r="AD25" s="8" t="n">
        <v>38.6</v>
      </c>
      <c r="AE25" s="8" t="n">
        <v>-50.9</v>
      </c>
      <c r="AF25" s="8"/>
      <c r="AG25" s="8"/>
      <c r="AH25" s="8" t="n">
        <v>36.4</v>
      </c>
      <c r="AI25" s="8" t="n">
        <v>-17.4</v>
      </c>
      <c r="AJ25" s="8" t="n">
        <v>62.3</v>
      </c>
      <c r="AK25" s="8" t="n">
        <v>-64.9</v>
      </c>
    </row>
    <row r="26" customFormat="false" ht="14.25" hidden="false" customHeight="true" outlineLevel="0" collapsed="false">
      <c r="B26" s="0" t="s">
        <v>15</v>
      </c>
      <c r="F26" s="7" t="n">
        <f aca="false">SUM(G26:AL26)</f>
        <v>-0.2</v>
      </c>
      <c r="G26" s="8" t="n">
        <v>-0.2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8" t="n">
        <v>0</v>
      </c>
      <c r="AB26" s="8" t="n">
        <v>0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  <c r="AK26" s="8" t="n">
        <v>0</v>
      </c>
    </row>
    <row r="27" customFormat="false" ht="19.5" hidden="false" customHeight="true" outlineLevel="0" collapsed="false">
      <c r="A27" s="1"/>
      <c r="B27" s="1" t="s">
        <v>24</v>
      </c>
      <c r="C27" s="1"/>
      <c r="D27" s="1"/>
      <c r="E27" s="1"/>
      <c r="F27" s="10" t="n">
        <f aca="false">F9+F22+F23+F24+F25+F26</f>
        <v>763.4</v>
      </c>
      <c r="G27" s="9" t="n">
        <f aca="false">G9+G22+G23+G24+G25+G26</f>
        <v>-285.8</v>
      </c>
      <c r="H27" s="9" t="n">
        <f aca="false">H9+H22+H23+H24+H25+H26</f>
        <v>80.3</v>
      </c>
      <c r="I27" s="9" t="n">
        <f aca="false">I9+I22+I23+I24+I25+I26</f>
        <v>86.8</v>
      </c>
      <c r="J27" s="9" t="n">
        <f aca="false">J9+J22+J23+J24+J25+J26</f>
        <v>0</v>
      </c>
      <c r="K27" s="9" t="n">
        <f aca="false">K9+K22+K23+K24+K25+K26</f>
        <v>0</v>
      </c>
      <c r="L27" s="9" t="n">
        <f aca="false">L9+L22+L23+L24+L25+L26</f>
        <v>0</v>
      </c>
      <c r="M27" s="9" t="n">
        <f aca="false">M9+M22+M23+M24+M25+M26</f>
        <v>-82.6</v>
      </c>
      <c r="N27" s="9" t="n">
        <f aca="false">N9+N22+N23+N24+N25+N26</f>
        <v>968.8</v>
      </c>
      <c r="O27" s="9" t="n">
        <f aca="false">O9+O22+O23+O24+O25+O26</f>
        <v>-23.9</v>
      </c>
      <c r="P27" s="9" t="n">
        <f aca="false">P9+P22+P23+P24+P25+P26</f>
        <v>-35.5</v>
      </c>
      <c r="Q27" s="9" t="n">
        <f aca="false">Q9+Q22+Q23+Q24+Q25+Q26</f>
        <v>0.800000000000004</v>
      </c>
      <c r="R27" s="9" t="n">
        <f aca="false">R9+R22+R23+R24+R25+R26</f>
        <v>0</v>
      </c>
      <c r="S27" s="9" t="n">
        <f aca="false">S9+S22+S23+S24+S25+S26</f>
        <v>0</v>
      </c>
      <c r="T27" s="9" t="n">
        <f aca="false">T9+T22+T23+T24+T25+T26</f>
        <v>54.5</v>
      </c>
      <c r="U27" s="9" t="n">
        <f aca="false">U9+U22+U23+U24+U25+U26</f>
        <v>50.2</v>
      </c>
      <c r="V27" s="9" t="n">
        <f aca="false">V9+V22+V23+V24+V25+V26</f>
        <v>12.2</v>
      </c>
      <c r="W27" s="9" t="n">
        <f aca="false">W9+W22+W23+W24+W25+W26</f>
        <v>-144.9</v>
      </c>
      <c r="X27" s="9" t="n">
        <f aca="false">X9+X22+X23+X24+X25+X26</f>
        <v>-53</v>
      </c>
      <c r="Y27" s="9" t="n">
        <f aca="false">Y9+Y22+Y23+Y24+Y25+Y26</f>
        <v>0</v>
      </c>
      <c r="Z27" s="9" t="n">
        <f aca="false">Z9+Z22+Z23+Z24+Z25+Z26</f>
        <v>0</v>
      </c>
      <c r="AA27" s="9" t="n">
        <f aca="false">AA9+AA22+AA23+AA24+AA25+AA26</f>
        <v>112.2</v>
      </c>
      <c r="AB27" s="9" t="n">
        <f aca="false">AB9+AB22+AB23+AB24+AB25+AB26</f>
        <v>-24.6</v>
      </c>
      <c r="AC27" s="9" t="n">
        <f aca="false">AC9+AC22+AC23+AC24+AC25+AC26</f>
        <v>-144.9</v>
      </c>
      <c r="AD27" s="9" t="n">
        <f aca="false">AD9+AD22+AD23+AD24+AD25+AD26</f>
        <v>5.3</v>
      </c>
      <c r="AE27" s="9" t="n">
        <f aca="false">AE9+AE22+AE23+AE24+AE25+AE26</f>
        <v>-23.9</v>
      </c>
      <c r="AF27" s="9" t="n">
        <f aca="false">AF9+AF22+AF23+AF24+AF25+AF26</f>
        <v>0</v>
      </c>
      <c r="AG27" s="9" t="n">
        <f aca="false">AG9+AG22+AG23+AG24+AG25+AG26</f>
        <v>0</v>
      </c>
      <c r="AH27" s="9" t="n">
        <f aca="false">AH9+AH22+AH23+AH24+AH25+AH26</f>
        <v>-32.9</v>
      </c>
      <c r="AI27" s="9" t="n">
        <f aca="false">AI9+AI22+AI23+AI24+AI25+AI26</f>
        <v>682.1</v>
      </c>
      <c r="AJ27" s="9" t="n">
        <f aca="false">AJ9+AJ22+AJ23+AJ24+AJ25+AJ26</f>
        <v>-292.1</v>
      </c>
      <c r="AK27" s="9" t="n">
        <f aca="false">AK9+AK22+AK23+AK24+AK25+AK26</f>
        <v>-146.3</v>
      </c>
    </row>
    <row r="28" customFormat="false" ht="12.75" hidden="false" customHeight="false" outlineLevel="0" collapsed="false">
      <c r="F28" s="9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customFormat="false" ht="12.75" hidden="false" customHeight="false" outlineLevel="0" collapsed="false">
      <c r="B29" s="11" t="s">
        <v>25</v>
      </c>
      <c r="F29" s="9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6" topLeftCell="Q13" activePane="bottomRight" state="frozen"/>
      <selection pane="topLeft" activeCell="A1" activeCellId="0" sqref="A1"/>
      <selection pane="topRight" activeCell="Q1" activeCellId="0" sqref="Q1"/>
      <selection pane="bottomLeft" activeCell="A13" activeCellId="0" sqref="A13"/>
      <selection pane="bottomRight" activeCell="Q24" activeCellId="0" sqref="Q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true" outlineLevel="0" max="14" min="13" style="0" width="9.14"/>
    <col collapsed="false" customWidth="false" hidden="true" outlineLevel="0" max="20" min="20" style="0" width="9.06"/>
    <col collapsed="false" customWidth="true" hidden="true" outlineLevel="0" max="21" min="21" style="0" width="9.28"/>
    <col collapsed="false" customWidth="false" hidden="true" outlineLevel="0" max="28" min="27" style="0" width="9.06"/>
    <col collapsed="false" customWidth="false" hidden="true" outlineLevel="0" max="35" min="34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29</v>
      </c>
    </row>
    <row r="5" customFormat="false" ht="12.75" hidden="false" customHeight="false" outlineLevel="0" collapsed="false">
      <c r="F5" s="12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13" t="s">
        <v>4</v>
      </c>
      <c r="G6" s="6" t="n">
        <f aca="false">H6+1</f>
        <v>37072</v>
      </c>
      <c r="H6" s="6" t="n">
        <f aca="false">I6+1</f>
        <v>37071</v>
      </c>
      <c r="I6" s="6" t="n">
        <f aca="false">J6+1</f>
        <v>37070</v>
      </c>
      <c r="J6" s="6" t="n">
        <f aca="false">K6+1</f>
        <v>37069</v>
      </c>
      <c r="K6" s="6" t="n">
        <f aca="false">L6+1</f>
        <v>37068</v>
      </c>
      <c r="L6" s="6" t="n">
        <f aca="false">M6+1</f>
        <v>37067</v>
      </c>
      <c r="M6" s="6" t="n">
        <f aca="false">N6+1</f>
        <v>37066</v>
      </c>
      <c r="N6" s="6" t="n">
        <f aca="false">O6+1</f>
        <v>37065</v>
      </c>
      <c r="O6" s="6" t="n">
        <f aca="false">P6+1</f>
        <v>37064</v>
      </c>
      <c r="P6" s="6" t="n">
        <f aca="false">Q6+1</f>
        <v>37063</v>
      </c>
      <c r="Q6" s="6" t="n">
        <f aca="false">R6+1</f>
        <v>37062</v>
      </c>
      <c r="R6" s="6" t="n">
        <f aca="false">S6+1</f>
        <v>37061</v>
      </c>
      <c r="S6" s="6" t="n">
        <f aca="false">T6+1</f>
        <v>37060</v>
      </c>
      <c r="T6" s="6" t="n">
        <f aca="false">U6+1</f>
        <v>37059</v>
      </c>
      <c r="U6" s="6" t="n">
        <f aca="false">V6+1</f>
        <v>37058</v>
      </c>
      <c r="V6" s="6" t="n">
        <f aca="false">W6+1</f>
        <v>37057</v>
      </c>
      <c r="W6" s="6" t="n">
        <f aca="false">X6+1</f>
        <v>37056</v>
      </c>
      <c r="X6" s="6" t="n">
        <f aca="false">Y6+1</f>
        <v>37055</v>
      </c>
      <c r="Y6" s="6" t="n">
        <f aca="false">Z6+1</f>
        <v>37054</v>
      </c>
      <c r="Z6" s="6" t="n">
        <f aca="false">AA6+1</f>
        <v>37053</v>
      </c>
      <c r="AA6" s="6" t="n">
        <f aca="false">AB6+1</f>
        <v>37052</v>
      </c>
      <c r="AB6" s="6" t="n">
        <f aca="false">AC6+1</f>
        <v>37051</v>
      </c>
      <c r="AC6" s="6" t="n">
        <f aca="false">AD6+1</f>
        <v>37050</v>
      </c>
      <c r="AD6" s="6" t="n">
        <f aca="false">AE6+1</f>
        <v>37049</v>
      </c>
      <c r="AE6" s="6" t="n">
        <f aca="false">AF6+1</f>
        <v>37048</v>
      </c>
      <c r="AF6" s="6" t="n">
        <f aca="false">AG6+1</f>
        <v>37047</v>
      </c>
      <c r="AG6" s="6" t="n">
        <f aca="false">AH6+1</f>
        <v>37046</v>
      </c>
      <c r="AH6" s="6" t="n">
        <f aca="false">AI6+1</f>
        <v>37045</v>
      </c>
      <c r="AI6" s="6" t="n">
        <f aca="false">AJ6+1</f>
        <v>37044</v>
      </c>
      <c r="AJ6" s="6" t="n">
        <v>37043</v>
      </c>
    </row>
    <row r="7" customFormat="false" ht="18" hidden="false" customHeight="true" outlineLevel="0" collapsed="false">
      <c r="A7" s="8"/>
      <c r="B7" s="8" t="s">
        <v>5</v>
      </c>
      <c r="C7" s="8"/>
      <c r="D7" s="8"/>
      <c r="E7" s="8"/>
      <c r="F7" s="9" t="n">
        <f aca="false">SUM(G7:AL7)</f>
        <v>30.4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 t="n">
        <v>6.9</v>
      </c>
      <c r="S7" s="8" t="n">
        <v>-1.7</v>
      </c>
      <c r="T7" s="8"/>
      <c r="U7" s="8"/>
      <c r="V7" s="8" t="n">
        <v>13.1</v>
      </c>
      <c r="W7" s="8" t="n">
        <v>19.8</v>
      </c>
      <c r="X7" s="8" t="n">
        <v>0.7</v>
      </c>
      <c r="Y7" s="8" t="n">
        <v>1.5</v>
      </c>
      <c r="Z7" s="8" t="n">
        <v>7.9</v>
      </c>
      <c r="AA7" s="8"/>
      <c r="AB7" s="8"/>
      <c r="AC7" s="8" t="n">
        <v>-0.5</v>
      </c>
      <c r="AD7" s="8" t="n">
        <v>-0.6</v>
      </c>
      <c r="AE7" s="8" t="n">
        <v>0.1</v>
      </c>
      <c r="AF7" s="8" t="n">
        <v>0.5</v>
      </c>
      <c r="AG7" s="8" t="n">
        <v>-6.8</v>
      </c>
      <c r="AH7" s="8"/>
      <c r="AI7" s="8"/>
      <c r="AJ7" s="8" t="n">
        <v>-10.5</v>
      </c>
    </row>
    <row r="8" customFormat="false" ht="12.75" hidden="false" customHeight="false" outlineLevel="0" collapsed="false">
      <c r="A8" s="8"/>
      <c r="B8" s="8" t="s">
        <v>6</v>
      </c>
      <c r="C8" s="8"/>
      <c r="D8" s="8"/>
      <c r="E8" s="8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 t="n">
        <v>0</v>
      </c>
      <c r="S8" s="8" t="n">
        <v>0</v>
      </c>
      <c r="T8" s="8"/>
      <c r="U8" s="8"/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/>
      <c r="AB8" s="8"/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/>
      <c r="AI8" s="8"/>
      <c r="AJ8" s="8" t="n">
        <v>0</v>
      </c>
    </row>
    <row r="9" customFormat="false" ht="12.75" hidden="false" customHeight="false" outlineLevel="0" collapsed="false">
      <c r="A9" s="9"/>
      <c r="B9" s="9" t="s">
        <v>7</v>
      </c>
      <c r="C9" s="9"/>
      <c r="D9" s="9"/>
      <c r="E9" s="9"/>
      <c r="F9" s="9" t="n">
        <f aca="false">SUM(F7:F8)</f>
        <v>30.4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n">
        <f aca="false">SUM(R7:R8)</f>
        <v>6.9</v>
      </c>
      <c r="S9" s="9" t="n">
        <f aca="false">SUM(S7:S8)</f>
        <v>-1.7</v>
      </c>
      <c r="T9" s="9"/>
      <c r="U9" s="9"/>
      <c r="V9" s="9" t="n">
        <f aca="false">SUM(V7:V8)</f>
        <v>13.1</v>
      </c>
      <c r="W9" s="9" t="n">
        <f aca="false">SUM(W7:W8)</f>
        <v>19.8</v>
      </c>
      <c r="X9" s="9" t="n">
        <f aca="false">SUM(X7:X8)</f>
        <v>0.7</v>
      </c>
      <c r="Y9" s="9" t="n">
        <f aca="false">SUM(Y7:Y8)</f>
        <v>1.5</v>
      </c>
      <c r="Z9" s="9" t="n">
        <f aca="false">SUM(Z7:Z8)</f>
        <v>7.9</v>
      </c>
      <c r="AA9" s="9" t="n">
        <f aca="false">SUM(AA7:AA8)</f>
        <v>0</v>
      </c>
      <c r="AB9" s="9" t="n">
        <f aca="false">SUM(AB7:AB8)</f>
        <v>0</v>
      </c>
      <c r="AC9" s="9" t="n">
        <f aca="false">SUM(AC7:AC8)</f>
        <v>-0.5</v>
      </c>
      <c r="AD9" s="9" t="n">
        <f aca="false">SUM(AD7:AD8)</f>
        <v>-0.6</v>
      </c>
      <c r="AE9" s="9" t="n">
        <f aca="false">SUM(AE7:AE8)</f>
        <v>0.1</v>
      </c>
      <c r="AF9" s="9" t="n">
        <f aca="false">SUM(AF7:AF8)</f>
        <v>0.5</v>
      </c>
      <c r="AG9" s="9" t="n">
        <f aca="false">SUM(AG7:AG8)</f>
        <v>-6.8</v>
      </c>
      <c r="AH9" s="9" t="n">
        <f aca="false">SUM(AH7:AH8)</f>
        <v>0</v>
      </c>
      <c r="AI9" s="9" t="n">
        <f aca="false">SUM(AI7:AI8)</f>
        <v>0</v>
      </c>
      <c r="AJ9" s="9" t="n">
        <f aca="false">SUM(AJ7:AJ8)</f>
        <v>-10.5</v>
      </c>
    </row>
    <row r="10" customFormat="false" ht="22.5" hidden="false" customHeight="true" outlineLevel="0" collapsed="false">
      <c r="A10" s="8"/>
      <c r="B10" s="8" t="s">
        <v>8</v>
      </c>
      <c r="C10" s="8"/>
      <c r="D10" s="8"/>
      <c r="E10" s="8"/>
      <c r="F10" s="9" t="n">
        <f aca="false">SUM(G10:AL10)</f>
        <v>-8.89999999999998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 t="n">
        <v>-46.8</v>
      </c>
      <c r="S10" s="8" t="n">
        <v>-229.1</v>
      </c>
      <c r="T10" s="8"/>
      <c r="U10" s="8"/>
      <c r="V10" s="8" t="n">
        <v>85.1</v>
      </c>
      <c r="W10" s="8" t="n">
        <v>-72.7</v>
      </c>
      <c r="X10" s="8" t="n">
        <v>-8.3</v>
      </c>
      <c r="Y10" s="8" t="n">
        <v>-94.1</v>
      </c>
      <c r="Z10" s="8" t="n">
        <v>110.6</v>
      </c>
      <c r="AA10" s="8"/>
      <c r="AB10" s="8"/>
      <c r="AC10" s="8" t="n">
        <v>-114.7</v>
      </c>
      <c r="AD10" s="8" t="n">
        <v>-101.6</v>
      </c>
      <c r="AE10" s="8" t="n">
        <v>-127.6</v>
      </c>
      <c r="AF10" s="8" t="n">
        <v>123.2</v>
      </c>
      <c r="AG10" s="8" t="n">
        <v>-77.3</v>
      </c>
      <c r="AH10" s="8"/>
      <c r="AI10" s="8"/>
      <c r="AJ10" s="8" t="n">
        <v>544.4</v>
      </c>
    </row>
    <row r="11" customFormat="false" ht="12.75" hidden="false" customHeight="false" outlineLevel="0" collapsed="false">
      <c r="A11" s="8"/>
      <c r="B11" s="8" t="s">
        <v>9</v>
      </c>
      <c r="C11" s="8"/>
      <c r="D11" s="8"/>
      <c r="E11" s="8"/>
      <c r="F11" s="9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 t="n">
        <v>0</v>
      </c>
      <c r="S11" s="8" t="n">
        <v>0</v>
      </c>
      <c r="T11" s="8"/>
      <c r="U11" s="8"/>
      <c r="V11" s="8" t="n">
        <v>0</v>
      </c>
      <c r="W11" s="8" t="n">
        <v>0</v>
      </c>
      <c r="X11" s="8" t="n">
        <v>0</v>
      </c>
      <c r="Y11" s="8" t="n">
        <v>0</v>
      </c>
      <c r="Z11" s="8" t="n">
        <v>0</v>
      </c>
      <c r="AA11" s="8"/>
      <c r="AB11" s="8"/>
      <c r="AC11" s="8" t="n">
        <v>0</v>
      </c>
      <c r="AD11" s="8" t="n">
        <v>0</v>
      </c>
      <c r="AE11" s="8" t="n">
        <v>0</v>
      </c>
      <c r="AF11" s="8" t="n">
        <v>0</v>
      </c>
      <c r="AG11" s="8" t="n">
        <v>0</v>
      </c>
      <c r="AH11" s="8"/>
      <c r="AI11" s="8"/>
      <c r="AJ11" s="8" t="n">
        <v>0</v>
      </c>
    </row>
    <row r="12" customFormat="false" ht="14.25" hidden="false" customHeight="true" outlineLevel="0" collapsed="false">
      <c r="A12" s="9"/>
      <c r="B12" s="9" t="s">
        <v>10</v>
      </c>
      <c r="C12" s="9"/>
      <c r="D12" s="9"/>
      <c r="E12" s="9"/>
      <c r="F12" s="9" t="n">
        <f aca="false">SUM(F10:F11)</f>
        <v>-8.89999999999998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 t="n">
        <f aca="false">SUM(R10:R11)</f>
        <v>-46.8</v>
      </c>
      <c r="S12" s="9" t="n">
        <f aca="false">SUM(S10:S11)</f>
        <v>-229.1</v>
      </c>
      <c r="T12" s="9"/>
      <c r="U12" s="9"/>
      <c r="V12" s="9" t="n">
        <f aca="false">SUM(V10:V11)</f>
        <v>85.1</v>
      </c>
      <c r="W12" s="9" t="n">
        <f aca="false">SUM(W10:W11)</f>
        <v>-72.7</v>
      </c>
      <c r="X12" s="9" t="n">
        <f aca="false">SUM(X10:X11)</f>
        <v>-8.3</v>
      </c>
      <c r="Y12" s="9" t="n">
        <f aca="false">SUM(Y10:Y11)</f>
        <v>-94.1</v>
      </c>
      <c r="Z12" s="9" t="n">
        <f aca="false">SUM(Z10:Z11)</f>
        <v>110.6</v>
      </c>
      <c r="AA12" s="9" t="n">
        <f aca="false">SUM(AA10:AA11)</f>
        <v>0</v>
      </c>
      <c r="AB12" s="9" t="n">
        <f aca="false">SUM(AB10:AB11)</f>
        <v>0</v>
      </c>
      <c r="AC12" s="9" t="n">
        <f aca="false">SUM(AC10:AC11)</f>
        <v>-114.7</v>
      </c>
      <c r="AD12" s="9" t="n">
        <f aca="false">SUM(AD10:AD11)</f>
        <v>-101.6</v>
      </c>
      <c r="AE12" s="9" t="n">
        <f aca="false">SUM(AE10:AE11)</f>
        <v>-127.6</v>
      </c>
      <c r="AF12" s="9" t="n">
        <f aca="false">SUM(AF10:AF11)</f>
        <v>123.2</v>
      </c>
      <c r="AG12" s="9" t="n">
        <f aca="false">SUM(AG10:AG11)</f>
        <v>-77.3</v>
      </c>
      <c r="AH12" s="9" t="n">
        <f aca="false">SUM(AH10:AH11)</f>
        <v>0</v>
      </c>
      <c r="AI12" s="9" t="n">
        <f aca="false">SUM(AI10:AI11)</f>
        <v>0</v>
      </c>
      <c r="AJ12" s="9" t="n">
        <f aca="false">SUM(AJ10:AJ11)</f>
        <v>544.4</v>
      </c>
    </row>
    <row r="13" customFormat="false" ht="14.25" hidden="false" customHeight="true" outlineLevel="0" collapsed="false">
      <c r="A13" s="8"/>
      <c r="B13" s="8" t="s">
        <v>11</v>
      </c>
      <c r="C13" s="8"/>
      <c r="D13" s="8"/>
      <c r="E13" s="8"/>
      <c r="F13" s="9" t="n">
        <f aca="false">SUM(G13:AL13)</f>
        <v>66.9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 t="n">
        <v>-7</v>
      </c>
      <c r="S13" s="8" t="n">
        <v>22.3</v>
      </c>
      <c r="T13" s="8"/>
      <c r="U13" s="8"/>
      <c r="V13" s="8" t="n">
        <v>2.6</v>
      </c>
      <c r="W13" s="8" t="n">
        <v>29.3</v>
      </c>
      <c r="X13" s="8" t="n">
        <v>6.8</v>
      </c>
      <c r="Y13" s="8" t="n">
        <v>-6.6</v>
      </c>
      <c r="Z13" s="8" t="n">
        <v>-2.3</v>
      </c>
      <c r="AA13" s="8"/>
      <c r="AB13" s="8"/>
      <c r="AC13" s="8" t="n">
        <v>22</v>
      </c>
      <c r="AD13" s="8" t="n">
        <v>-8.8</v>
      </c>
      <c r="AE13" s="8" t="n">
        <v>-11</v>
      </c>
      <c r="AF13" s="8" t="n">
        <v>28.6</v>
      </c>
      <c r="AG13" s="8" t="n">
        <v>-9.4</v>
      </c>
      <c r="AH13" s="8"/>
      <c r="AI13" s="8"/>
      <c r="AJ13" s="8" t="n">
        <v>0.4</v>
      </c>
    </row>
    <row r="14" customFormat="false" ht="12.75" hidden="false" customHeight="false" outlineLevel="0" collapsed="false">
      <c r="A14" s="8"/>
      <c r="B14" s="8" t="s">
        <v>12</v>
      </c>
      <c r="C14" s="8"/>
      <c r="D14" s="8"/>
      <c r="E14" s="8"/>
      <c r="F14" s="9" t="n">
        <f aca="false">SUM(G14:AL14)</f>
        <v>-85.2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 t="n">
        <v>-35.6</v>
      </c>
      <c r="S14" s="8" t="n">
        <v>-30.3</v>
      </c>
      <c r="T14" s="8"/>
      <c r="U14" s="8"/>
      <c r="V14" s="8" t="n">
        <v>-2.7</v>
      </c>
      <c r="W14" s="8" t="n">
        <v>-1.4</v>
      </c>
      <c r="X14" s="8" t="n">
        <v>11.7</v>
      </c>
      <c r="Y14" s="8" t="n">
        <v>0</v>
      </c>
      <c r="Z14" s="8" t="n">
        <v>-17.6</v>
      </c>
      <c r="AA14" s="8"/>
      <c r="AB14" s="8"/>
      <c r="AC14" s="8" t="n">
        <v>-4.5</v>
      </c>
      <c r="AD14" s="8" t="n">
        <v>-4.8</v>
      </c>
      <c r="AE14" s="8" t="n">
        <v>-2.6</v>
      </c>
      <c r="AF14" s="8" t="n">
        <v>1.8</v>
      </c>
      <c r="AG14" s="8" t="n">
        <v>3.8</v>
      </c>
      <c r="AH14" s="8"/>
      <c r="AI14" s="8"/>
      <c r="AJ14" s="8" t="n">
        <v>-3</v>
      </c>
    </row>
    <row r="15" customFormat="false" ht="12.75" hidden="false" customHeight="false" outlineLevel="0" collapsed="false">
      <c r="A15" s="8"/>
      <c r="B15" s="8" t="s">
        <v>13</v>
      </c>
      <c r="C15" s="8"/>
      <c r="D15" s="8"/>
      <c r="E15" s="8"/>
      <c r="F15" s="9" t="n">
        <f aca="false">SUM(G15:AL15)</f>
        <v>-235.7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 t="n">
        <v>-0.9</v>
      </c>
      <c r="S15" s="8" t="n">
        <v>1.3</v>
      </c>
      <c r="T15" s="8"/>
      <c r="U15" s="8"/>
      <c r="V15" s="8" t="n">
        <v>-0.9</v>
      </c>
      <c r="W15" s="8" t="n">
        <v>-0.2</v>
      </c>
      <c r="X15" s="8" t="n">
        <v>0</v>
      </c>
      <c r="Y15" s="8" t="n">
        <v>-1.9</v>
      </c>
      <c r="Z15" s="8" t="n">
        <v>-0.5</v>
      </c>
      <c r="AA15" s="8"/>
      <c r="AB15" s="8"/>
      <c r="AC15" s="8" t="n">
        <v>-29.5</v>
      </c>
      <c r="AD15" s="8" t="n">
        <v>-4.5</v>
      </c>
      <c r="AE15" s="8" t="n">
        <v>0.4</v>
      </c>
      <c r="AF15" s="8" t="n">
        <v>-1.6</v>
      </c>
      <c r="AG15" s="8" t="n">
        <v>1.8</v>
      </c>
      <c r="AH15" s="8"/>
      <c r="AI15" s="8"/>
      <c r="AJ15" s="8" t="n">
        <v>-199.2</v>
      </c>
    </row>
    <row r="16" customFormat="false" ht="12.75" hidden="false" customHeight="false" outlineLevel="0" collapsed="false">
      <c r="A16" s="8"/>
      <c r="B16" s="8" t="s">
        <v>14</v>
      </c>
      <c r="C16" s="8"/>
      <c r="D16" s="8"/>
      <c r="E16" s="8"/>
      <c r="F16" s="9" t="n">
        <f aca="false">SUM(G16:AL16)</f>
        <v>-15.6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 t="n">
        <v>-0.4</v>
      </c>
      <c r="S16" s="8" t="n">
        <v>-0.6</v>
      </c>
      <c r="T16" s="8"/>
      <c r="U16" s="8"/>
      <c r="V16" s="8" t="n">
        <v>-4.6</v>
      </c>
      <c r="W16" s="8" t="n">
        <v>-0.9</v>
      </c>
      <c r="X16" s="8" t="n">
        <v>-0.3</v>
      </c>
      <c r="Y16" s="8" t="n">
        <v>-0.5</v>
      </c>
      <c r="Z16" s="8" t="n">
        <v>-2</v>
      </c>
      <c r="AA16" s="8"/>
      <c r="AB16" s="8"/>
      <c r="AC16" s="8" t="n">
        <v>-0.9</v>
      </c>
      <c r="AD16" s="8" t="n">
        <v>-3.5</v>
      </c>
      <c r="AE16" s="8" t="n">
        <v>2.6</v>
      </c>
      <c r="AF16" s="8" t="n">
        <v>-0.6</v>
      </c>
      <c r="AG16" s="8" t="n">
        <v>-3.8</v>
      </c>
      <c r="AH16" s="8"/>
      <c r="AI16" s="8"/>
      <c r="AJ16" s="8" t="n">
        <v>-0.1</v>
      </c>
    </row>
    <row r="17" customFormat="false" ht="12.75" hidden="false" customHeight="false" outlineLevel="0" collapsed="false">
      <c r="A17" s="8"/>
      <c r="B17" s="8" t="s">
        <v>15</v>
      </c>
      <c r="C17" s="8"/>
      <c r="D17" s="8"/>
      <c r="E17" s="8"/>
      <c r="F17" s="9" t="n">
        <f aca="false">SUM(G17:AL17)</f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 t="n">
        <v>0</v>
      </c>
      <c r="S17" s="8" t="n">
        <v>0</v>
      </c>
      <c r="T17" s="8"/>
      <c r="U17" s="8"/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8"/>
      <c r="AB17" s="8"/>
      <c r="AC17" s="8" t="n">
        <v>0</v>
      </c>
      <c r="AD17" s="8" t="n">
        <v>0</v>
      </c>
      <c r="AE17" s="8" t="n">
        <v>0</v>
      </c>
      <c r="AF17" s="8" t="n">
        <v>0</v>
      </c>
      <c r="AG17" s="8" t="n">
        <v>0</v>
      </c>
      <c r="AH17" s="8"/>
      <c r="AI17" s="8"/>
      <c r="AJ17" s="8" t="n">
        <v>0</v>
      </c>
    </row>
    <row r="18" customFormat="false" ht="17.25" hidden="false" customHeight="true" outlineLevel="0" collapsed="false">
      <c r="A18" s="9"/>
      <c r="B18" s="9" t="s">
        <v>16</v>
      </c>
      <c r="C18" s="9"/>
      <c r="D18" s="9"/>
      <c r="E18" s="9"/>
      <c r="F18" s="9" t="n">
        <f aca="false">SUM(F12:F17)</f>
        <v>-278.5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 t="n">
        <f aca="false">SUM(R12:R17)</f>
        <v>-90.7</v>
      </c>
      <c r="S18" s="9" t="n">
        <f aca="false">SUM(S12:S17)</f>
        <v>-236.4</v>
      </c>
      <c r="T18" s="9"/>
      <c r="U18" s="9"/>
      <c r="V18" s="9" t="n">
        <f aca="false">SUM(V12:V17)</f>
        <v>79.5</v>
      </c>
      <c r="W18" s="9" t="n">
        <f aca="false">SUM(W12:W17)</f>
        <v>-45.9</v>
      </c>
      <c r="X18" s="9" t="n">
        <f aca="false">SUM(X12:X17)</f>
        <v>9.9</v>
      </c>
      <c r="Y18" s="9" t="n">
        <f aca="false">SUM(Y12:Y17)</f>
        <v>-103.1</v>
      </c>
      <c r="Z18" s="9" t="n">
        <f aca="false">SUM(Z12:Z17)</f>
        <v>88.2</v>
      </c>
      <c r="AA18" s="9" t="n">
        <f aca="false">SUM(AA12:AA17)</f>
        <v>0</v>
      </c>
      <c r="AB18" s="9" t="n">
        <f aca="false">SUM(AB12:AB17)</f>
        <v>0</v>
      </c>
      <c r="AC18" s="9" t="n">
        <f aca="false">SUM(AC12:AC17)</f>
        <v>-127.6</v>
      </c>
      <c r="AD18" s="9" t="n">
        <f aca="false">SUM(AD12:AD17)</f>
        <v>-123.2</v>
      </c>
      <c r="AE18" s="9" t="n">
        <f aca="false">SUM(AE12:AE17)</f>
        <v>-138.2</v>
      </c>
      <c r="AF18" s="9" t="n">
        <f aca="false">SUM(AF12:AF17)</f>
        <v>151.4</v>
      </c>
      <c r="AG18" s="9" t="n">
        <f aca="false">SUM(AG12:AG17)</f>
        <v>-84.9</v>
      </c>
      <c r="AH18" s="9" t="n">
        <f aca="false">SUM(AH12:AH17)</f>
        <v>0</v>
      </c>
      <c r="AI18" s="9" t="n">
        <f aca="false">SUM(AI12:AI17)</f>
        <v>0</v>
      </c>
      <c r="AJ18" s="9" t="n">
        <f aca="false">SUM(AJ12:AJ17)</f>
        <v>342.5</v>
      </c>
    </row>
    <row r="19" customFormat="false" ht="18" hidden="false" customHeight="true" outlineLevel="0" collapsed="false">
      <c r="A19" s="8"/>
      <c r="B19" s="8" t="s">
        <v>17</v>
      </c>
      <c r="C19" s="8"/>
      <c r="D19" s="8"/>
      <c r="E19" s="8"/>
      <c r="F19" s="9" t="n">
        <f aca="false">SUM(G19:AL19)</f>
        <v>44.5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 t="n">
        <v>4.6</v>
      </c>
      <c r="S19" s="8" t="n">
        <v>5.4</v>
      </c>
      <c r="T19" s="8"/>
      <c r="U19" s="8"/>
      <c r="V19" s="8" t="n">
        <v>1.1</v>
      </c>
      <c r="W19" s="8" t="n">
        <v>-10.9</v>
      </c>
      <c r="X19" s="8" t="n">
        <v>-9.1</v>
      </c>
      <c r="Y19" s="8" t="n">
        <v>1.5</v>
      </c>
      <c r="Z19" s="8" t="n">
        <v>-0.2</v>
      </c>
      <c r="AA19" s="8"/>
      <c r="AB19" s="8"/>
      <c r="AC19" s="8" t="n">
        <v>-0.2</v>
      </c>
      <c r="AD19" s="8" t="n">
        <v>46.5</v>
      </c>
      <c r="AE19" s="8" t="n">
        <v>-0.1</v>
      </c>
      <c r="AF19" s="8" t="n">
        <v>6</v>
      </c>
      <c r="AG19" s="8" t="n">
        <v>-0.2</v>
      </c>
      <c r="AH19" s="8"/>
      <c r="AI19" s="8"/>
      <c r="AJ19" s="8" t="n">
        <v>0.1</v>
      </c>
    </row>
    <row r="20" customFormat="false" ht="14.25" hidden="false" customHeight="true" outlineLevel="0" collapsed="false">
      <c r="A20" s="8"/>
      <c r="B20" s="8" t="s">
        <v>18</v>
      </c>
      <c r="C20" s="8"/>
      <c r="D20" s="8"/>
      <c r="E20" s="8"/>
      <c r="F20" s="9" t="n">
        <f aca="false">SUM(G20:AL20)</f>
        <v>-0.8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 t="n">
        <v>0</v>
      </c>
      <c r="S20" s="8" t="n">
        <v>0</v>
      </c>
      <c r="T20" s="8"/>
      <c r="U20" s="8"/>
      <c r="V20" s="8" t="n">
        <v>-0.1</v>
      </c>
      <c r="W20" s="8" t="n">
        <v>-0.3</v>
      </c>
      <c r="X20" s="8" t="n">
        <v>0</v>
      </c>
      <c r="Y20" s="8" t="n">
        <v>0</v>
      </c>
      <c r="Z20" s="8" t="n">
        <v>-0.3</v>
      </c>
      <c r="AA20" s="8"/>
      <c r="AB20" s="8"/>
      <c r="AC20" s="8" t="n">
        <v>0</v>
      </c>
      <c r="AD20" s="8" t="n">
        <v>0</v>
      </c>
      <c r="AE20" s="8" t="n">
        <v>0</v>
      </c>
      <c r="AF20" s="8" t="n">
        <v>0</v>
      </c>
      <c r="AG20" s="8" t="n">
        <v>0</v>
      </c>
      <c r="AH20" s="8"/>
      <c r="AI20" s="8"/>
      <c r="AJ20" s="8" t="n">
        <v>-0.1</v>
      </c>
    </row>
    <row r="21" customFormat="false" ht="15.75" hidden="false" customHeight="true" outlineLevel="0" collapsed="false">
      <c r="A21" s="8"/>
      <c r="B21" s="8" t="s">
        <v>19</v>
      </c>
      <c r="C21" s="8"/>
      <c r="D21" s="8"/>
      <c r="E21" s="8"/>
      <c r="F21" s="9" t="n">
        <f aca="false">SUM(G21:AL21)</f>
        <v>20.6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 t="n">
        <v>-0.4</v>
      </c>
      <c r="S21" s="8" t="n">
        <v>5.8</v>
      </c>
      <c r="T21" s="8"/>
      <c r="U21" s="8"/>
      <c r="V21" s="8" t="n">
        <v>2.8</v>
      </c>
      <c r="W21" s="8" t="n">
        <v>-8.1</v>
      </c>
      <c r="X21" s="8" t="n">
        <v>-2.7</v>
      </c>
      <c r="Y21" s="8" t="n">
        <v>-11.1</v>
      </c>
      <c r="Z21" s="8" t="n">
        <v>-3.1</v>
      </c>
      <c r="AA21" s="8"/>
      <c r="AB21" s="8"/>
      <c r="AC21" s="8" t="n">
        <v>-5.9</v>
      </c>
      <c r="AD21" s="8" t="n">
        <v>-6.3</v>
      </c>
      <c r="AE21" s="8" t="n">
        <v>-0.7</v>
      </c>
      <c r="AF21" s="8" t="n">
        <v>-1.8</v>
      </c>
      <c r="AG21" s="8" t="n">
        <v>17.7</v>
      </c>
      <c r="AH21" s="8"/>
      <c r="AI21" s="8"/>
      <c r="AJ21" s="8" t="n">
        <v>34.4</v>
      </c>
    </row>
    <row r="22" customFormat="false" ht="18" hidden="false" customHeight="true" outlineLevel="0" collapsed="false">
      <c r="A22" s="9"/>
      <c r="B22" s="9" t="s">
        <v>20</v>
      </c>
      <c r="C22" s="9"/>
      <c r="D22" s="9"/>
      <c r="E22" s="9"/>
      <c r="F22" s="9" t="n">
        <f aca="false">F18+F19+F21</f>
        <v>-213.4</v>
      </c>
      <c r="G22" s="9"/>
      <c r="H22" s="9" t="n">
        <f aca="false">H18+H19+H20+H21</f>
        <v>0</v>
      </c>
      <c r="I22" s="9" t="n">
        <f aca="false">I18+I19+I20+I21</f>
        <v>0</v>
      </c>
      <c r="J22" s="9" t="n">
        <f aca="false">J18+J19+J20+J21</f>
        <v>0</v>
      </c>
      <c r="K22" s="9" t="n">
        <f aca="false">K18+K19+K20+K21</f>
        <v>0</v>
      </c>
      <c r="L22" s="9" t="n">
        <f aca="false">L18+L19+L20+L21</f>
        <v>0</v>
      </c>
      <c r="M22" s="9" t="n">
        <f aca="false">M18+M19+M20+M21</f>
        <v>0</v>
      </c>
      <c r="N22" s="9" t="n">
        <f aca="false">N18+N19+N20+N21</f>
        <v>0</v>
      </c>
      <c r="O22" s="9" t="n">
        <f aca="false">O18+O19+O20+O21</f>
        <v>0</v>
      </c>
      <c r="P22" s="9" t="n">
        <f aca="false">P18+P19+P20+P21</f>
        <v>0</v>
      </c>
      <c r="Q22" s="9" t="n">
        <f aca="false">Q18+Q19+Q20+Q21</f>
        <v>0</v>
      </c>
      <c r="R22" s="9" t="n">
        <f aca="false">R18+R19+R20+R21</f>
        <v>-86.5</v>
      </c>
      <c r="S22" s="9" t="n">
        <f aca="false">S18+S19+S20+S21</f>
        <v>-225.2</v>
      </c>
      <c r="T22" s="9" t="n">
        <f aca="false">T18+T19+T20+T21</f>
        <v>0</v>
      </c>
      <c r="U22" s="9"/>
      <c r="V22" s="9" t="n">
        <f aca="false">V18+V19+V20+V21</f>
        <v>83.3</v>
      </c>
      <c r="W22" s="9" t="n">
        <f aca="false">W18+W19+W20+W21</f>
        <v>-65.2</v>
      </c>
      <c r="X22" s="9" t="n">
        <f aca="false">X18+X19+X20+X21</f>
        <v>-1.9</v>
      </c>
      <c r="Y22" s="9" t="n">
        <f aca="false">Y18+Y19+Y20+Y21</f>
        <v>-112.7</v>
      </c>
      <c r="Z22" s="9" t="n">
        <f aca="false">Z18+Z19+Z20+Z21</f>
        <v>84.6</v>
      </c>
      <c r="AA22" s="9" t="n">
        <f aca="false">AA18+AA19+AA20+AA21</f>
        <v>0</v>
      </c>
      <c r="AB22" s="9" t="n">
        <f aca="false">AB18+AB19+AB20+AB21</f>
        <v>0</v>
      </c>
      <c r="AC22" s="9" t="n">
        <f aca="false">AC18+AC19+AC20+AC21</f>
        <v>-133.7</v>
      </c>
      <c r="AD22" s="9" t="n">
        <f aca="false">AD18+AD19+AD20+AD21</f>
        <v>-83</v>
      </c>
      <c r="AE22" s="9" t="n">
        <f aca="false">AE18+AE19+AE20+AE21</f>
        <v>-139</v>
      </c>
      <c r="AF22" s="9" t="n">
        <f aca="false">AF18+AF19+AF20+AF21</f>
        <v>155.6</v>
      </c>
      <c r="AG22" s="9" t="n">
        <f aca="false">AG18+AG19+AG20+AG21</f>
        <v>-67.4</v>
      </c>
      <c r="AH22" s="9" t="n">
        <f aca="false">AH18+AH19+AH20+AH21</f>
        <v>0</v>
      </c>
      <c r="AI22" s="9" t="n">
        <f aca="false">AI18+AI19+AI20+AI21</f>
        <v>0</v>
      </c>
      <c r="AJ22" s="9" t="n">
        <f aca="false">AJ18+AJ19+AJ20+AJ21</f>
        <v>376.9</v>
      </c>
      <c r="AK22" s="9" t="n">
        <f aca="false">AK18+AK19+AK20+AK21</f>
        <v>0</v>
      </c>
    </row>
    <row r="23" customFormat="false" ht="19.5" hidden="false" customHeight="true" outlineLevel="0" collapsed="false">
      <c r="A23" s="8"/>
      <c r="B23" s="8" t="s">
        <v>21</v>
      </c>
      <c r="C23" s="8"/>
      <c r="D23" s="8"/>
      <c r="E23" s="8"/>
      <c r="F23" s="9" t="n">
        <f aca="false">SUM(G23:AL23)</f>
        <v>42.6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 t="n">
        <v>-1</v>
      </c>
      <c r="S23" s="8" t="n">
        <v>8</v>
      </c>
      <c r="T23" s="8"/>
      <c r="U23" s="8"/>
      <c r="V23" s="8" t="n">
        <v>-8.1</v>
      </c>
      <c r="W23" s="8" t="n">
        <v>31.7</v>
      </c>
      <c r="X23" s="8" t="n">
        <v>3.8</v>
      </c>
      <c r="Y23" s="8" t="n">
        <v>2.3</v>
      </c>
      <c r="Z23" s="8" t="n">
        <v>17.2</v>
      </c>
      <c r="AA23" s="8"/>
      <c r="AB23" s="8"/>
      <c r="AC23" s="8" t="n">
        <v>-4.2</v>
      </c>
      <c r="AD23" s="8" t="n">
        <v>-14.1</v>
      </c>
      <c r="AE23" s="8" t="n">
        <v>5.7</v>
      </c>
      <c r="AF23" s="8" t="n">
        <v>-0.7</v>
      </c>
      <c r="AG23" s="8" t="n">
        <v>-1.7</v>
      </c>
      <c r="AH23" s="8"/>
      <c r="AI23" s="8"/>
      <c r="AJ23" s="8" t="n">
        <v>3.7</v>
      </c>
    </row>
    <row r="24" customFormat="false" ht="12.75" hidden="false" customHeight="false" outlineLevel="0" collapsed="false">
      <c r="A24" s="8"/>
      <c r="B24" s="8" t="s">
        <v>22</v>
      </c>
      <c r="C24" s="8"/>
      <c r="D24" s="8"/>
      <c r="E24" s="8"/>
      <c r="F24" s="9" t="n">
        <f aca="false">SUM(G24:AL24)</f>
        <v>-16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 t="n">
        <v>-0.6</v>
      </c>
      <c r="S24" s="8" t="n">
        <v>-1</v>
      </c>
      <c r="T24" s="8"/>
      <c r="U24" s="8"/>
      <c r="V24" s="8" t="n">
        <v>-3.6</v>
      </c>
      <c r="W24" s="8" t="n">
        <v>-0.5</v>
      </c>
      <c r="X24" s="8" t="n">
        <v>-0.1</v>
      </c>
      <c r="Y24" s="8" t="n">
        <v>-0.2</v>
      </c>
      <c r="Z24" s="8" t="n">
        <v>-1.2</v>
      </c>
      <c r="AA24" s="8"/>
      <c r="AB24" s="8"/>
      <c r="AC24" s="8" t="n">
        <v>-0.1</v>
      </c>
      <c r="AD24" s="8" t="n">
        <v>-2.6</v>
      </c>
      <c r="AE24" s="8" t="n">
        <v>-3.7</v>
      </c>
      <c r="AF24" s="8" t="n">
        <v>-0.3</v>
      </c>
      <c r="AG24" s="8" t="n">
        <v>-0.8</v>
      </c>
      <c r="AH24" s="8"/>
      <c r="AI24" s="8"/>
      <c r="AJ24" s="8" t="n">
        <v>-1.3</v>
      </c>
    </row>
    <row r="25" customFormat="false" ht="12.75" hidden="false" customHeight="false" outlineLevel="0" collapsed="false">
      <c r="A25" s="8"/>
      <c r="B25" s="8" t="s">
        <v>23</v>
      </c>
      <c r="C25" s="8"/>
      <c r="D25" s="8"/>
      <c r="E25" s="8"/>
      <c r="F25" s="9" t="n">
        <f aca="false">SUM(G25:AL25)</f>
        <v>365.1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 t="n">
        <v>-3.3</v>
      </c>
      <c r="S25" s="8" t="n">
        <v>494.7</v>
      </c>
      <c r="T25" s="8"/>
      <c r="U25" s="8"/>
      <c r="V25" s="8" t="n">
        <v>-172.8</v>
      </c>
      <c r="W25" s="8" t="n">
        <v>4.9</v>
      </c>
      <c r="X25" s="8" t="n">
        <v>2.9</v>
      </c>
      <c r="Y25" s="8" t="n">
        <v>-20.1</v>
      </c>
      <c r="Z25" s="8" t="n">
        <v>-10.8</v>
      </c>
      <c r="AA25" s="8"/>
      <c r="AB25" s="8"/>
      <c r="AC25" s="8" t="n">
        <v>28.1</v>
      </c>
      <c r="AD25" s="8" t="n">
        <v>13.8</v>
      </c>
      <c r="AE25" s="8" t="n">
        <v>-29.2</v>
      </c>
      <c r="AF25" s="8" t="n">
        <v>37.3</v>
      </c>
      <c r="AG25" s="8" t="n">
        <v>35</v>
      </c>
      <c r="AH25" s="8"/>
      <c r="AI25" s="8"/>
      <c r="AJ25" s="8" t="n">
        <v>-15.4</v>
      </c>
    </row>
    <row r="26" customFormat="false" ht="14.25" hidden="false" customHeight="true" outlineLevel="0" collapsed="false">
      <c r="A26" s="8"/>
      <c r="B26" s="8" t="s">
        <v>15</v>
      </c>
      <c r="C26" s="8"/>
      <c r="D26" s="8"/>
      <c r="E26" s="8"/>
      <c r="F26" s="9" t="n">
        <f aca="false">SUM(G26:AL26)</f>
        <v>-0.3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 t="n">
        <v>0</v>
      </c>
      <c r="S26" s="8" t="n">
        <v>0</v>
      </c>
      <c r="T26" s="8"/>
      <c r="U26" s="8"/>
      <c r="V26" s="8" t="n">
        <v>-0.3</v>
      </c>
      <c r="W26" s="8" t="n">
        <v>0</v>
      </c>
      <c r="X26" s="8" t="n">
        <v>0</v>
      </c>
      <c r="Y26" s="8" t="n">
        <v>0</v>
      </c>
      <c r="Z26" s="8" t="n">
        <v>0</v>
      </c>
      <c r="AA26" s="8"/>
      <c r="AB26" s="8"/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/>
      <c r="AI26" s="8"/>
      <c r="AJ26" s="8" t="n">
        <v>0</v>
      </c>
    </row>
    <row r="27" customFormat="false" ht="19.5" hidden="false" customHeight="true" outlineLevel="0" collapsed="false">
      <c r="A27" s="9"/>
      <c r="B27" s="9" t="s">
        <v>24</v>
      </c>
      <c r="C27" s="9"/>
      <c r="D27" s="9"/>
      <c r="E27" s="9"/>
      <c r="F27" s="9" t="n">
        <f aca="false">F9+F22+F23+F24+F25+F26</f>
        <v>208.4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 t="n">
        <f aca="false">R9+R22+R23+R24+R25+R26</f>
        <v>-84.5</v>
      </c>
      <c r="S27" s="9" t="n">
        <f aca="false">S9+S22+S23+S24+S25+S26</f>
        <v>274.8</v>
      </c>
      <c r="T27" s="9" t="n">
        <f aca="false">T9+T22+T23+T24+T25+T26</f>
        <v>0</v>
      </c>
      <c r="U27" s="9" t="n">
        <f aca="false">U9+U22+U23+U24+U25+U26</f>
        <v>0</v>
      </c>
      <c r="V27" s="9" t="n">
        <f aca="false">V9+V22+V23+V24+V25+V26</f>
        <v>-88.4</v>
      </c>
      <c r="W27" s="9" t="n">
        <f aca="false">W9+W22+W23+W24+W25+W26</f>
        <v>-9.30000000000001</v>
      </c>
      <c r="X27" s="9" t="n">
        <f aca="false">X9+X22+X23+X24+X25+X26</f>
        <v>5.4</v>
      </c>
      <c r="Y27" s="9" t="n">
        <f aca="false">Y9+Y22+Y23+Y24+Y25+Y26</f>
        <v>-129.2</v>
      </c>
      <c r="Z27" s="9" t="n">
        <f aca="false">Z9+Z22+Z23+Z24+Z25+Z26</f>
        <v>97.7</v>
      </c>
      <c r="AA27" s="9" t="n">
        <f aca="false">AA9+AA22+AA23+AA24+AA25+AA26</f>
        <v>0</v>
      </c>
      <c r="AB27" s="9" t="n">
        <f aca="false">AB9+AB22+AB23+AB24+AB25+AB26</f>
        <v>0</v>
      </c>
      <c r="AC27" s="9" t="n">
        <f aca="false">AC9+AC22+AC23+AC24+AC25+AC26</f>
        <v>-110.4</v>
      </c>
      <c r="AD27" s="9" t="n">
        <f aca="false">AD9+AD22+AD23+AD24+AD25+AD26</f>
        <v>-86.5</v>
      </c>
      <c r="AE27" s="9" t="n">
        <f aca="false">AE9+AE22+AE23+AE24+AE25+AE26</f>
        <v>-166.1</v>
      </c>
      <c r="AF27" s="9" t="n">
        <f aca="false">AF9+AF22+AF23+AF24+AF25+AF26</f>
        <v>192.4</v>
      </c>
      <c r="AG27" s="9" t="n">
        <f aca="false">AG9+AG22+AG23+AG24+AG25+AG26</f>
        <v>-41.7</v>
      </c>
      <c r="AH27" s="9" t="n">
        <f aca="false">AH9+AH22+AH23+AH24+AH25+AH26</f>
        <v>0</v>
      </c>
      <c r="AI27" s="9" t="n">
        <f aca="false">AI9+AI22+AI23+AI24+AI25+AI26</f>
        <v>0</v>
      </c>
      <c r="AJ27" s="9" t="n">
        <f aca="false">AJ9+AJ22+AJ23+AJ24+AJ25+AJ26</f>
        <v>353.4</v>
      </c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6" ySplit="6" topLeftCell="H7" activePane="bottomRight" state="frozen"/>
      <selection pane="topLeft" activeCell="A1" activeCellId="0" sqref="A1"/>
      <selection pane="topRight" activeCell="H1" activeCellId="0" sqref="H1"/>
      <selection pane="bottomLeft" activeCell="A7" activeCellId="0" sqref="A7"/>
      <selection pane="bottomRight" activeCell="L8" activeCellId="0" sqref="L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7" min="7" style="0" width="9.06"/>
    <col collapsed="false" customWidth="true" hidden="false" outlineLevel="0" max="9" min="9" style="0" width="9.41"/>
    <col collapsed="false" customWidth="true" hidden="false" outlineLevel="0" max="10" min="10" style="0" width="9.99"/>
    <col collapsed="false" customWidth="false" hidden="true" outlineLevel="0" max="14" min="13" style="0" width="9.06"/>
    <col collapsed="false" customWidth="true" hidden="false" outlineLevel="0" max="15" min="15" style="8" width="10.28"/>
    <col collapsed="false" customWidth="false" hidden="true" outlineLevel="0" max="20" min="20" style="0" width="9.06"/>
    <col collapsed="false" customWidth="true" hidden="true" outlineLevel="0" max="21" min="21" style="0" width="9.28"/>
    <col collapsed="false" customWidth="false" hidden="true" outlineLevel="0" max="28" min="27" style="0" width="9.06"/>
    <col collapsed="false" customWidth="false" hidden="true" outlineLevel="0" max="35" min="34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30</v>
      </c>
    </row>
    <row r="4" customFormat="false" ht="12.75" hidden="false" customHeight="false" outlineLevel="0" collapsed="false">
      <c r="O4" s="14" t="n">
        <v>37061</v>
      </c>
    </row>
    <row r="5" customFormat="false" ht="12.75" hidden="false" customHeight="false" outlineLevel="0" collapsed="false">
      <c r="F5" s="4" t="s">
        <v>3</v>
      </c>
      <c r="H5" s="15" t="s">
        <v>31</v>
      </c>
      <c r="I5" s="1"/>
      <c r="J5" s="1"/>
      <c r="O5" s="16" t="s">
        <v>32</v>
      </c>
    </row>
    <row r="6" customFormat="false" ht="12.75" hidden="false" customHeight="false" outlineLevel="0" collapsed="false">
      <c r="F6" s="5" t="s">
        <v>33</v>
      </c>
      <c r="G6" s="17" t="e">
        <f aca="false">H6+1</f>
        <v>#VALUE!</v>
      </c>
      <c r="H6" s="18" t="s">
        <v>34</v>
      </c>
      <c r="I6" s="18" t="s">
        <v>35</v>
      </c>
      <c r="J6" s="18" t="s">
        <v>36</v>
      </c>
      <c r="K6" s="17"/>
      <c r="L6" s="17"/>
      <c r="M6" s="17"/>
      <c r="N6" s="17"/>
      <c r="O6" s="16" t="s">
        <v>37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customFormat="false" ht="18" hidden="false" customHeight="true" outlineLevel="0" collapsed="false">
      <c r="B7" s="0" t="s">
        <v>5</v>
      </c>
      <c r="F7" s="7" t="n">
        <f aca="false">SUM(H7:J7)</f>
        <v>114.4</v>
      </c>
      <c r="H7" s="8" t="n">
        <f aca="false">June!F7</f>
        <v>30.4</v>
      </c>
      <c r="I7" s="8" t="n">
        <f aca="false">May!F7</f>
        <v>17.1</v>
      </c>
      <c r="J7" s="8" t="n">
        <f aca="false">April!F7</f>
        <v>66.9</v>
      </c>
      <c r="O7" s="8" t="n">
        <f aca="false">June!R7</f>
        <v>6.9</v>
      </c>
    </row>
    <row r="8" customFormat="false" ht="12.75" hidden="false" customHeight="false" outlineLevel="0" collapsed="false">
      <c r="B8" s="0" t="s">
        <v>6</v>
      </c>
      <c r="F8" s="7" t="n">
        <f aca="false">SUM(H8:J8)</f>
        <v>0</v>
      </c>
      <c r="H8" s="8" t="n">
        <f aca="false">June!F8</f>
        <v>0</v>
      </c>
      <c r="I8" s="8" t="n">
        <f aca="false">May!F8</f>
        <v>0</v>
      </c>
      <c r="J8" s="8" t="n">
        <f aca="false">April!F8</f>
        <v>0</v>
      </c>
      <c r="O8" s="8" t="n">
        <f aca="false">June!R8</f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SUM(H9:J9)</f>
        <v>114.4</v>
      </c>
      <c r="G9" s="1"/>
      <c r="H9" s="9" t="n">
        <f aca="false">June!F9</f>
        <v>30.4</v>
      </c>
      <c r="I9" s="9" t="n">
        <f aca="false">May!F9</f>
        <v>17.1</v>
      </c>
      <c r="J9" s="9" t="n">
        <f aca="false">April!F9</f>
        <v>66.9</v>
      </c>
      <c r="K9" s="1"/>
      <c r="L9" s="1"/>
      <c r="M9" s="1"/>
      <c r="N9" s="1"/>
      <c r="O9" s="8" t="n">
        <f aca="false">June!R9</f>
        <v>6.9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22.5" hidden="false" customHeight="true" outlineLevel="0" collapsed="false">
      <c r="B10" s="0" t="s">
        <v>8</v>
      </c>
      <c r="F10" s="7" t="n">
        <f aca="false">SUM(H10:J10)</f>
        <v>183.4</v>
      </c>
      <c r="H10" s="8" t="n">
        <f aca="false">June!F10</f>
        <v>-8.89999999999998</v>
      </c>
      <c r="I10" s="8" t="n">
        <f aca="false">May!F10</f>
        <v>1030.6</v>
      </c>
      <c r="J10" s="8" t="n">
        <f aca="false">April!F10</f>
        <v>-838.3</v>
      </c>
      <c r="O10" s="8" t="n">
        <f aca="false">June!R10</f>
        <v>-46.8</v>
      </c>
    </row>
    <row r="11" customFormat="false" ht="12.75" hidden="false" customHeight="false" outlineLevel="0" collapsed="false">
      <c r="B11" s="0" t="s">
        <v>9</v>
      </c>
      <c r="F11" s="7" t="n">
        <f aca="false">SUM(H11:J11)</f>
        <v>0</v>
      </c>
      <c r="H11" s="8" t="n">
        <f aca="false">June!F11</f>
        <v>0</v>
      </c>
      <c r="I11" s="8" t="n">
        <f aca="false">May!F11</f>
        <v>0</v>
      </c>
      <c r="J11" s="8" t="n">
        <f aca="false">April!F11</f>
        <v>0</v>
      </c>
      <c r="O11" s="8" t="n">
        <f aca="false">June!R11</f>
        <v>0</v>
      </c>
    </row>
    <row r="12" customFormat="false" ht="14.25" hidden="false" customHeight="true" outlineLevel="0" collapsed="false">
      <c r="A12" s="1"/>
      <c r="B12" s="1" t="s">
        <v>10</v>
      </c>
      <c r="C12" s="1"/>
      <c r="D12" s="1"/>
      <c r="E12" s="1"/>
      <c r="F12" s="7" t="n">
        <f aca="false">SUM(H12:J12)</f>
        <v>183.4</v>
      </c>
      <c r="G12" s="1"/>
      <c r="H12" s="9" t="n">
        <f aca="false">June!F12</f>
        <v>-8.89999999999998</v>
      </c>
      <c r="I12" s="9" t="n">
        <f aca="false">May!F12</f>
        <v>1030.6</v>
      </c>
      <c r="J12" s="9" t="n">
        <f aca="false">April!F12</f>
        <v>-838.3</v>
      </c>
      <c r="K12" s="1"/>
      <c r="L12" s="1"/>
      <c r="M12" s="1"/>
      <c r="N12" s="1"/>
      <c r="O12" s="8" t="n">
        <f aca="false">June!R12</f>
        <v>-46.8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4.25" hidden="false" customHeight="true" outlineLevel="0" collapsed="false">
      <c r="B13" s="0" t="s">
        <v>11</v>
      </c>
      <c r="F13" s="7" t="n">
        <f aca="false">SUM(H13:J13)</f>
        <v>-34.1</v>
      </c>
      <c r="H13" s="8" t="n">
        <f aca="false">June!F13</f>
        <v>66.9</v>
      </c>
      <c r="I13" s="8" t="n">
        <f aca="false">May!F13</f>
        <v>-128.2</v>
      </c>
      <c r="J13" s="8" t="n">
        <f aca="false">April!F13</f>
        <v>27.2</v>
      </c>
      <c r="O13" s="8" t="n">
        <f aca="false">June!R13</f>
        <v>-7</v>
      </c>
    </row>
    <row r="14" customFormat="false" ht="12.75" hidden="false" customHeight="false" outlineLevel="0" collapsed="false">
      <c r="B14" s="0" t="s">
        <v>12</v>
      </c>
      <c r="F14" s="7" t="n">
        <f aca="false">SUM(H14:J14)</f>
        <v>-257.5</v>
      </c>
      <c r="H14" s="8" t="n">
        <f aca="false">June!F14</f>
        <v>-85.2</v>
      </c>
      <c r="I14" s="8" t="n">
        <f aca="false">May!F14</f>
        <v>-49.3</v>
      </c>
      <c r="J14" s="8" t="n">
        <f aca="false">April!F14</f>
        <v>-123</v>
      </c>
      <c r="O14" s="8" t="n">
        <f aca="false">June!R14</f>
        <v>-35.6</v>
      </c>
    </row>
    <row r="15" customFormat="false" ht="12.75" hidden="false" customHeight="false" outlineLevel="0" collapsed="false">
      <c r="B15" s="0" t="s">
        <v>13</v>
      </c>
      <c r="F15" s="7" t="n">
        <f aca="false">SUM(H15:J15)</f>
        <v>-277.4</v>
      </c>
      <c r="H15" s="8" t="n">
        <f aca="false">June!F15</f>
        <v>-235.7</v>
      </c>
      <c r="I15" s="8" t="n">
        <f aca="false">May!F15</f>
        <v>-5.5</v>
      </c>
      <c r="J15" s="8" t="n">
        <f aca="false">April!F15</f>
        <v>-36.2</v>
      </c>
      <c r="O15" s="8" t="n">
        <f aca="false">June!R15</f>
        <v>-0.9</v>
      </c>
    </row>
    <row r="16" customFormat="false" ht="12.75" hidden="false" customHeight="false" outlineLevel="0" collapsed="false">
      <c r="B16" s="0" t="s">
        <v>14</v>
      </c>
      <c r="F16" s="7" t="n">
        <f aca="false">SUM(H16:J16)</f>
        <v>-62.2</v>
      </c>
      <c r="H16" s="8" t="n">
        <f aca="false">June!F16</f>
        <v>-15.6</v>
      </c>
      <c r="I16" s="8" t="n">
        <f aca="false">May!F16</f>
        <v>-27.3</v>
      </c>
      <c r="J16" s="8" t="n">
        <f aca="false">April!F16</f>
        <v>-19.3</v>
      </c>
      <c r="O16" s="8" t="n">
        <f aca="false">June!R16</f>
        <v>-0.4</v>
      </c>
    </row>
    <row r="17" customFormat="false" ht="12.75" hidden="false" customHeight="false" outlineLevel="0" collapsed="false">
      <c r="B17" s="0" t="s">
        <v>15</v>
      </c>
      <c r="F17" s="7" t="n">
        <f aca="false">SUM(H17:J17)</f>
        <v>0</v>
      </c>
      <c r="H17" s="8" t="n">
        <f aca="false">June!F17</f>
        <v>0</v>
      </c>
      <c r="I17" s="8" t="n">
        <f aca="false">May!F17</f>
        <v>0</v>
      </c>
      <c r="J17" s="8" t="n">
        <f aca="false">April!F17</f>
        <v>0</v>
      </c>
      <c r="O17" s="8" t="n">
        <f aca="false">June!R17</f>
        <v>0</v>
      </c>
    </row>
    <row r="18" customFormat="false" ht="17.25" hidden="false" customHeight="true" outlineLevel="0" collapsed="false">
      <c r="A18" s="1"/>
      <c r="B18" s="1" t="s">
        <v>16</v>
      </c>
      <c r="C18" s="1"/>
      <c r="D18" s="1"/>
      <c r="E18" s="1"/>
      <c r="F18" s="7" t="n">
        <f aca="false">SUM(H18:J18)</f>
        <v>-447.8</v>
      </c>
      <c r="G18" s="1"/>
      <c r="H18" s="9" t="n">
        <f aca="false">June!F18</f>
        <v>-278.5</v>
      </c>
      <c r="I18" s="9" t="n">
        <f aca="false">May!F18</f>
        <v>820.3</v>
      </c>
      <c r="J18" s="9" t="n">
        <f aca="false">April!F18</f>
        <v>-989.6</v>
      </c>
      <c r="K18" s="1"/>
      <c r="L18" s="1"/>
      <c r="M18" s="1"/>
      <c r="N18" s="1"/>
      <c r="O18" s="8" t="n">
        <f aca="false">June!R18</f>
        <v>-90.7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8" hidden="false" customHeight="true" outlineLevel="0" collapsed="false">
      <c r="B19" s="0" t="s">
        <v>17</v>
      </c>
      <c r="F19" s="7" t="n">
        <f aca="false">SUM(H19:J19)</f>
        <v>70.6</v>
      </c>
      <c r="H19" s="8" t="n">
        <f aca="false">June!F19</f>
        <v>44.5</v>
      </c>
      <c r="I19" s="8" t="n">
        <f aca="false">May!F19</f>
        <v>48</v>
      </c>
      <c r="J19" s="8" t="n">
        <f aca="false">April!F19</f>
        <v>-21.9</v>
      </c>
      <c r="O19" s="8" t="n">
        <f aca="false">June!R19</f>
        <v>4.6</v>
      </c>
    </row>
    <row r="20" customFormat="false" ht="14.25" hidden="false" customHeight="true" outlineLevel="0" collapsed="false">
      <c r="B20" s="0" t="s">
        <v>18</v>
      </c>
      <c r="F20" s="7"/>
      <c r="H20" s="8"/>
      <c r="I20" s="8"/>
      <c r="J20" s="8"/>
      <c r="O20" s="8" t="n">
        <f aca="false">June!R20</f>
        <v>0</v>
      </c>
    </row>
    <row r="21" customFormat="false" ht="12.75" hidden="false" customHeight="true" outlineLevel="0" collapsed="false">
      <c r="B21" s="0" t="s">
        <v>19</v>
      </c>
      <c r="F21" s="7" t="n">
        <f aca="false">SUM(H21:J21)</f>
        <v>147.9</v>
      </c>
      <c r="H21" s="8" t="n">
        <f aca="false">June!F21</f>
        <v>20.6</v>
      </c>
      <c r="I21" s="8" t="n">
        <f aca="false">May!F21</f>
        <v>59.5</v>
      </c>
      <c r="J21" s="8" t="n">
        <f aca="false">April!F21</f>
        <v>67.8</v>
      </c>
      <c r="O21" s="8" t="n">
        <f aca="false">June!R21</f>
        <v>-0.4</v>
      </c>
    </row>
    <row r="22" customFormat="false" ht="18" hidden="false" customHeight="true" outlineLevel="0" collapsed="false">
      <c r="A22" s="1"/>
      <c r="B22" s="1" t="s">
        <v>20</v>
      </c>
      <c r="C22" s="1"/>
      <c r="D22" s="1"/>
      <c r="E22" s="1"/>
      <c r="F22" s="7" t="n">
        <f aca="false">F18+F19+F21</f>
        <v>-229.3</v>
      </c>
      <c r="G22" s="1"/>
      <c r="H22" s="9" t="n">
        <f aca="false">H18+H19+H20+H21</f>
        <v>-213.4</v>
      </c>
      <c r="I22" s="9" t="n">
        <f aca="false">I18+I19+I20+I21</f>
        <v>927.8</v>
      </c>
      <c r="J22" s="9" t="n">
        <f aca="false">J18+J19+J20+J21</f>
        <v>-943.7</v>
      </c>
      <c r="K22" s="9"/>
      <c r="L22" s="9"/>
      <c r="M22" s="9" t="n">
        <f aca="false">M18+M19+M20+M21</f>
        <v>0</v>
      </c>
      <c r="N22" s="9" t="n">
        <f aca="false">N18+N19+N20+N21</f>
        <v>0</v>
      </c>
      <c r="O22" s="8" t="n">
        <f aca="false">June!R22</f>
        <v>-86.5</v>
      </c>
      <c r="P22" s="9"/>
      <c r="Q22" s="9"/>
      <c r="R22" s="9"/>
      <c r="S22" s="9"/>
      <c r="T22" s="9" t="n">
        <f aca="false">T18+T19+T20+T21</f>
        <v>0</v>
      </c>
      <c r="U22" s="9" t="n">
        <f aca="false">U18+U19+U20+U21</f>
        <v>0</v>
      </c>
      <c r="V22" s="9"/>
      <c r="W22" s="9"/>
      <c r="X22" s="9"/>
      <c r="Y22" s="9"/>
      <c r="Z22" s="9"/>
      <c r="AA22" s="9" t="n">
        <f aca="false">AA18+AA19+AA20+AA21</f>
        <v>0</v>
      </c>
      <c r="AB22" s="9" t="n">
        <f aca="false">AB18+AB19+AB20+AB21</f>
        <v>0</v>
      </c>
      <c r="AC22" s="9"/>
      <c r="AD22" s="9"/>
      <c r="AE22" s="9"/>
      <c r="AF22" s="9"/>
      <c r="AG22" s="9" t="n">
        <f aca="false">AG18+AG19+AG20+AG21</f>
        <v>0</v>
      </c>
      <c r="AH22" s="9" t="n">
        <f aca="false">AH18+AH19+AH20+AH21</f>
        <v>0</v>
      </c>
      <c r="AI22" s="9" t="n">
        <f aca="false">AI18+AI19+AI20+AI21</f>
        <v>0</v>
      </c>
      <c r="AJ22" s="9" t="n">
        <f aca="false">AJ18+AJ19+AJ20+AJ21</f>
        <v>0</v>
      </c>
      <c r="AK22" s="9" t="n">
        <f aca="false">AK18+AK19+AK20+AK21</f>
        <v>0</v>
      </c>
      <c r="AL22" s="9"/>
    </row>
    <row r="23" customFormat="false" ht="18" hidden="false" customHeight="true" outlineLevel="0" collapsed="false">
      <c r="B23" s="0" t="s">
        <v>21</v>
      </c>
      <c r="F23" s="7" t="n">
        <f aca="false">SUM(H23:J23)</f>
        <v>-70.3</v>
      </c>
      <c r="H23" s="8" t="n">
        <f aca="false">June!F23</f>
        <v>42.6</v>
      </c>
      <c r="I23" s="8" t="n">
        <f aca="false">May!F23</f>
        <v>-45.2</v>
      </c>
      <c r="J23" s="8" t="n">
        <f aca="false">April!F23</f>
        <v>-67.7</v>
      </c>
      <c r="O23" s="8" t="n">
        <f aca="false">June!R23</f>
        <v>-1</v>
      </c>
    </row>
    <row r="24" customFormat="false" ht="12.75" hidden="false" customHeight="false" outlineLevel="0" collapsed="false">
      <c r="B24" s="0" t="s">
        <v>22</v>
      </c>
      <c r="F24" s="7" t="n">
        <f aca="false">SUM(H24:J24)</f>
        <v>-75.2</v>
      </c>
      <c r="H24" s="8" t="n">
        <f aca="false">June!F24</f>
        <v>-16</v>
      </c>
      <c r="I24" s="8" t="n">
        <f aca="false">May!F24</f>
        <v>-14.9</v>
      </c>
      <c r="J24" s="8" t="n">
        <f aca="false">April!F24</f>
        <v>-44.3</v>
      </c>
      <c r="O24" s="8" t="n">
        <f aca="false">June!R24</f>
        <v>-0.6</v>
      </c>
    </row>
    <row r="25" customFormat="false" ht="12.75" hidden="false" customHeight="false" outlineLevel="0" collapsed="false">
      <c r="B25" s="0" t="s">
        <v>23</v>
      </c>
      <c r="F25" s="7" t="n">
        <f aca="false">SUM(H25:J25)</f>
        <v>11.8000000000001</v>
      </c>
      <c r="H25" s="8" t="n">
        <f aca="false">June!F25</f>
        <v>365.1</v>
      </c>
      <c r="I25" s="8" t="n">
        <f aca="false">May!F25</f>
        <v>-121.2</v>
      </c>
      <c r="J25" s="8" t="n">
        <f aca="false">April!F25</f>
        <v>-232.1</v>
      </c>
      <c r="O25" s="8" t="n">
        <f aca="false">June!R25</f>
        <v>-3.3</v>
      </c>
    </row>
    <row r="26" customFormat="false" ht="14.25" hidden="false" customHeight="true" outlineLevel="0" collapsed="false">
      <c r="B26" s="0" t="s">
        <v>15</v>
      </c>
      <c r="F26" s="7" t="n">
        <f aca="false">SUM(H26:J26)</f>
        <v>-0.5</v>
      </c>
      <c r="H26" s="8" t="n">
        <f aca="false">June!F26</f>
        <v>-0.3</v>
      </c>
      <c r="I26" s="8" t="n">
        <f aca="false">May!F26</f>
        <v>-0.2</v>
      </c>
      <c r="J26" s="8" t="n">
        <f aca="false">April!F26</f>
        <v>0</v>
      </c>
      <c r="O26" s="8" t="n">
        <f aca="false">June!R26</f>
        <v>0</v>
      </c>
    </row>
    <row r="27" customFormat="false" ht="19.5" hidden="false" customHeight="true" outlineLevel="0" collapsed="false">
      <c r="A27" s="1"/>
      <c r="B27" s="1" t="s">
        <v>24</v>
      </c>
      <c r="C27" s="1"/>
      <c r="D27" s="1"/>
      <c r="E27" s="1"/>
      <c r="F27" s="10" t="n">
        <f aca="false">SUM(H27:J27)</f>
        <v>-249.1</v>
      </c>
      <c r="G27" s="1"/>
      <c r="H27" s="9" t="n">
        <f aca="false">June!F27</f>
        <v>208.4</v>
      </c>
      <c r="I27" s="9" t="n">
        <f aca="false">May!F27</f>
        <v>763.4</v>
      </c>
      <c r="J27" s="9" t="n">
        <f aca="false">April!F27</f>
        <v>-1220.9</v>
      </c>
      <c r="K27" s="1"/>
      <c r="L27" s="1"/>
      <c r="M27" s="1"/>
      <c r="N27" s="1"/>
      <c r="O27" s="8" t="n">
        <f aca="false">June!R27</f>
        <v>-84.5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2001-06-11T13:09:54Z</dcterms:created>
  <dc:creator>mdevill</dc:creator>
  <dc:description/>
  <dc:language>en-US</dc:language>
  <cp:lastModifiedBy>mdevill</cp:lastModifiedBy>
  <cp:lastPrinted>2001-06-15T13:44:06Z</cp:lastPrinted>
  <dcterms:modified xsi:type="dcterms:W3CDTF">2001-06-20T18:05:18Z</dcterms:modified>
  <cp:revision>0</cp:revision>
  <dc:subject/>
  <dc:title/>
</cp:coreProperties>
</file>