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  <sheet name="Aug" sheetId="2" state="visible" r:id="rId4"/>
    <sheet name="Sept" sheetId="3" state="visible" r:id="rId5"/>
    <sheet name="Q3 to Date" sheetId="4" state="visible" r:id="rId6"/>
  </sheets>
  <externalReferences>
    <externalReference r:id="rId7"/>
  </externalReferences>
  <definedNames>
    <definedName function="false" hidden="false" localSheetId="1" name="_xlnm.Print_Area" vbProcedure="false">Aug!$B$1:$AK$32</definedName>
    <definedName function="false" hidden="false" localSheetId="0" name="_xlnm.Print_Area" vbProcedure="false">July!$B$1:$AJ$31</definedName>
    <definedName function="false" hidden="false" localSheetId="3" name="_xlnm.Print_Area" vbProcedure="false">'Q3 to Date'!$B$1:$P$32</definedName>
    <definedName function="false" hidden="false" localSheetId="2" name="_xlnm.Print_Area" vbProcedure="false">Sept!$B$1:$AJ$31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<sst xmlns="http://schemas.openxmlformats.org/spreadsheetml/2006/main" count="122" uniqueCount="38">
  <si>
    <t xml:space="preserve">Net Cash Source / (Use)</t>
  </si>
  <si>
    <t xml:space="preserve">Current Day and Month to Date</t>
  </si>
  <si>
    <t xml:space="preserve"> July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</si>
  <si>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</si>
  <si>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</si>
  <si>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</si>
  <si>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</si>
  <si>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</si>
  <si>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</si>
  <si>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Enron South America</t>
  </si>
  <si>
    <t xml:space="preserve">Total Americas</t>
  </si>
  <si>
    <t xml:space="preserve">Europe</t>
  </si>
  <si>
    <t xml:space="preserve">Global Markets</t>
  </si>
  <si>
    <t xml:space="preserve">Industrial Markets</t>
  </si>
  <si>
    <t xml:space="preserve">Networks</t>
  </si>
  <si>
    <t xml:space="preserve">Other</t>
  </si>
  <si>
    <t xml:space="preserve">Total Traditional Wholesale</t>
  </si>
  <si>
    <t xml:space="preserve">Global Assets</t>
  </si>
  <si>
    <t xml:space="preserve">EGEP</t>
  </si>
  <si>
    <t xml:space="preserve">Other Wholesale (EE&amp;CC)</t>
  </si>
  <si>
    <t xml:space="preserve">Total Wholesale</t>
  </si>
  <si>
    <t xml:space="preserve">Enron Energy Services</t>
  </si>
  <si>
    <t xml:space="preserve">Enron Broadband Services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</si>
  <si>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</si>
  <si>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</si>
  <si>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</si>
  <si>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</si>
  <si>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</si>
  <si>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Aug 2001</t>
  </si>
  <si>
    <t xml:space="preserve"> Sept 2001</t>
  </si>
  <si>
    <t xml:space="preserve">3rd Quarter 2001</t>
  </si>
  <si>
    <t xml:space="preserve">MTD</t>
  </si>
  <si>
    <t xml:space="preserve">Most</t>
  </si>
  <si>
    <t xml:space="preserve">Q3 to Date</t>
  </si>
  <si>
    <t xml:space="preserve">Sept</t>
  </si>
  <si>
    <t xml:space="preserve">August</t>
  </si>
  <si>
    <t xml:space="preserve">July</t>
  </si>
  <si>
    <t xml:space="preserve"> Current Day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</si>
</sst>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2" min="22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37103</v>
      </c>
      <c r="H6" s="6" t="n">
        <f aca="false">I6+1</f>
        <v>37102</v>
      </c>
      <c r="I6" s="6" t="n">
        <f aca="false">J6+1</f>
        <v>37101</v>
      </c>
      <c r="J6" s="6" t="n">
        <f aca="false">K6+1</f>
        <v>37100</v>
      </c>
      <c r="K6" s="6" t="n">
        <f aca="false">L6+1</f>
        <v>37099</v>
      </c>
      <c r="L6" s="6" t="n">
        <f aca="false">M6+1</f>
        <v>37098</v>
      </c>
      <c r="M6" s="6" t="n">
        <f aca="false">N6+1</f>
        <v>37097</v>
      </c>
      <c r="N6" s="6" t="n">
        <f aca="false">O6+1</f>
        <v>37096</v>
      </c>
      <c r="O6" s="6" t="n">
        <f aca="false">P6+1</f>
        <v>37095</v>
      </c>
      <c r="P6" s="6" t="n">
        <f aca="false">Q6+1</f>
        <v>37094</v>
      </c>
      <c r="Q6" s="6" t="n">
        <f aca="false">R6+1</f>
        <v>37093</v>
      </c>
      <c r="R6" s="6" t="n">
        <f aca="false">S6+1</f>
        <v>37092</v>
      </c>
      <c r="S6" s="6" t="n">
        <f aca="false">T6+1</f>
        <v>37091</v>
      </c>
      <c r="T6" s="6" t="n">
        <f aca="false">U6+1</f>
        <v>37090</v>
      </c>
      <c r="U6" s="6" t="n">
        <f aca="false">V6+1</f>
        <v>37089</v>
      </c>
      <c r="V6" s="6" t="n">
        <f aca="false">W6+1</f>
        <v>37088</v>
      </c>
      <c r="W6" s="6" t="n">
        <f aca="false">X6+1</f>
        <v>37087</v>
      </c>
      <c r="X6" s="6" t="n">
        <f aca="false">Y6+1</f>
        <v>37086</v>
      </c>
      <c r="Y6" s="6" t="n">
        <f aca="false">Z6+1</f>
        <v>37085</v>
      </c>
      <c r="Z6" s="6" t="n">
        <f aca="false">AA6+1</f>
        <v>37084</v>
      </c>
      <c r="AA6" s="6" t="n">
        <f aca="false">AB6+1</f>
        <v>37083</v>
      </c>
      <c r="AB6" s="6" t="n">
        <f aca="false">AC6+1</f>
        <v>37082</v>
      </c>
      <c r="AC6" s="6" t="n">
        <f aca="false">AD6+1</f>
        <v>37081</v>
      </c>
      <c r="AD6" s="6" t="n">
        <f aca="false">AE6+1</f>
        <v>37080</v>
      </c>
      <c r="AE6" s="6" t="n">
        <f aca="false">AF6+1</f>
        <v>37079</v>
      </c>
      <c r="AF6" s="6" t="n">
        <f aca="false">AG6+1</f>
        <v>37078</v>
      </c>
      <c r="AG6" s="6" t="n">
        <f aca="false">AH6+1</f>
        <v>37077</v>
      </c>
      <c r="AH6" s="6" t="n">
        <f aca="false">AI6+1</f>
        <v>37076</v>
      </c>
      <c r="AI6" s="6" t="n">
        <f aca="false">AJ6+1</f>
        <v>37075</v>
      </c>
      <c r="AJ6" s="6" t="n">
        <f aca="false">AK6+1</f>
        <v>37074</v>
      </c>
      <c r="AK6" s="6" t="n">
        <v>37073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0.900000000000001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 t="n">
        <v>18.5</v>
      </c>
      <c r="AA7" s="8" t="n">
        <v>-0.2</v>
      </c>
      <c r="AB7" s="8" t="n">
        <v>-0.5</v>
      </c>
      <c r="AC7" s="8" t="n">
        <v>-1.5</v>
      </c>
      <c r="AD7" s="8" t="n">
        <v>0</v>
      </c>
      <c r="AE7" s="8" t="n">
        <v>0</v>
      </c>
      <c r="AF7" s="8" t="n">
        <v>-0.9</v>
      </c>
      <c r="AG7" s="8" t="n">
        <v>1.8</v>
      </c>
      <c r="AH7" s="8" t="n">
        <v>0</v>
      </c>
      <c r="AI7" s="8" t="n">
        <v>-11.7</v>
      </c>
      <c r="AJ7" s="8" t="n">
        <v>-4.6</v>
      </c>
      <c r="AK7" s="8" t="n">
        <v>0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0.900000000000001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18.5</v>
      </c>
      <c r="AA9" s="9" t="n">
        <f aca="false">SUM(AA7:AA8)</f>
        <v>-0.2</v>
      </c>
      <c r="AB9" s="9" t="n">
        <f aca="false">SUM(AB7:AB8)</f>
        <v>-0.5</v>
      </c>
      <c r="AC9" s="9" t="n">
        <f aca="false">SUM(AC7:AC8)</f>
        <v>-1.5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-0.9</v>
      </c>
      <c r="AG9" s="9" t="n">
        <f aca="false">SUM(AG7:AG8)</f>
        <v>1.8</v>
      </c>
      <c r="AH9" s="9" t="n">
        <f aca="false">SUM(AH7:AH8)</f>
        <v>0</v>
      </c>
      <c r="AI9" s="9" t="n">
        <f aca="false">SUM(AI7:AI8)</f>
        <v>-11.7</v>
      </c>
      <c r="AJ9" s="9" t="n">
        <f aca="false">SUM(AJ7:AJ8)</f>
        <v>-4.6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423.6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 t="n">
        <v>13.9</v>
      </c>
      <c r="AA10" s="8" t="n">
        <v>36.6</v>
      </c>
      <c r="AB10" s="8" t="n">
        <v>90.4</v>
      </c>
      <c r="AC10" s="8" t="n">
        <v>64.3</v>
      </c>
      <c r="AD10" s="8" t="n">
        <v>0</v>
      </c>
      <c r="AE10" s="8" t="n">
        <v>0</v>
      </c>
      <c r="AF10" s="8" t="n">
        <v>-24.2</v>
      </c>
      <c r="AG10" s="8" t="n">
        <v>323.5</v>
      </c>
      <c r="AH10" s="8" t="n">
        <v>0</v>
      </c>
      <c r="AI10" s="8" t="n">
        <v>-19.9</v>
      </c>
      <c r="AJ10" s="8" t="n">
        <v>-61</v>
      </c>
      <c r="AK10" s="8" t="n">
        <v>0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423.6</v>
      </c>
      <c r="G12" s="9" t="n">
        <f aca="false">SUM(G10:G11)</f>
        <v>0</v>
      </c>
      <c r="H12" s="9" t="n">
        <f aca="false">SUM(H10:H11)</f>
        <v>0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0</v>
      </c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0</v>
      </c>
      <c r="S12" s="9" t="n">
        <f aca="false">SUM(S10:S11)</f>
        <v>0</v>
      </c>
      <c r="T12" s="9" t="n">
        <f aca="false">SUM(T10:T11)</f>
        <v>0</v>
      </c>
      <c r="U12" s="9" t="n">
        <f aca="false">SUM(U10:U11)</f>
        <v>0</v>
      </c>
      <c r="V12" s="9" t="n">
        <f aca="false">SUM(V10:V11)</f>
        <v>0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0</v>
      </c>
      <c r="Z12" s="9" t="n">
        <f aca="false">SUM(Z10:Z11)</f>
        <v>13.9</v>
      </c>
      <c r="AA12" s="9" t="n">
        <f aca="false">SUM(AA10:AA11)</f>
        <v>36.6</v>
      </c>
      <c r="AB12" s="9" t="n">
        <f aca="false">SUM(AB10:AB11)</f>
        <v>90.4</v>
      </c>
      <c r="AC12" s="9" t="n">
        <f aca="false">SUM(AC10:AC11)</f>
        <v>64.3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-24.2</v>
      </c>
      <c r="AG12" s="9" t="n">
        <f aca="false">SUM(AG10:AG11)</f>
        <v>323.5</v>
      </c>
      <c r="AH12" s="9" t="n">
        <f aca="false">SUM(AH10:AH11)</f>
        <v>0</v>
      </c>
      <c r="AI12" s="9" t="n">
        <f aca="false">SUM(AI10:AI11)</f>
        <v>-19.9</v>
      </c>
      <c r="AJ12" s="9" t="n">
        <f aca="false">SUM(AJ10:AJ11)</f>
        <v>-61</v>
      </c>
      <c r="AK12" s="9" t="n">
        <f aca="false">SUM(AK10:AK11)</f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100.6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 t="n">
        <v>0</v>
      </c>
      <c r="AA13" s="8" t="n">
        <v>14.4</v>
      </c>
      <c r="AB13" s="8" t="n">
        <v>17.7</v>
      </c>
      <c r="AC13" s="8" t="n">
        <v>8.7</v>
      </c>
      <c r="AD13" s="8" t="n">
        <v>0</v>
      </c>
      <c r="AE13" s="8" t="n">
        <v>0</v>
      </c>
      <c r="AF13" s="8" t="n">
        <v>-5</v>
      </c>
      <c r="AG13" s="8" t="n">
        <v>-20</v>
      </c>
      <c r="AH13" s="8" t="n">
        <v>0</v>
      </c>
      <c r="AI13" s="8" t="n">
        <v>26.3</v>
      </c>
      <c r="AJ13" s="8" t="n">
        <v>58.5</v>
      </c>
      <c r="AK13" s="8" t="n">
        <v>0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-46.9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 t="n">
        <v>11.9</v>
      </c>
      <c r="AA14" s="8" t="n">
        <v>1</v>
      </c>
      <c r="AB14" s="8" t="n">
        <v>-0.4</v>
      </c>
      <c r="AC14" s="8" t="n">
        <v>-27.7</v>
      </c>
      <c r="AD14" s="8" t="n">
        <v>0</v>
      </c>
      <c r="AE14" s="8" t="n">
        <v>0</v>
      </c>
      <c r="AF14" s="8" t="n">
        <v>6.8</v>
      </c>
      <c r="AG14" s="8" t="n">
        <v>0.5</v>
      </c>
      <c r="AH14" s="8" t="n">
        <v>0</v>
      </c>
      <c r="AI14" s="8" t="n">
        <v>-5.1</v>
      </c>
      <c r="AJ14" s="8" t="n">
        <v>-33.9</v>
      </c>
      <c r="AK14" s="8" t="n">
        <v>0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-2.1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 t="n">
        <v>0.6</v>
      </c>
      <c r="AA15" s="8" t="n">
        <v>-0.3</v>
      </c>
      <c r="AB15" s="8" t="n">
        <v>-0.3</v>
      </c>
      <c r="AC15" s="8" t="n">
        <v>-1.9</v>
      </c>
      <c r="AD15" s="8" t="n">
        <v>0</v>
      </c>
      <c r="AE15" s="8" t="n">
        <v>0</v>
      </c>
      <c r="AF15" s="8" t="n">
        <v>-3.1</v>
      </c>
      <c r="AG15" s="8" t="n">
        <v>2.1</v>
      </c>
      <c r="AH15" s="8" t="n">
        <v>0</v>
      </c>
      <c r="AI15" s="8" t="n">
        <v>-0.8</v>
      </c>
      <c r="AJ15" s="8" t="n">
        <v>1.6</v>
      </c>
      <c r="AK15" s="8" t="n">
        <v>0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-18.9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 t="n">
        <v>-3</v>
      </c>
      <c r="AA16" s="8" t="n">
        <v>-0.3</v>
      </c>
      <c r="AB16" s="8" t="n">
        <v>-0.6</v>
      </c>
      <c r="AC16" s="8" t="n">
        <v>-2</v>
      </c>
      <c r="AD16" s="8" t="n">
        <v>0</v>
      </c>
      <c r="AE16" s="8" t="n">
        <v>0</v>
      </c>
      <c r="AF16" s="8" t="n">
        <v>-0.6</v>
      </c>
      <c r="AG16" s="8" t="n">
        <v>-1.3</v>
      </c>
      <c r="AH16" s="8" t="n">
        <v>0</v>
      </c>
      <c r="AI16" s="8" t="n">
        <v>-2.1</v>
      </c>
      <c r="AJ16" s="8" t="n">
        <v>-9</v>
      </c>
      <c r="AK16" s="8" t="n">
        <v>0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456.3</v>
      </c>
      <c r="G18" s="9" t="n">
        <f aca="false">SUM(G12:G17)</f>
        <v>0</v>
      </c>
      <c r="H18" s="9" t="n">
        <f aca="false">SUM(H12:H17)</f>
        <v>0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0</v>
      </c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0</v>
      </c>
      <c r="S18" s="9" t="n">
        <f aca="false">SUM(S12:S17)</f>
        <v>0</v>
      </c>
      <c r="T18" s="9" t="n">
        <f aca="false">SUM(T12:T17)</f>
        <v>0</v>
      </c>
      <c r="U18" s="9" t="n">
        <f aca="false">SUM(U12:U17)</f>
        <v>0</v>
      </c>
      <c r="V18" s="9" t="n">
        <f aca="false">SUM(V12:V17)</f>
        <v>0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0</v>
      </c>
      <c r="Z18" s="9" t="n">
        <f aca="false">SUM(Z12:Z17)</f>
        <v>23.4</v>
      </c>
      <c r="AA18" s="9" t="n">
        <f aca="false">SUM(AA12:AA17)</f>
        <v>51.4</v>
      </c>
      <c r="AB18" s="9" t="n">
        <f aca="false">SUM(AB12:AB17)</f>
        <v>106.8</v>
      </c>
      <c r="AC18" s="9" t="n">
        <f aca="false">SUM(AC12:AC17)</f>
        <v>41.4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-26.1</v>
      </c>
      <c r="AG18" s="9" t="n">
        <f aca="false">SUM(AG12:AG17)</f>
        <v>304.8</v>
      </c>
      <c r="AH18" s="9" t="n">
        <f aca="false">SUM(AH12:AH17)</f>
        <v>0</v>
      </c>
      <c r="AI18" s="9" t="n">
        <f aca="false">SUM(AI12:AI17)</f>
        <v>-1.6</v>
      </c>
      <c r="AJ18" s="9" t="n">
        <f aca="false">SUM(AJ12:AJ17)</f>
        <v>-43.8</v>
      </c>
      <c r="AK18" s="9" t="n">
        <f aca="false">SUM(AK12:AK17)</f>
        <v>0</v>
      </c>
      <c r="AL18" s="9"/>
    </row>
    <row r="19" customFormat="false" ht="12.75" hidden="false" customHeight="false" outlineLevel="0" collapsed="false">
      <c r="B19" s="0" t="s">
        <v>17</v>
      </c>
      <c r="F19" s="7" t="n">
        <f aca="false">SUM(G19:AL19)</f>
        <v>34.53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 t="n">
        <v>9.5</v>
      </c>
      <c r="AA19" s="8" t="n">
        <v>16.5</v>
      </c>
      <c r="AB19" s="8" t="n">
        <v>-0.6</v>
      </c>
      <c r="AC19" s="8" t="n">
        <v>-1</v>
      </c>
      <c r="AD19" s="8" t="n">
        <v>0</v>
      </c>
      <c r="AE19" s="8" t="n">
        <v>0</v>
      </c>
      <c r="AF19" s="8" t="n">
        <v>6.2</v>
      </c>
      <c r="AG19" s="8" t="n">
        <v>4.7</v>
      </c>
      <c r="AH19" s="8" t="n">
        <v>0</v>
      </c>
      <c r="AI19" s="8" t="n">
        <v>-1.5</v>
      </c>
      <c r="AJ19" s="8" t="n">
        <v>0.73</v>
      </c>
      <c r="AK19" s="8" t="n">
        <v>0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 t="n">
        <v>0</v>
      </c>
      <c r="AA20" s="8" t="n">
        <v>0</v>
      </c>
      <c r="AB20" s="8" t="n">
        <v>0</v>
      </c>
      <c r="AC20" s="8" t="n">
        <v>0</v>
      </c>
      <c r="AD20" s="8" t="n">
        <v>0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69.1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 t="n">
        <v>-3.1</v>
      </c>
      <c r="AA21" s="8" t="n">
        <v>-0.8</v>
      </c>
      <c r="AB21" s="8" t="n">
        <v>0</v>
      </c>
      <c r="AC21" s="8" t="n">
        <v>6.5</v>
      </c>
      <c r="AD21" s="8" t="n">
        <v>0</v>
      </c>
      <c r="AE21" s="8" t="n">
        <v>0</v>
      </c>
      <c r="AF21" s="8" t="n">
        <v>5.6</v>
      </c>
      <c r="AG21" s="8" t="n">
        <v>-14.1</v>
      </c>
      <c r="AH21" s="8" t="n">
        <v>0</v>
      </c>
      <c r="AI21" s="8" t="n">
        <v>0</v>
      </c>
      <c r="AJ21" s="8" t="n">
        <v>75</v>
      </c>
      <c r="AK21" s="8" t="n">
        <v>0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</f>
        <v>559.93</v>
      </c>
      <c r="G22" s="9" t="n">
        <f aca="false">G18+G21</f>
        <v>0</v>
      </c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0</v>
      </c>
      <c r="S22" s="9" t="n">
        <f aca="false">S18+S19+S20+S21</f>
        <v>0</v>
      </c>
      <c r="T22" s="9" t="n">
        <f aca="false">T18+T19+T20+T21</f>
        <v>0</v>
      </c>
      <c r="U22" s="9" t="n">
        <f aca="false">U18+U19+U20+U21</f>
        <v>0</v>
      </c>
      <c r="V22" s="9" t="n">
        <f aca="false">V18+V19+V20+V21</f>
        <v>0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0</v>
      </c>
      <c r="Z22" s="9" t="n">
        <f aca="false">Z18+Z19+Z20+Z21</f>
        <v>29.8</v>
      </c>
      <c r="AA22" s="9" t="n">
        <f aca="false">AA18+AA19+AA20+AA21</f>
        <v>67.1</v>
      </c>
      <c r="AB22" s="9" t="n">
        <f aca="false">AB18+AB19+AB20+AB21</f>
        <v>106.2</v>
      </c>
      <c r="AC22" s="9" t="n">
        <f aca="false">AC18+AC19+AC20+AC21</f>
        <v>46.9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-14.3</v>
      </c>
      <c r="AG22" s="9" t="n">
        <f aca="false">AG18+AG19+AG20+AG21</f>
        <v>295.4</v>
      </c>
      <c r="AH22" s="9" t="n">
        <f aca="false">AH18+AH19+AH20+AH21</f>
        <v>0</v>
      </c>
      <c r="AI22" s="9" t="n">
        <f aca="false">AI18+AI19+AI20+AI21</f>
        <v>-3.1</v>
      </c>
      <c r="AJ22" s="9" t="n">
        <f aca="false">AJ18+AJ19+AJ20+AJ21</f>
        <v>31.93</v>
      </c>
      <c r="AK22" s="9" t="n">
        <f aca="false">AK18+AK19+AK20+AK21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-39.2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 t="n">
        <v>-8.6</v>
      </c>
      <c r="AA23" s="8" t="n">
        <v>-13.7</v>
      </c>
      <c r="AB23" s="8" t="n">
        <v>4.6</v>
      </c>
      <c r="AC23" s="8" t="n">
        <v>-34.8</v>
      </c>
      <c r="AD23" s="8" t="n">
        <v>0</v>
      </c>
      <c r="AE23" s="8" t="n">
        <v>0</v>
      </c>
      <c r="AF23" s="8" t="n">
        <v>1.5</v>
      </c>
      <c r="AG23" s="8" t="n">
        <v>-3</v>
      </c>
      <c r="AH23" s="8" t="n">
        <v>0</v>
      </c>
      <c r="AI23" s="8" t="n">
        <v>-0.5</v>
      </c>
      <c r="AJ23" s="8" t="n">
        <v>15.3</v>
      </c>
      <c r="AK23" s="8" t="n">
        <v>0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-6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 t="n">
        <v>-0.3</v>
      </c>
      <c r="AA24" s="8" t="n">
        <v>-0.4</v>
      </c>
      <c r="AB24" s="8" t="n">
        <v>-0.7</v>
      </c>
      <c r="AC24" s="8" t="n">
        <v>-0.7</v>
      </c>
      <c r="AD24" s="8" t="n">
        <v>0</v>
      </c>
      <c r="AE24" s="8" t="n">
        <v>0</v>
      </c>
      <c r="AF24" s="8" t="n">
        <v>-0.7</v>
      </c>
      <c r="AG24" s="8" t="n">
        <v>-1</v>
      </c>
      <c r="AH24" s="8" t="n">
        <v>0</v>
      </c>
      <c r="AI24" s="8" t="n">
        <v>-0.7</v>
      </c>
      <c r="AJ24" s="8" t="n">
        <v>-1.5</v>
      </c>
      <c r="AK24" s="8" t="n">
        <v>0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-218.7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 t="n">
        <v>30.5</v>
      </c>
      <c r="AA25" s="8" t="n">
        <v>-94.8</v>
      </c>
      <c r="AB25" s="8" t="n">
        <v>8.2</v>
      </c>
      <c r="AC25" s="8" t="n">
        <v>-60.2</v>
      </c>
      <c r="AD25" s="8" t="n">
        <v>0</v>
      </c>
      <c r="AE25" s="8" t="n">
        <v>0</v>
      </c>
      <c r="AF25" s="8" t="n">
        <v>17.2</v>
      </c>
      <c r="AG25" s="8" t="n">
        <v>16.5</v>
      </c>
      <c r="AH25" s="8" t="n">
        <v>0</v>
      </c>
      <c r="AI25" s="8" t="n">
        <f aca="false">-47.9+0.1</f>
        <v>-47.8</v>
      </c>
      <c r="AJ25" s="8" t="n">
        <v>-88.3</v>
      </c>
      <c r="AK25" s="8" t="n">
        <v>0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296.93</v>
      </c>
      <c r="G27" s="9" t="n">
        <f aca="false">G9+G22+G23+G24+G25+G26</f>
        <v>0</v>
      </c>
      <c r="H27" s="9" t="n">
        <f aca="false">H9+H22+H23+H24+H25+H26</f>
        <v>0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0</v>
      </c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0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0</v>
      </c>
      <c r="Z27" s="9" t="n">
        <f aca="false">Z9+Z22+Z23+Z24+Z25+Z26</f>
        <v>69.9</v>
      </c>
      <c r="AA27" s="9" t="n">
        <f aca="false">AA9+AA22+AA23+AA24+AA25+AA26</f>
        <v>-42</v>
      </c>
      <c r="AB27" s="9" t="n">
        <f aca="false">AB9+AB22+AB23+AB24+AB25+AB26</f>
        <v>117.8</v>
      </c>
      <c r="AC27" s="9" t="n">
        <f aca="false">AC9+AC22+AC23+AC24+AC25+AC26</f>
        <v>-50.3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2.8</v>
      </c>
      <c r="AG27" s="9" t="n">
        <f aca="false">AG9+AG22+AG23+AG24+AG25+AG26</f>
        <v>309.7</v>
      </c>
      <c r="AH27" s="9" t="n">
        <f aca="false">AH9+AH22+AH23+AH24+AH25+AH26</f>
        <v>0</v>
      </c>
      <c r="AI27" s="9" t="n">
        <f aca="false">AI9+AI22+AI23+AI24+AI25+AI26</f>
        <v>-63.8</v>
      </c>
      <c r="AJ27" s="9" t="n">
        <f aca="false">AJ9+AJ22+AJ23+AJ24+AJ25+AJ26</f>
        <v>-47.17</v>
      </c>
      <c r="AK27" s="9" t="n">
        <f aca="false">AK9+AK22+AK23+AK24+AK25+AK26</f>
        <v>0</v>
      </c>
      <c r="AL27" s="9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AD7" activePane="bottomRight" state="frozen"/>
      <selection pane="topLeft" activeCell="A1" activeCellId="0" sqref="A1"/>
      <selection pane="topRight" activeCell="AD1" activeCellId="0" sqref="AD1"/>
      <selection pane="bottomLeft" activeCell="A7" activeCellId="0" sqref="A7"/>
      <selection pane="bottomRigh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7" min="7" style="0" width="9.85"/>
    <col collapsed="false" customWidth="true" hidden="false" outlineLevel="0" max="22" min="22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37134</v>
      </c>
      <c r="H6" s="6" t="n">
        <f aca="false">I6+1</f>
        <v>37133</v>
      </c>
      <c r="I6" s="6" t="n">
        <f aca="false">J6+1</f>
        <v>37132</v>
      </c>
      <c r="J6" s="6" t="n">
        <f aca="false">K6+1</f>
        <v>37131</v>
      </c>
      <c r="K6" s="6" t="n">
        <f aca="false">L6+1</f>
        <v>37130</v>
      </c>
      <c r="L6" s="6" t="n">
        <f aca="false">M6+1</f>
        <v>37129</v>
      </c>
      <c r="M6" s="6" t="n">
        <f aca="false">N6+1</f>
        <v>37128</v>
      </c>
      <c r="N6" s="6" t="n">
        <f aca="false">O6+1</f>
        <v>37127</v>
      </c>
      <c r="O6" s="6" t="n">
        <f aca="false">P6+1</f>
        <v>37126</v>
      </c>
      <c r="P6" s="6" t="n">
        <f aca="false">Q6+1</f>
        <v>37125</v>
      </c>
      <c r="Q6" s="6" t="n">
        <f aca="false">R6+1</f>
        <v>37124</v>
      </c>
      <c r="R6" s="6" t="n">
        <f aca="false">S6+1</f>
        <v>37123</v>
      </c>
      <c r="S6" s="6" t="n">
        <f aca="false">T6+1</f>
        <v>37122</v>
      </c>
      <c r="T6" s="6" t="n">
        <f aca="false">U6+1</f>
        <v>37121</v>
      </c>
      <c r="U6" s="6" t="n">
        <f aca="false">V6+1</f>
        <v>37120</v>
      </c>
      <c r="V6" s="6" t="n">
        <f aca="false">W6+1</f>
        <v>37119</v>
      </c>
      <c r="W6" s="6" t="n">
        <f aca="false">X6+1</f>
        <v>37118</v>
      </c>
      <c r="X6" s="6" t="n">
        <f aca="false">Y6+1</f>
        <v>37117</v>
      </c>
      <c r="Y6" s="6" t="n">
        <f aca="false">Z6+1</f>
        <v>37116</v>
      </c>
      <c r="Z6" s="6" t="n">
        <f aca="false">AA6+1</f>
        <v>37115</v>
      </c>
      <c r="AA6" s="6" t="n">
        <f aca="false">AB6+1</f>
        <v>37114</v>
      </c>
      <c r="AB6" s="6" t="n">
        <f aca="false">AC6+1</f>
        <v>37113</v>
      </c>
      <c r="AC6" s="6" t="n">
        <f aca="false">AD6+1</f>
        <v>37112</v>
      </c>
      <c r="AD6" s="6" t="n">
        <f aca="false">AE6+1</f>
        <v>37111</v>
      </c>
      <c r="AE6" s="6" t="n">
        <f aca="false">AF6+1</f>
        <v>37110</v>
      </c>
      <c r="AF6" s="6" t="n">
        <f aca="false">AG6+1</f>
        <v>37109</v>
      </c>
      <c r="AG6" s="6" t="n">
        <f aca="false">AH6+1</f>
        <v>37108</v>
      </c>
      <c r="AH6" s="6" t="n">
        <f aca="false">AI6+1</f>
        <v>37107</v>
      </c>
      <c r="AI6" s="6" t="n">
        <f aca="false">AJ6+1</f>
        <v>37106</v>
      </c>
      <c r="AJ6" s="6" t="n">
        <f aca="false">AK6+1</f>
        <v>37105</v>
      </c>
      <c r="AK6" s="6" t="n">
        <v>37104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customFormat="false" ht="12.75" hidden="false" customHeight="false" outlineLevel="0" collapsed="false">
      <c r="B8" s="0" t="s">
        <v>6</v>
      </c>
      <c r="F8" s="7" t="n">
        <f aca="false">SUM(G8:AK8)</f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0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  <c r="AK9" s="9" t="n">
        <f aca="false">SUM(AK7:AK8)</f>
        <v>0</v>
      </c>
    </row>
    <row r="10" customFormat="false" ht="12.75" hidden="false" customHeight="false" outlineLevel="0" collapsed="false">
      <c r="B10" s="0" t="s">
        <v>8</v>
      </c>
      <c r="F10" s="7" t="n">
        <f aca="false">SUM(G10:AK10)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0</v>
      </c>
      <c r="G12" s="9" t="n">
        <f aca="false">SUM(G10:G11)</f>
        <v>0</v>
      </c>
      <c r="H12" s="9" t="n">
        <f aca="false">SUM(H10:H11)</f>
        <v>0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0</v>
      </c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0</v>
      </c>
      <c r="S12" s="9" t="n">
        <f aca="false">SUM(S10:S11)</f>
        <v>0</v>
      </c>
      <c r="T12" s="9" t="n">
        <f aca="false">SUM(T10:T11)</f>
        <v>0</v>
      </c>
      <c r="U12" s="9" t="n">
        <f aca="false">SUM(U10:U11)</f>
        <v>0</v>
      </c>
      <c r="V12" s="9" t="n">
        <f aca="false">SUM(V10:V11)</f>
        <v>0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0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0</v>
      </c>
      <c r="AC12" s="9" t="n">
        <f aca="false">SUM(AC10:AC11)</f>
        <v>0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0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0</v>
      </c>
      <c r="AJ12" s="9" t="n">
        <f aca="false">SUM(AJ10:AJ11)</f>
        <v>0</v>
      </c>
      <c r="AK12" s="9" t="n">
        <f aca="false">SUM(AK10:AK11)</f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customFormat="false" ht="12.75" hidden="false" customHeight="false" outlineLevel="0" collapsed="false">
      <c r="B14" s="0" t="s">
        <v>12</v>
      </c>
      <c r="F14" s="7" t="n">
        <f aca="false">SUM(G14:AL14)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customFormat="false" ht="12.75" hidden="false" customHeight="false" outlineLevel="0" collapsed="false">
      <c r="B15" s="0" t="s">
        <v>13</v>
      </c>
      <c r="F15" s="7" t="n">
        <f aca="false">SUM(G15:AL15)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customFormat="false" ht="12.75" hidden="false" customHeight="false" outlineLevel="0" collapsed="false">
      <c r="B16" s="0" t="s">
        <v>14</v>
      </c>
      <c r="F16" s="7" t="n">
        <f aca="false">SUM(G16:AL16)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customFormat="false" ht="12.75" hidden="false" customHeight="false" outlineLevel="0" collapsed="false">
      <c r="B17" s="0" t="s">
        <v>15</v>
      </c>
      <c r="F17" s="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0</v>
      </c>
      <c r="G18" s="9" t="n">
        <f aca="false">SUM(G12:G17)</f>
        <v>0</v>
      </c>
      <c r="H18" s="9" t="n">
        <f aca="false">SUM(H12:H17)</f>
        <v>0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0</v>
      </c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0</v>
      </c>
      <c r="S18" s="9" t="n">
        <f aca="false">SUM(S12:S17)</f>
        <v>0</v>
      </c>
      <c r="T18" s="9" t="n">
        <f aca="false">SUM(T12:T17)</f>
        <v>0</v>
      </c>
      <c r="U18" s="9" t="n">
        <f aca="false">SUM(U12:U17)</f>
        <v>0</v>
      </c>
      <c r="V18" s="9" t="n">
        <f aca="false">SUM(V12:V17)</f>
        <v>0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0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0</v>
      </c>
      <c r="AC18" s="9" t="n">
        <f aca="false">SUM(AC12:AC17)</f>
        <v>0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0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0</v>
      </c>
      <c r="AJ18" s="9" t="n">
        <f aca="false">SUM(AJ12:AJ17)</f>
        <v>0</v>
      </c>
      <c r="AK18" s="9" t="n">
        <f aca="false">SUM(AK12:AK17)</f>
        <v>0</v>
      </c>
    </row>
    <row r="19" customFormat="false" ht="12.75" hidden="false" customHeight="false" outlineLevel="0" collapsed="false">
      <c r="B19" s="0" t="s">
        <v>17</v>
      </c>
      <c r="F19" s="7" t="n">
        <f aca="false">SUM(G19:AL19)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customFormat="false" ht="12.75" hidden="false" customHeight="false" outlineLevel="0" collapsed="false">
      <c r="B20" s="0" t="s">
        <v>18</v>
      </c>
      <c r="F20" s="7" t="n">
        <f aca="false">SUM(G20:AL20)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customFormat="false" ht="12.75" hidden="false" customHeight="false" outlineLevel="0" collapsed="false">
      <c r="B21" s="0" t="s">
        <v>19</v>
      </c>
      <c r="F21" s="7" t="n">
        <f aca="false">SUM(G21:AL21)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</f>
        <v>0</v>
      </c>
      <c r="G22" s="9" t="n">
        <f aca="false">G18+G19+G20+G21</f>
        <v>0</v>
      </c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0</v>
      </c>
      <c r="S22" s="9" t="n">
        <f aca="false">S18+S19+S20+S21</f>
        <v>0</v>
      </c>
      <c r="T22" s="9" t="n">
        <f aca="false">T18+T19+T20+T21</f>
        <v>0</v>
      </c>
      <c r="U22" s="9" t="n">
        <f aca="false">U18+U19+U20+U21</f>
        <v>0</v>
      </c>
      <c r="V22" s="9" t="n">
        <f aca="false">V18+V19+V20+V21</f>
        <v>0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0</v>
      </c>
      <c r="Z22" s="9" t="n">
        <f aca="false">Z18+Z19+Z20+Z21</f>
        <v>0</v>
      </c>
      <c r="AA22" s="9" t="n">
        <f aca="false">AA18+AA19+AA20+AA21</f>
        <v>0</v>
      </c>
      <c r="AB22" s="9" t="n">
        <f aca="false">AB18+AB19+AB20+AB21</f>
        <v>0</v>
      </c>
      <c r="AC22" s="9" t="n">
        <f aca="false">AC18+AC19+AC20+AC21</f>
        <v>0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0</v>
      </c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0</v>
      </c>
      <c r="AK22" s="9" t="n">
        <f aca="false">AK18+AK19+AK20+AK21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customFormat="false" ht="12.75" hidden="false" customHeight="false" outlineLevel="0" collapsed="false">
      <c r="B24" s="0" t="s">
        <v>22</v>
      </c>
      <c r="F24" s="7" t="n">
        <f aca="false">SUM(G24:AL24)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customFormat="false" ht="12.75" hidden="false" customHeight="false" outlineLevel="0" collapsed="false">
      <c r="B25" s="0" t="s">
        <v>23</v>
      </c>
      <c r="F25" s="7" t="n">
        <f aca="false">SUM(G25:AL25)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0</v>
      </c>
      <c r="G27" s="9" t="n">
        <f aca="false">G9+G22+G23+G24+G25+G26</f>
        <v>0</v>
      </c>
      <c r="H27" s="9" t="n">
        <f aca="false">H9+H22+H23+H24+H25+H26</f>
        <v>0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0</v>
      </c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0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0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0</v>
      </c>
      <c r="AC27" s="9" t="n">
        <f aca="false">AC9+AC22+AC23+AC24+AC25+AC26</f>
        <v>0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0</v>
      </c>
      <c r="AG27" s="9" t="n">
        <f aca="false">AG9+AG22+AG23+AG24+AG25+AG26</f>
        <v>0</v>
      </c>
      <c r="AH27" s="9" t="n">
        <f aca="false">AH9+AH22+AH23+AH24+AH25+AH26</f>
        <v>0</v>
      </c>
      <c r="AI27" s="9" t="n">
        <f aca="false">AI9+AI22+AI23+AI24+AI25+AI26</f>
        <v>0</v>
      </c>
      <c r="AJ27" s="9" t="n">
        <f aca="false">AJ9+AJ22+AJ23+AJ24+AJ25+AJ26</f>
        <v>0</v>
      </c>
      <c r="AK27" s="9" t="n">
        <f aca="false">AK9+AK22+AK23+AK24+AK25+AK26</f>
        <v>0</v>
      </c>
    </row>
    <row r="28" customFormat="false" ht="12.75" hidden="false" customHeight="false" outlineLevel="0" collapsed="false"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customFormat="false" ht="12.75" hidden="false" customHeight="false" outlineLevel="0" collapsed="false">
      <c r="B29" s="11" t="s">
        <v>25</v>
      </c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AI7" activePane="bottomRight" state="frozen"/>
      <selection pane="topLeft" activeCell="A1" activeCellId="0" sqref="A1"/>
      <selection pane="topRight" activeCell="AI1" activeCellId="0" sqref="AI1"/>
      <selection pane="bottomLeft" activeCell="A7" activeCellId="0" sqref="A7"/>
      <selection pane="bottomRigh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1" min="21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29</v>
      </c>
    </row>
    <row r="5" customFormat="false" ht="12.75" hidden="false" customHeight="false" outlineLevel="0" collapsed="false">
      <c r="F5" s="12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3" t="s">
        <v>4</v>
      </c>
      <c r="G6" s="6" t="n">
        <f aca="false">H6+1</f>
        <v>37164</v>
      </c>
      <c r="H6" s="6" t="n">
        <f aca="false">I6+1</f>
        <v>37163</v>
      </c>
      <c r="I6" s="6" t="n">
        <f aca="false">J6+1</f>
        <v>37162</v>
      </c>
      <c r="J6" s="6" t="n">
        <f aca="false">K6+1</f>
        <v>37161</v>
      </c>
      <c r="K6" s="6" t="n">
        <f aca="false">L6+1</f>
        <v>37160</v>
      </c>
      <c r="L6" s="6" t="n">
        <f aca="false">M6+1</f>
        <v>37159</v>
      </c>
      <c r="M6" s="6" t="n">
        <f aca="false">N6+1</f>
        <v>37158</v>
      </c>
      <c r="N6" s="6" t="n">
        <f aca="false">O6+1</f>
        <v>37157</v>
      </c>
      <c r="O6" s="6" t="n">
        <f aca="false">P6+1</f>
        <v>37156</v>
      </c>
      <c r="P6" s="6" t="n">
        <f aca="false">Q6+1</f>
        <v>37155</v>
      </c>
      <c r="Q6" s="6" t="n">
        <f aca="false">R6+1</f>
        <v>37154</v>
      </c>
      <c r="R6" s="6" t="n">
        <f aca="false">S6+1</f>
        <v>37153</v>
      </c>
      <c r="S6" s="6" t="n">
        <f aca="false">T6+1</f>
        <v>37152</v>
      </c>
      <c r="T6" s="6" t="n">
        <f aca="false">U6+1</f>
        <v>37151</v>
      </c>
      <c r="U6" s="6" t="n">
        <f aca="false">V6+1</f>
        <v>37150</v>
      </c>
      <c r="V6" s="6" t="n">
        <f aca="false">W6+1</f>
        <v>37149</v>
      </c>
      <c r="W6" s="6" t="n">
        <f aca="false">X6+1</f>
        <v>37148</v>
      </c>
      <c r="X6" s="6" t="n">
        <f aca="false">Y6+1</f>
        <v>37147</v>
      </c>
      <c r="Y6" s="6" t="n">
        <f aca="false">Z6+1</f>
        <v>37146</v>
      </c>
      <c r="Z6" s="6" t="n">
        <f aca="false">AA6+1</f>
        <v>37145</v>
      </c>
      <c r="AA6" s="6" t="n">
        <f aca="false">AB6+1</f>
        <v>37144</v>
      </c>
      <c r="AB6" s="6" t="n">
        <f aca="false">AC6+1</f>
        <v>37143</v>
      </c>
      <c r="AC6" s="6" t="n">
        <f aca="false">AD6+1</f>
        <v>37142</v>
      </c>
      <c r="AD6" s="6" t="n">
        <f aca="false">AE6+1</f>
        <v>37141</v>
      </c>
      <c r="AE6" s="6" t="n">
        <f aca="false">AF6+1</f>
        <v>37140</v>
      </c>
      <c r="AF6" s="6" t="n">
        <f aca="false">AG6+1</f>
        <v>37139</v>
      </c>
      <c r="AG6" s="6" t="n">
        <f aca="false">AH6+1</f>
        <v>37138</v>
      </c>
      <c r="AH6" s="6" t="n">
        <f aca="false">AI6+1</f>
        <v>37137</v>
      </c>
      <c r="AI6" s="6" t="n">
        <f aca="false">AJ6+1</f>
        <v>37136</v>
      </c>
      <c r="AJ6" s="6" t="n">
        <v>37135</v>
      </c>
    </row>
    <row r="7" customFormat="false" ht="12.75" hidden="false" customHeight="false" outlineLevel="0" collapsed="false">
      <c r="A7" s="8"/>
      <c r="B7" s="8" t="s">
        <v>5</v>
      </c>
      <c r="C7" s="8"/>
      <c r="D7" s="8"/>
      <c r="E7" s="8"/>
      <c r="F7" s="9" t="n">
        <f aca="false">SUM(G7:AL7)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12.75" hidden="false" customHeight="false" outlineLevel="0" collapsed="false">
      <c r="A8" s="8"/>
      <c r="B8" s="8" t="s">
        <v>6</v>
      </c>
      <c r="C8" s="8"/>
      <c r="D8" s="8"/>
      <c r="E8" s="8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2.75" hidden="false" customHeight="false" outlineLevel="0" collapsed="false">
      <c r="A9" s="9"/>
      <c r="B9" s="9" t="s">
        <v>7</v>
      </c>
      <c r="C9" s="9"/>
      <c r="D9" s="9"/>
      <c r="E9" s="9"/>
      <c r="F9" s="9" t="n">
        <f aca="false">SUM(F7:F8)</f>
        <v>0</v>
      </c>
      <c r="G9" s="9"/>
      <c r="H9" s="9"/>
      <c r="I9" s="9"/>
      <c r="J9" s="9"/>
      <c r="K9" s="9"/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/>
      <c r="U9" s="9"/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A10" s="8"/>
      <c r="B10" s="8" t="s">
        <v>8</v>
      </c>
      <c r="C10" s="8"/>
      <c r="D10" s="8"/>
      <c r="E10" s="8"/>
      <c r="F10" s="9" t="n">
        <f aca="false">SUM(G10:AL10)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8"/>
      <c r="B11" s="8" t="s">
        <v>9</v>
      </c>
      <c r="C11" s="8"/>
      <c r="D11" s="8"/>
      <c r="E11" s="8"/>
      <c r="F11" s="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9"/>
      <c r="B12" s="9" t="s">
        <v>10</v>
      </c>
      <c r="C12" s="9"/>
      <c r="D12" s="9"/>
      <c r="E12" s="9"/>
      <c r="F12" s="9" t="n">
        <f aca="false">SUM(F10:F11)</f>
        <v>0</v>
      </c>
      <c r="G12" s="9"/>
      <c r="H12" s="9"/>
      <c r="I12" s="9"/>
      <c r="J12" s="9"/>
      <c r="K12" s="9"/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0</v>
      </c>
      <c r="S12" s="9" t="n">
        <f aca="false">SUM(S10:S11)</f>
        <v>0</v>
      </c>
      <c r="T12" s="9"/>
      <c r="U12" s="9"/>
      <c r="V12" s="9" t="n">
        <f aca="false">SUM(V10:V11)</f>
        <v>0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0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0</v>
      </c>
      <c r="AC12" s="9" t="n">
        <f aca="false">SUM(AC10:AC11)</f>
        <v>0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0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0</v>
      </c>
      <c r="AJ12" s="9" t="n">
        <f aca="false">SUM(AJ10:AJ11)</f>
        <v>0</v>
      </c>
    </row>
    <row r="13" customFormat="false" ht="12.75" hidden="false" customHeight="false" outlineLevel="0" collapsed="false">
      <c r="A13" s="8"/>
      <c r="B13" s="8" t="s">
        <v>11</v>
      </c>
      <c r="C13" s="8"/>
      <c r="D13" s="8"/>
      <c r="E13" s="8"/>
      <c r="F13" s="9" t="n">
        <f aca="false">SUM(G13:AL13)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8"/>
      <c r="B14" s="8" t="s">
        <v>12</v>
      </c>
      <c r="C14" s="8"/>
      <c r="D14" s="8"/>
      <c r="E14" s="8"/>
      <c r="F14" s="9" t="n">
        <f aca="false">SUM(G14:AL14)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8"/>
      <c r="B15" s="8" t="s">
        <v>13</v>
      </c>
      <c r="C15" s="8"/>
      <c r="D15" s="8"/>
      <c r="E15" s="8"/>
      <c r="F15" s="9" t="n">
        <f aca="false">SUM(G15:AL15)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8"/>
      <c r="B16" s="8" t="s">
        <v>14</v>
      </c>
      <c r="C16" s="8"/>
      <c r="D16" s="8"/>
      <c r="E16" s="8"/>
      <c r="F16" s="9" t="n">
        <f aca="false">SUM(G16:AL16)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8"/>
      <c r="B17" s="8" t="s">
        <v>15</v>
      </c>
      <c r="C17" s="8"/>
      <c r="D17" s="8"/>
      <c r="E17" s="8"/>
      <c r="F17" s="9" t="n">
        <f aca="false">SUM(G17:AL17)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9"/>
      <c r="B18" s="9" t="s">
        <v>16</v>
      </c>
      <c r="C18" s="9"/>
      <c r="D18" s="9"/>
      <c r="E18" s="9"/>
      <c r="F18" s="9" t="n">
        <f aca="false">SUM(F12:F17)</f>
        <v>0</v>
      </c>
      <c r="G18" s="9"/>
      <c r="H18" s="9"/>
      <c r="I18" s="9"/>
      <c r="J18" s="9"/>
      <c r="K18" s="9"/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0</v>
      </c>
      <c r="S18" s="9" t="n">
        <f aca="false">SUM(S12:S17)</f>
        <v>0</v>
      </c>
      <c r="T18" s="9"/>
      <c r="U18" s="9"/>
      <c r="V18" s="9" t="n">
        <f aca="false">SUM(V12:V17)</f>
        <v>0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0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0</v>
      </c>
      <c r="AC18" s="9" t="n">
        <f aca="false">SUM(AC12:AC17)</f>
        <v>0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0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0</v>
      </c>
      <c r="AJ18" s="9" t="n">
        <f aca="false">SUM(AJ12:AJ17)</f>
        <v>0</v>
      </c>
    </row>
    <row r="19" customFormat="false" ht="12.75" hidden="false" customHeight="false" outlineLevel="0" collapsed="false">
      <c r="A19" s="8"/>
      <c r="B19" s="8" t="s">
        <v>17</v>
      </c>
      <c r="C19" s="8"/>
      <c r="D19" s="8"/>
      <c r="E19" s="8"/>
      <c r="F19" s="9" t="n">
        <f aca="false">SUM(G19:AL19)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customFormat="false" ht="12.75" hidden="false" customHeight="false" outlineLevel="0" collapsed="false">
      <c r="A20" s="8"/>
      <c r="B20" s="8" t="s">
        <v>18</v>
      </c>
      <c r="C20" s="8"/>
      <c r="D20" s="8"/>
      <c r="E20" s="8"/>
      <c r="F20" s="9" t="n">
        <f aca="false">SUM(G20:AL20)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customFormat="false" ht="12.75" hidden="false" customHeight="false" outlineLevel="0" collapsed="false">
      <c r="A21" s="8"/>
      <c r="B21" s="8" t="s">
        <v>19</v>
      </c>
      <c r="C21" s="8"/>
      <c r="D21" s="8"/>
      <c r="E21" s="8"/>
      <c r="F21" s="9" t="n">
        <f aca="false">SUM(G21:AL21)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customFormat="false" ht="12.75" hidden="false" customHeight="false" outlineLevel="0" collapsed="false">
      <c r="A22" s="9"/>
      <c r="B22" s="9" t="s">
        <v>20</v>
      </c>
      <c r="C22" s="9"/>
      <c r="D22" s="9"/>
      <c r="E22" s="9"/>
      <c r="F22" s="9" t="n">
        <f aca="false">F18+F19+F21</f>
        <v>0</v>
      </c>
      <c r="G22" s="9"/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0</v>
      </c>
      <c r="K22" s="9" t="n">
        <f aca="false">K18+K19+K20+K21</f>
        <v>0</v>
      </c>
      <c r="L22" s="9" t="n">
        <f aca="false">L18+L19+L20+L21</f>
        <v>0</v>
      </c>
      <c r="M22" s="9" t="n">
        <f aca="false">M18+M19+M20+M21</f>
        <v>0</v>
      </c>
      <c r="N22" s="9" t="n">
        <f aca="false">N18+N19+N20+N21</f>
        <v>0</v>
      </c>
      <c r="O22" s="9" t="n">
        <f aca="false">O18+O19+O20+O21</f>
        <v>0</v>
      </c>
      <c r="P22" s="9" t="n">
        <f aca="false">P18+P19+P20+P21</f>
        <v>0</v>
      </c>
      <c r="Q22" s="9" t="n">
        <f aca="false">Q18+Q19+Q20+Q21</f>
        <v>0</v>
      </c>
      <c r="R22" s="9" t="n">
        <f aca="false">R18+R19+R20+R21</f>
        <v>0</v>
      </c>
      <c r="S22" s="9" t="n">
        <f aca="false">S18+S19+S20+S21</f>
        <v>0</v>
      </c>
      <c r="T22" s="9" t="n">
        <f aca="false">T18+T19+T20+T21</f>
        <v>0</v>
      </c>
      <c r="U22" s="9"/>
      <c r="V22" s="9" t="n">
        <f aca="false">V18+V19+V20+V21</f>
        <v>0</v>
      </c>
      <c r="W22" s="9" t="n">
        <f aca="false">W18+W19+W20+W21</f>
        <v>0</v>
      </c>
      <c r="X22" s="9" t="n">
        <f aca="false">X18+X19+X20+X21</f>
        <v>0</v>
      </c>
      <c r="Y22" s="9" t="n">
        <f aca="false">Y18+Y19+Y20+Y21</f>
        <v>0</v>
      </c>
      <c r="Z22" s="9" t="n">
        <f aca="false">Z18+Z19+Z20+Z21</f>
        <v>0</v>
      </c>
      <c r="AA22" s="9" t="n">
        <f aca="false">AA18+AA19+AA20+AA21</f>
        <v>0</v>
      </c>
      <c r="AB22" s="9" t="n">
        <f aca="false">AB18+AB19+AB20+AB21</f>
        <v>0</v>
      </c>
      <c r="AC22" s="9" t="n">
        <f aca="false">AC18+AC19+AC20+AC21</f>
        <v>0</v>
      </c>
      <c r="AD22" s="9" t="n">
        <f aca="false">AD18+AD19+AD20+AD21</f>
        <v>0</v>
      </c>
      <c r="AE22" s="9" t="n">
        <f aca="false">AE18+AE19+AE20+AE21</f>
        <v>0</v>
      </c>
      <c r="AF22" s="9" t="n">
        <f aca="false">AF18+AF19+AF20+AF21</f>
        <v>0</v>
      </c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0</v>
      </c>
      <c r="AK22" s="9" t="n">
        <f aca="false">AK18+AK19+AK20+AK21</f>
        <v>0</v>
      </c>
    </row>
    <row r="23" customFormat="false" ht="12.75" hidden="false" customHeight="false" outlineLevel="0" collapsed="false">
      <c r="A23" s="8"/>
      <c r="B23" s="8" t="s">
        <v>21</v>
      </c>
      <c r="C23" s="8"/>
      <c r="D23" s="8"/>
      <c r="E23" s="8"/>
      <c r="F23" s="9" t="n">
        <f aca="false">SUM(G23:AL23)</f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customFormat="false" ht="12.75" hidden="false" customHeight="false" outlineLevel="0" collapsed="false">
      <c r="A24" s="8"/>
      <c r="B24" s="8" t="s">
        <v>22</v>
      </c>
      <c r="C24" s="8"/>
      <c r="D24" s="8"/>
      <c r="E24" s="8"/>
      <c r="F24" s="9" t="n">
        <f aca="false">SUM(G24:AL24)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customFormat="false" ht="12.75" hidden="false" customHeight="false" outlineLevel="0" collapsed="false">
      <c r="A25" s="8"/>
      <c r="B25" s="8" t="s">
        <v>23</v>
      </c>
      <c r="C25" s="8"/>
      <c r="D25" s="8"/>
      <c r="E25" s="8"/>
      <c r="F25" s="9" t="n">
        <f aca="false">SUM(G25:AL25)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customFormat="false" ht="12.75" hidden="false" customHeight="false" outlineLevel="0" collapsed="false">
      <c r="A26" s="8"/>
      <c r="B26" s="8" t="s">
        <v>15</v>
      </c>
      <c r="C26" s="8"/>
      <c r="D26" s="8"/>
      <c r="E26" s="8"/>
      <c r="F26" s="9" t="n">
        <f aca="false">SUM(G26:AL26)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customFormat="false" ht="12.75" hidden="false" customHeight="false" outlineLevel="0" collapsed="false">
      <c r="A27" s="9"/>
      <c r="B27" s="9" t="s">
        <v>24</v>
      </c>
      <c r="C27" s="9"/>
      <c r="D27" s="9"/>
      <c r="E27" s="9"/>
      <c r="F27" s="9" t="n">
        <f aca="false">F9+F22+F23+F24+F25+F26</f>
        <v>0</v>
      </c>
      <c r="G27" s="9"/>
      <c r="H27" s="9"/>
      <c r="I27" s="9"/>
      <c r="J27" s="9"/>
      <c r="K27" s="9"/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0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0</v>
      </c>
      <c r="Z27" s="9" t="n">
        <f aca="false">Z9+Z22+Z23+Z24+Z25+Z26</f>
        <v>0</v>
      </c>
      <c r="AA27" s="9" t="n">
        <f aca="false">AA9+AA22+AA23+AA24+AA25+AA26</f>
        <v>0</v>
      </c>
      <c r="AB27" s="9" t="n">
        <f aca="false">AB9+AB22+AB23+AB24+AB25+AB26</f>
        <v>0</v>
      </c>
      <c r="AC27" s="9" t="n">
        <f aca="false">AC9+AC22+AC23+AC24+AC25+AC26</f>
        <v>0</v>
      </c>
      <c r="AD27" s="9" t="n">
        <f aca="false">AD9+AD22+AD23+AD24+AD25+AD26</f>
        <v>0</v>
      </c>
      <c r="AE27" s="9" t="n">
        <f aca="false">AE9+AE22+AE23+AE24+AE25+AE26</f>
        <v>0</v>
      </c>
      <c r="AF27" s="9" t="n">
        <f aca="false">AF9+AF22+AF23+AF24+AF25+AF26</f>
        <v>0</v>
      </c>
      <c r="AG27" s="9" t="n">
        <f aca="false">AG9+AG22+AG23+AG24+AG25+AG26</f>
        <v>0</v>
      </c>
      <c r="AH27" s="9" t="n">
        <f aca="false">AH9+AH22+AH23+AH24+AH25+AH26</f>
        <v>0</v>
      </c>
      <c r="AI27" s="9" t="n">
        <f aca="false">AI9+AI22+AI23+AI24+AI25+AI26</f>
        <v>0</v>
      </c>
      <c r="AJ27" s="9" t="n">
        <f aca="false">AJ9+AJ22+AJ23+AJ24+AJ25+AJ26</f>
        <v>0</v>
      </c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Q28" activeCellId="0" sqref="Q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9" min="9" style="0" width="9.41"/>
    <col collapsed="false" customWidth="true" hidden="false" outlineLevel="0" max="10" min="10" style="0" width="9.99"/>
    <col collapsed="false" customWidth="false" hidden="true" outlineLevel="0" max="14" min="13" style="0" width="9.06"/>
    <col collapsed="false" customWidth="true" hidden="false" outlineLevel="0" max="15" min="15" style="8" width="13.56"/>
    <col collapsed="false" customWidth="false" hidden="true" outlineLevel="0" max="20" min="20" style="0" width="9.06"/>
    <col collapsed="false" customWidth="true" hidden="true" outlineLevel="0" max="21" min="21" style="0" width="9.28"/>
    <col collapsed="false" customWidth="false" hidden="true" outlineLevel="0" max="28" min="27" style="0" width="9.06"/>
    <col collapsed="false" customWidth="false" hidden="true" outlineLevel="0" max="35" min="34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30</v>
      </c>
    </row>
    <row r="4" customFormat="false" ht="12.75" hidden="false" customHeight="false" outlineLevel="0" collapsed="false">
      <c r="O4" s="14" t="n">
        <v>37084</v>
      </c>
    </row>
    <row r="5" customFormat="false" ht="12.75" hidden="false" customHeight="false" outlineLevel="0" collapsed="false">
      <c r="F5" s="4" t="s">
        <v>3</v>
      </c>
      <c r="H5" s="15"/>
      <c r="I5" s="1"/>
      <c r="J5" s="15" t="s">
        <v>31</v>
      </c>
      <c r="O5" s="16" t="s">
        <v>32</v>
      </c>
    </row>
    <row r="6" customFormat="false" ht="12.75" hidden="false" customHeight="false" outlineLevel="0" collapsed="false">
      <c r="F6" s="5" t="s">
        <v>33</v>
      </c>
      <c r="G6" s="17" t="e">
        <f aca="false">H6+1</f>
        <v>#VALUE!</v>
      </c>
      <c r="H6" s="18" t="s">
        <v>34</v>
      </c>
      <c r="I6" s="18" t="s">
        <v>35</v>
      </c>
      <c r="J6" s="18" t="s">
        <v>36</v>
      </c>
      <c r="K6" s="17"/>
      <c r="L6" s="17"/>
      <c r="M6" s="17"/>
      <c r="N6" s="17"/>
      <c r="O6" s="16" t="s">
        <v>37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customFormat="false" ht="12.75" hidden="false" customHeight="false" outlineLevel="0" collapsed="false">
      <c r="B7" s="0" t="s">
        <v>5</v>
      </c>
      <c r="F7" s="7" t="n">
        <f aca="false">SUM(H7:J7)</f>
        <v>0.900000000000001</v>
      </c>
      <c r="H7" s="8" t="n">
        <f aca="false">Sept!F7</f>
        <v>0</v>
      </c>
      <c r="I7" s="8" t="n">
        <f aca="false">Aug!F7</f>
        <v>0</v>
      </c>
      <c r="J7" s="8" t="n">
        <f aca="false">July!F7</f>
        <v>0.900000000000001</v>
      </c>
      <c r="O7" s="8" t="n">
        <f aca="false">July!Z7</f>
        <v>18.5</v>
      </c>
    </row>
    <row r="8" customFormat="false" ht="12.75" hidden="false" customHeight="false" outlineLevel="0" collapsed="false">
      <c r="B8" s="0" t="s">
        <v>6</v>
      </c>
      <c r="F8" s="7" t="n">
        <f aca="false">SUM(H8:J8)</f>
        <v>0</v>
      </c>
      <c r="H8" s="8" t="n">
        <f aca="false">Sept!F8</f>
        <v>0</v>
      </c>
      <c r="I8" s="8" t="n">
        <f aca="false">Aug!F8</f>
        <v>0</v>
      </c>
      <c r="J8" s="8" t="n">
        <f aca="false">July!F8</f>
        <v>0</v>
      </c>
      <c r="O8" s="8" t="n">
        <f aca="false">July!Z8</f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SUM(H9:J9)</f>
        <v>0.900000000000001</v>
      </c>
      <c r="G9" s="1"/>
      <c r="H9" s="9" t="n">
        <f aca="false">Sept!F9</f>
        <v>0</v>
      </c>
      <c r="I9" s="9" t="n">
        <f aca="false">Aug!F9</f>
        <v>0</v>
      </c>
      <c r="J9" s="9" t="n">
        <f aca="false">July!F9</f>
        <v>0.900000000000001</v>
      </c>
      <c r="K9" s="1"/>
      <c r="L9" s="1"/>
      <c r="M9" s="1"/>
      <c r="N9" s="1"/>
      <c r="O9" s="8" t="n">
        <f aca="false">July!Z9</f>
        <v>18.5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customFormat="false" ht="12.75" hidden="false" customHeight="false" outlineLevel="0" collapsed="false">
      <c r="B10" s="0" t="s">
        <v>8</v>
      </c>
      <c r="F10" s="7" t="n">
        <f aca="false">SUM(H10:J10)</f>
        <v>423.6</v>
      </c>
      <c r="H10" s="8" t="n">
        <f aca="false">Sept!F10</f>
        <v>0</v>
      </c>
      <c r="I10" s="8" t="n">
        <f aca="false">Aug!F10</f>
        <v>0</v>
      </c>
      <c r="J10" s="8" t="n">
        <f aca="false">July!F10</f>
        <v>423.6</v>
      </c>
      <c r="O10" s="8" t="n">
        <f aca="false">July!Z10</f>
        <v>13.9</v>
      </c>
    </row>
    <row r="11" customFormat="false" ht="12.75" hidden="false" customHeight="false" outlineLevel="0" collapsed="false">
      <c r="B11" s="0" t="s">
        <v>9</v>
      </c>
      <c r="F11" s="7" t="n">
        <f aca="false">SUM(H11:J11)</f>
        <v>0</v>
      </c>
      <c r="H11" s="8" t="n">
        <f aca="false">Sept!F11</f>
        <v>0</v>
      </c>
      <c r="I11" s="8" t="n">
        <f aca="false">Aug!F11</f>
        <v>0</v>
      </c>
      <c r="J11" s="8" t="n">
        <f aca="false">July!F11</f>
        <v>0</v>
      </c>
      <c r="O11" s="8" t="n">
        <f aca="false">July!Z11</f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SUM(H12:J12)</f>
        <v>423.6</v>
      </c>
      <c r="G12" s="1"/>
      <c r="H12" s="9" t="n">
        <f aca="false">Sept!F12</f>
        <v>0</v>
      </c>
      <c r="I12" s="9" t="n">
        <f aca="false">Aug!F12</f>
        <v>0</v>
      </c>
      <c r="J12" s="9" t="n">
        <f aca="false">July!F12</f>
        <v>423.6</v>
      </c>
      <c r="K12" s="1"/>
      <c r="L12" s="1"/>
      <c r="M12" s="1"/>
      <c r="N12" s="1"/>
      <c r="O12" s="8" t="n">
        <f aca="false">July!Z12</f>
        <v>13.9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customFormat="false" ht="12.75" hidden="false" customHeight="false" outlineLevel="0" collapsed="false">
      <c r="B13" s="0" t="s">
        <v>11</v>
      </c>
      <c r="F13" s="7" t="n">
        <f aca="false">SUM(H13:J13)</f>
        <v>100.6</v>
      </c>
      <c r="H13" s="8" t="n">
        <f aca="false">Sept!F13</f>
        <v>0</v>
      </c>
      <c r="I13" s="8" t="n">
        <f aca="false">Aug!F13</f>
        <v>0</v>
      </c>
      <c r="J13" s="8" t="n">
        <f aca="false">July!F13</f>
        <v>100.6</v>
      </c>
      <c r="O13" s="8" t="n">
        <f aca="false">July!Z13</f>
        <v>0</v>
      </c>
    </row>
    <row r="14" customFormat="false" ht="12.75" hidden="false" customHeight="false" outlineLevel="0" collapsed="false">
      <c r="B14" s="0" t="s">
        <v>12</v>
      </c>
      <c r="F14" s="7" t="n">
        <f aca="false">SUM(H14:J14)</f>
        <v>-46.9</v>
      </c>
      <c r="H14" s="8" t="n">
        <f aca="false">Sept!F14</f>
        <v>0</v>
      </c>
      <c r="I14" s="8" t="n">
        <f aca="false">Aug!F14</f>
        <v>0</v>
      </c>
      <c r="J14" s="8" t="n">
        <f aca="false">July!F14</f>
        <v>-46.9</v>
      </c>
      <c r="O14" s="8" t="n">
        <f aca="false">July!Z14</f>
        <v>11.9</v>
      </c>
    </row>
    <row r="15" customFormat="false" ht="12.75" hidden="false" customHeight="false" outlineLevel="0" collapsed="false">
      <c r="B15" s="0" t="s">
        <v>13</v>
      </c>
      <c r="F15" s="7" t="n">
        <f aca="false">SUM(H15:J15)</f>
        <v>-2.1</v>
      </c>
      <c r="H15" s="8" t="n">
        <f aca="false">Sept!F15</f>
        <v>0</v>
      </c>
      <c r="I15" s="8" t="n">
        <f aca="false">Aug!F15</f>
        <v>0</v>
      </c>
      <c r="J15" s="8" t="n">
        <f aca="false">July!F15</f>
        <v>-2.1</v>
      </c>
      <c r="O15" s="8" t="n">
        <f aca="false">July!Z15</f>
        <v>0.6</v>
      </c>
    </row>
    <row r="16" customFormat="false" ht="12.75" hidden="false" customHeight="false" outlineLevel="0" collapsed="false">
      <c r="B16" s="0" t="s">
        <v>14</v>
      </c>
      <c r="F16" s="7" t="n">
        <f aca="false">SUM(H16:J16)</f>
        <v>-18.9</v>
      </c>
      <c r="H16" s="8" t="n">
        <f aca="false">Sept!F16</f>
        <v>0</v>
      </c>
      <c r="I16" s="8" t="n">
        <f aca="false">Aug!F16</f>
        <v>0</v>
      </c>
      <c r="J16" s="8" t="n">
        <f aca="false">July!F16</f>
        <v>-18.9</v>
      </c>
      <c r="O16" s="8" t="n">
        <f aca="false">July!Z16</f>
        <v>-3</v>
      </c>
    </row>
    <row r="17" customFormat="false" ht="12.75" hidden="false" customHeight="false" outlineLevel="0" collapsed="false">
      <c r="B17" s="0" t="s">
        <v>15</v>
      </c>
      <c r="F17" s="7" t="n">
        <f aca="false">SUM(H17:J17)</f>
        <v>0</v>
      </c>
      <c r="H17" s="8" t="n">
        <f aca="false">Sept!F17</f>
        <v>0</v>
      </c>
      <c r="I17" s="8" t="n">
        <f aca="false">Aug!F17</f>
        <v>0</v>
      </c>
      <c r="J17" s="8" t="n">
        <f aca="false">July!F17</f>
        <v>0</v>
      </c>
      <c r="O17" s="8" t="n">
        <f aca="false">July!Z17</f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SUM(H18:J18)</f>
        <v>456.3</v>
      </c>
      <c r="G18" s="1"/>
      <c r="H18" s="9" t="n">
        <f aca="false">Sept!F18</f>
        <v>0</v>
      </c>
      <c r="I18" s="9" t="n">
        <f aca="false">Aug!F18</f>
        <v>0</v>
      </c>
      <c r="J18" s="9" t="n">
        <f aca="false">July!F18</f>
        <v>456.3</v>
      </c>
      <c r="K18" s="1"/>
      <c r="L18" s="1"/>
      <c r="M18" s="1"/>
      <c r="N18" s="1"/>
      <c r="O18" s="8" t="n">
        <f aca="false">July!Z18</f>
        <v>23.4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customFormat="false" ht="12.75" hidden="false" customHeight="false" outlineLevel="0" collapsed="false">
      <c r="B19" s="0" t="s">
        <v>17</v>
      </c>
      <c r="F19" s="7" t="n">
        <f aca="false">SUM(H19:J19)</f>
        <v>34.53</v>
      </c>
      <c r="H19" s="8" t="n">
        <f aca="false">Sept!F19</f>
        <v>0</v>
      </c>
      <c r="I19" s="8" t="n">
        <f aca="false">Aug!F19</f>
        <v>0</v>
      </c>
      <c r="J19" s="8" t="n">
        <f aca="false">July!F19</f>
        <v>34.53</v>
      </c>
      <c r="O19" s="8" t="n">
        <f aca="false">July!Z19</f>
        <v>9.5</v>
      </c>
    </row>
    <row r="20" customFormat="false" ht="12.75" hidden="false" customHeight="false" outlineLevel="0" collapsed="false">
      <c r="B20" s="0" t="s">
        <v>18</v>
      </c>
      <c r="F20" s="7"/>
      <c r="H20" s="8"/>
      <c r="I20" s="8"/>
      <c r="J20" s="8"/>
      <c r="O20" s="8" t="n">
        <f aca="false">July!Z20</f>
        <v>0</v>
      </c>
    </row>
    <row r="21" customFormat="false" ht="12.75" hidden="false" customHeight="false" outlineLevel="0" collapsed="false">
      <c r="B21" s="0" t="s">
        <v>19</v>
      </c>
      <c r="F21" s="7" t="n">
        <f aca="false">SUM(H21:J21)</f>
        <v>69.1</v>
      </c>
      <c r="H21" s="8" t="n">
        <f aca="false">Sept!F21</f>
        <v>0</v>
      </c>
      <c r="I21" s="8" t="n">
        <f aca="false">Aug!F21</f>
        <v>0</v>
      </c>
      <c r="J21" s="8" t="n">
        <f aca="false">July!F21</f>
        <v>69.1</v>
      </c>
      <c r="O21" s="8" t="n">
        <f aca="false">July!Z21</f>
        <v>-3.1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</f>
        <v>559.93</v>
      </c>
      <c r="G22" s="1"/>
      <c r="H22" s="9" t="n">
        <f aca="false">H18+H19+H20+H21</f>
        <v>0</v>
      </c>
      <c r="I22" s="9" t="n">
        <f aca="false">I18+I19+I20+I21</f>
        <v>0</v>
      </c>
      <c r="J22" s="9" t="n">
        <f aca="false">J18+J19+J20+J21</f>
        <v>559.93</v>
      </c>
      <c r="K22" s="9"/>
      <c r="L22" s="9"/>
      <c r="M22" s="9" t="n">
        <f aca="false">M18+M19+M20+M21</f>
        <v>0</v>
      </c>
      <c r="N22" s="9" t="n">
        <f aca="false">N18+N19+N20+N21</f>
        <v>0</v>
      </c>
      <c r="O22" s="8" t="n">
        <f aca="false">July!Z22</f>
        <v>29.8</v>
      </c>
      <c r="P22" s="9"/>
      <c r="Q22" s="9"/>
      <c r="R22" s="9"/>
      <c r="S22" s="9"/>
      <c r="T22" s="9" t="n">
        <f aca="false">T18+T19+T20+T21</f>
        <v>0</v>
      </c>
      <c r="U22" s="9" t="n">
        <f aca="false">U18+U19+U20+U21</f>
        <v>0</v>
      </c>
      <c r="V22" s="9"/>
      <c r="W22" s="9"/>
      <c r="X22" s="9"/>
      <c r="Y22" s="9"/>
      <c r="Z22" s="9"/>
      <c r="AA22" s="9" t="n">
        <f aca="false">AA18+AA19+AA20+AA21</f>
        <v>0</v>
      </c>
      <c r="AB22" s="9" t="n">
        <f aca="false">AB18+AB19+AB20+AB21</f>
        <v>0</v>
      </c>
      <c r="AC22" s="9"/>
      <c r="AD22" s="9"/>
      <c r="AE22" s="9"/>
      <c r="AF22" s="9"/>
      <c r="AG22" s="9" t="n">
        <f aca="false">AG18+AG19+AG20+AG21</f>
        <v>0</v>
      </c>
      <c r="AH22" s="9" t="n">
        <f aca="false">AH18+AH19+AH20+AH21</f>
        <v>0</v>
      </c>
      <c r="AI22" s="9" t="n">
        <f aca="false">AI18+AI19+AI20+AI21</f>
        <v>0</v>
      </c>
      <c r="AJ22" s="9" t="n">
        <f aca="false">AJ18+AJ19+AJ20+AJ21</f>
        <v>0</v>
      </c>
      <c r="AK22" s="9" t="n">
        <f aca="false">AK18+AK19+AK20+AK21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SUM(H23:J23)</f>
        <v>-39.2</v>
      </c>
      <c r="H23" s="8" t="n">
        <f aca="false">Sept!F23</f>
        <v>0</v>
      </c>
      <c r="I23" s="8" t="n">
        <f aca="false">Aug!F23</f>
        <v>0</v>
      </c>
      <c r="J23" s="8" t="n">
        <f aca="false">July!F23</f>
        <v>-39.2</v>
      </c>
      <c r="O23" s="8" t="n">
        <f aca="false">July!Z23</f>
        <v>-8.6</v>
      </c>
    </row>
    <row r="24" customFormat="false" ht="12.75" hidden="false" customHeight="false" outlineLevel="0" collapsed="false">
      <c r="B24" s="0" t="s">
        <v>22</v>
      </c>
      <c r="F24" s="7" t="n">
        <f aca="false">SUM(H24:J24)</f>
        <v>-6</v>
      </c>
      <c r="H24" s="8" t="n">
        <f aca="false">Sept!F24</f>
        <v>0</v>
      </c>
      <c r="I24" s="8" t="n">
        <f aca="false">Aug!F24</f>
        <v>0</v>
      </c>
      <c r="J24" s="8" t="n">
        <f aca="false">July!F24</f>
        <v>-6</v>
      </c>
      <c r="O24" s="8" t="n">
        <f aca="false">July!Z24</f>
        <v>-0.3</v>
      </c>
    </row>
    <row r="25" customFormat="false" ht="12.75" hidden="false" customHeight="false" outlineLevel="0" collapsed="false">
      <c r="B25" s="0" t="s">
        <v>23</v>
      </c>
      <c r="F25" s="7" t="n">
        <f aca="false">SUM(H25:J25)</f>
        <v>-218.7</v>
      </c>
      <c r="H25" s="8" t="n">
        <f aca="false">Sept!F25</f>
        <v>0</v>
      </c>
      <c r="I25" s="8" t="n">
        <f aca="false">Aug!F25</f>
        <v>0</v>
      </c>
      <c r="J25" s="8" t="n">
        <f aca="false">July!F25</f>
        <v>-218.7</v>
      </c>
      <c r="O25" s="8" t="n">
        <f aca="false">July!Z25</f>
        <v>30.5</v>
      </c>
    </row>
    <row r="26" customFormat="false" ht="12.75" hidden="false" customHeight="false" outlineLevel="0" collapsed="false">
      <c r="B26" s="0" t="s">
        <v>15</v>
      </c>
      <c r="F26" s="7" t="n">
        <f aca="false">SUM(H26:J26)</f>
        <v>0</v>
      </c>
      <c r="H26" s="8" t="n">
        <f aca="false">Sept!F26</f>
        <v>0</v>
      </c>
      <c r="I26" s="8" t="n">
        <f aca="false">Aug!F26</f>
        <v>0</v>
      </c>
      <c r="J26" s="8" t="n">
        <f aca="false">July!F26</f>
        <v>0</v>
      </c>
      <c r="O26" s="8" t="n">
        <f aca="false">July!Z26</f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SUM(H27:J27)</f>
        <v>296.93</v>
      </c>
      <c r="G27" s="1"/>
      <c r="H27" s="9" t="n">
        <f aca="false">Sept!F27</f>
        <v>0</v>
      </c>
      <c r="I27" s="9" t="n">
        <f aca="false">Aug!F27</f>
        <v>0</v>
      </c>
      <c r="J27" s="9" t="n">
        <f aca="false">July!F27</f>
        <v>296.93</v>
      </c>
      <c r="K27" s="1"/>
      <c r="L27" s="1"/>
      <c r="M27" s="1"/>
      <c r="N27" s="1"/>
      <c r="O27" s="9" t="n">
        <f aca="false">July!Z27</f>
        <v>69.9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2001-07-05T15:58:38Z</cp:lastPrinted>
  <dcterms:modified xsi:type="dcterms:W3CDTF">2001-07-16T12:31:56Z</dcterms:modified>
  <cp:revision>0</cp:revision>
  <dc:subject/>
  <dc:title/>
</cp:coreProperties>
</file>