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ax" sheetId="1" state="visible" r:id="rId3"/>
    <sheet name="DJCHEAT" sheetId="2" state="visible" r:id="rId4"/>
  </sheets>
  <definedNames>
    <definedName function="false" hidden="false" localSheetId="1" name="_xlnm.Print_Area" vbProcedure="false">DJCHEAT!$B$1:$O$89</definedName>
    <definedName function="false" hidden="false" localSheetId="0" name="_xlnm.Print_Area" vbProcedure="false">fax!$A$1:$E$54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<sst xmlns="http://schemas.openxmlformats.org/spreadsheetml/2006/main" count="541" uniqueCount="59">
  <si>
    <t xml:space="preserve">Electricity Price Index Report</t>
  </si>
  <si>
    <t xml:space="preserve">Rep. Date:</t>
  </si>
  <si>
    <t xml:space="preserve">Flow Date:</t>
  </si>
  <si>
    <t xml:space="preserve">3/25/01 - Sunday Round-the-Clock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</si>
  <si>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</si>
  <si>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</si>
  <si>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</si>
  <si>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</si>
  <si>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</si>
  <si>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</si>
  <si>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</si>
  <si>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</si>
  <si>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520-4452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</si>
  <si>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</si>
  <si>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</si>
  <si>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</si>
  <si>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</si>
  <si>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</si>
  <si>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</si>
  <si>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</si>
  <si>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</si>
  <si>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</si>
  <si>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</si>
  <si>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</si>
  <si>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</si>
  <si>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</si>
  <si>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</si>
  <si>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</si>
  <si>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</si>
  <si>
    <t xml:space="preserve">DOW JONES CHEAT SHEET</t>
  </si>
  <si>
    <r>
      <rPr>
        <b val="true"/>
        <sz val="10"/>
        <rFont val="Arial"/>
        <family val="2"/>
      </rPr>
      <t xml:space="preserve">ONLY CHANGE FIELDS IN</t>
    </r>
    <r>
      <rPr>
        <b val="true"/>
        <sz val="10"/>
        <color rgb="FFFF0000"/>
        <rFont val="Arial"/>
        <family val="2"/>
      </rPr>
      <t xml:space="preserve"> RED</t>
    </r>
  </si>
  <si>
    <t xml:space="preserve">.</t>
  </si>
  <si>
    <t xml:space="preserve">COB PURCHASES</t>
  </si>
  <si>
    <t xml:space="preserve">COB SALES</t>
  </si>
  <si>
    <t xml:space="preserve">MW</t>
  </si>
  <si>
    <t xml:space="preserve">%</t>
  </si>
  <si>
    <t xml:space="preserve">PRICE</t>
  </si>
  <si>
    <t xml:space="preserve">AVG.PRICE</t>
  </si>
  <si>
    <t xml:space="preserve">MWH</t>
  </si>
  <si>
    <t xml:space="preserve">CTPY</t>
  </si>
  <si>
    <t xml:space="preserve">Peak</t>
  </si>
  <si>
    <t xml:space="preserve">TOTAL</t>
  </si>
  <si>
    <t xml:space="preserve">ON</t>
  </si>
  <si>
    <t xml:space="preserve">Off</t>
  </si>
  <si>
    <t xml:space="preserve">OFF</t>
  </si>
  <si>
    <t xml:space="preserve">MIDC PURCHASES</t>
  </si>
  <si>
    <t xml:space="preserve">MIDC SALES</t>
  </si>
  <si>
    <t xml:space="preserve">Off - Peak</t>
  </si>
  <si>
    <t xml:space="preserve">PV PURCHASES</t>
  </si>
  <si>
    <t xml:space="preserve">PV SALES</t>
  </si>
  <si>
    <t xml:space="preserve">`</t>
  </si>
  <si>
    <t xml:space="preserve">Off-Peak</t>
  </si>
  <si>
    <t xml:space="preserve">MEAD PURCHASES</t>
  </si>
  <si>
    <t xml:space="preserve">MEAD SALES</t>
  </si>
  <si>
    <t xml:space="preserve">NP-15 PURCHASES</t>
  </si>
  <si>
    <t xml:space="preserve">NP-15 SALES</t>
  </si>
  <si>
    <t xml:space="preserve">PEAK</t>
  </si>
  <si>
    <t xml:space="preserve">SP-15 PURCHASES</t>
  </si>
  <si>
    <t xml:space="preserve">SP-15 SALES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</si>
</sst>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  <numFmt numFmtId="171" formatCode="0%"/>
    <numFmt numFmtId="172" formatCode="0.00%"/>
    <numFmt numFmtId="173" formatCode="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5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1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1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5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6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4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B N-S" xfId="20"/>
    <cellStyle name="Normal_COB N-S_1" xfId="21"/>
    <cellStyle name="Normal_COB S-N" xfId="22"/>
    <cellStyle name="Normal_CURVES" xfId="23"/>
    <cellStyle name="Normal_CURVES_1" xfId="24"/>
    <cellStyle name="Normal_DJ FAX" xfId="25"/>
    <cellStyle name="Normal_DJ FAX (2)" xfId="26"/>
    <cellStyle name="Normal_DJ FAX_1" xfId="27"/>
    <cellStyle name="Normal_EESP" xfId="28"/>
    <cellStyle name="Normal_FC 345" xfId="29"/>
    <cellStyle name="Normal_FC 345_1" xfId="30"/>
    <cellStyle name="Normal_GREENLY" xfId="31"/>
    <cellStyle name="Normal_INPUT" xfId="32"/>
    <cellStyle name="Normal_INPUT_1" xfId="33"/>
    <cellStyle name="Normal_LAKEVILLE" xfId="34"/>
    <cellStyle name="Normal_MEAD" xfId="35"/>
    <cellStyle name="Normal_MIDC" xfId="36"/>
    <cellStyle name="Normal_MIDC_1" xfId="37"/>
    <cellStyle name="Normal_P&amp;L" xfId="38"/>
    <cellStyle name="Normal_P&amp;L_1" xfId="39"/>
    <cellStyle name="Normal_PV" xfId="40"/>
    <cellStyle name="Normal_PV_1" xfId="41"/>
    <cellStyle name="Normal_PV_COB N-S" xfId="42"/>
    <cellStyle name="Normal_PV_COB S-N" xfId="43"/>
    <cellStyle name="Normal_PV_CURVES" xfId="44"/>
    <cellStyle name="Normal_PV_DJ FAX" xfId="45"/>
    <cellStyle name="Normal_PV_DJ FAX (2)" xfId="46"/>
    <cellStyle name="Normal_PV_EESP" xfId="47"/>
    <cellStyle name="Normal_PV_FC 345" xfId="48"/>
    <cellStyle name="Normal_PV_GREENLY" xfId="49"/>
    <cellStyle name="Normal_PV_INPUT" xfId="50"/>
    <cellStyle name="Normal_PV_LAKEVILLE" xfId="51"/>
    <cellStyle name="Normal_PV_MIDC" xfId="52"/>
    <cellStyle name="Normal_PV_P&amp;L" xfId="53"/>
    <cellStyle name="Normal_PV_PWR" xfId="54"/>
    <cellStyle name="Normal_PWR" xfId="55"/>
    <cellStyle name="Normal_PWR_1" xfId="5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2.28"/>
    <col collapsed="false" customWidth="true" hidden="false" outlineLevel="0" max="3" min="3" style="1" width="23.85"/>
    <col collapsed="false" customWidth="true" hidden="false" outlineLevel="0" max="4" min="4" style="1" width="24.28"/>
    <col collapsed="false" customWidth="true" hidden="false" outlineLevel="0" max="5" min="5" style="1" width="14.41"/>
    <col collapsed="false" customWidth="false" hidden="false" outlineLevel="0" max="257" min="6" style="1" width="9.14"/>
  </cols>
  <sheetData>
    <row r="1" customFormat="false" ht="26.25" hidden="false" customHeight="false" outlineLevel="0" collapsed="false">
      <c r="B1" s="2" t="s">
        <v>0</v>
      </c>
      <c r="C1" s="2"/>
      <c r="D1" s="2"/>
      <c r="E1" s="2"/>
    </row>
    <row r="2" customFormat="false" ht="15.75" hidden="false" customHeight="false" outlineLevel="0" collapsed="false">
      <c r="B2" s="3" t="s">
        <v>1</v>
      </c>
      <c r="C2" s="4" t="n">
        <v>36976</v>
      </c>
      <c r="D2" s="5"/>
      <c r="E2" s="5"/>
    </row>
    <row r="3" customFormat="false" ht="15.75" hidden="false" customHeight="false" outlineLevel="0" collapsed="false">
      <c r="B3" s="3" t="s">
        <v>2</v>
      </c>
      <c r="C3" s="4" t="s">
        <v>3</v>
      </c>
      <c r="D3" s="5"/>
      <c r="E3" s="5"/>
    </row>
    <row r="4" customFormat="false" ht="15.75" hidden="false" customHeight="false" outlineLevel="0" collapsed="false">
      <c r="B4" s="3"/>
      <c r="C4" s="4"/>
      <c r="D4" s="5"/>
      <c r="E4" s="5"/>
    </row>
    <row r="5" customFormat="false" ht="15.75" hidden="false" customHeight="false" outlineLevel="0" collapsed="false">
      <c r="B5" s="3" t="s">
        <v>4</v>
      </c>
      <c r="C5" s="5" t="s">
        <v>5</v>
      </c>
      <c r="D5" s="5"/>
      <c r="E5" s="5"/>
    </row>
    <row r="6" customFormat="false" ht="15.75" hidden="false" customHeight="false" outlineLevel="0" collapsed="false">
      <c r="B6" s="3" t="s">
        <v>6</v>
      </c>
      <c r="C6" s="5" t="s">
        <v>7</v>
      </c>
      <c r="D6" s="5"/>
      <c r="E6" s="5"/>
    </row>
    <row r="7" customFormat="false" ht="15.75" hidden="false" customHeight="false" outlineLevel="0" collapsed="false">
      <c r="B7" s="3" t="s">
        <v>8</v>
      </c>
      <c r="C7" s="5" t="s">
        <v>9</v>
      </c>
      <c r="D7" s="5"/>
      <c r="E7" s="5"/>
    </row>
    <row r="8" customFormat="false" ht="15.75" hidden="false" customHeight="false" outlineLevel="0" collapsed="false">
      <c r="B8" s="3"/>
      <c r="C8" s="5"/>
      <c r="D8" s="5"/>
      <c r="E8" s="5"/>
    </row>
    <row r="9" customFormat="false" ht="15.75" hidden="false" customHeight="false" outlineLevel="0" collapsed="false">
      <c r="B9" s="3" t="s">
        <v>10</v>
      </c>
      <c r="C9" s="5" t="s">
        <v>11</v>
      </c>
      <c r="D9" s="5"/>
      <c r="E9" s="5"/>
    </row>
    <row r="10" customFormat="false" ht="15.75" hidden="false" customHeight="false" outlineLevel="0" collapsed="false">
      <c r="B10" s="3" t="s">
        <v>6</v>
      </c>
      <c r="C10" s="5" t="s">
        <v>12</v>
      </c>
      <c r="D10" s="5"/>
      <c r="E10" s="5"/>
    </row>
    <row r="11" customFormat="false" ht="15.75" hidden="false" customHeight="false" outlineLevel="0" collapsed="false">
      <c r="B11" s="3" t="s">
        <v>6</v>
      </c>
      <c r="C11" s="5" t="s">
        <v>13</v>
      </c>
      <c r="D11" s="5"/>
      <c r="E11" s="5"/>
    </row>
    <row r="12" customFormat="false" ht="15.75" hidden="false" customHeight="false" outlineLevel="0" collapsed="false">
      <c r="B12" s="3" t="s">
        <v>8</v>
      </c>
      <c r="C12" s="5" t="s">
        <v>14</v>
      </c>
      <c r="D12" s="6"/>
      <c r="E12" s="7"/>
    </row>
    <row r="13" customFormat="false" ht="15" hidden="false" customHeight="false" outlineLevel="0" collapsed="false">
      <c r="B13" s="5"/>
      <c r="C13" s="5"/>
      <c r="D13" s="5"/>
      <c r="E13" s="5"/>
    </row>
    <row r="14" customFormat="false" ht="18" hidden="false" customHeight="false" outlineLevel="0" collapsed="false">
      <c r="B14" s="8" t="s">
        <v>15</v>
      </c>
      <c r="C14" s="8"/>
      <c r="D14" s="8"/>
      <c r="E14" s="8"/>
    </row>
    <row r="15" customFormat="false" ht="15.75" hidden="false" customHeight="false" outlineLevel="0" collapsed="false">
      <c r="B15" s="9" t="s">
        <v>16</v>
      </c>
      <c r="C15" s="10" t="s">
        <v>17</v>
      </c>
      <c r="D15" s="10" t="s">
        <v>18</v>
      </c>
      <c r="E15" s="10" t="s">
        <v>19</v>
      </c>
    </row>
    <row r="16" customFormat="false" ht="15.75" hidden="false" customHeight="false" outlineLevel="0" collapsed="false">
      <c r="B16" s="11" t="s">
        <v>20</v>
      </c>
      <c r="C16" s="12" t="s">
        <v>21</v>
      </c>
      <c r="D16" s="13" t="e">
        <f aca="false">DJCHEAT!N21</f>
        <v>#DIV/0!</v>
      </c>
      <c r="E16" s="14" t="n">
        <f aca="false">DJCHEAT!O21</f>
        <v>0</v>
      </c>
    </row>
    <row r="17" customFormat="false" ht="15.75" hidden="false" customHeight="false" outlineLevel="0" collapsed="false">
      <c r="B17" s="15"/>
      <c r="C17" s="12" t="s">
        <v>22</v>
      </c>
      <c r="D17" s="16" t="e">
        <f aca="false">DJCHEAT!G21</f>
        <v>#DIV/0!</v>
      </c>
      <c r="E17" s="17" t="n">
        <f aca="false">DJCHEAT!H21</f>
        <v>0</v>
      </c>
    </row>
    <row r="18" customFormat="false" ht="15.75" hidden="false" customHeight="false" outlineLevel="0" collapsed="false">
      <c r="B18" s="11" t="s">
        <v>23</v>
      </c>
      <c r="C18" s="18" t="s">
        <v>21</v>
      </c>
      <c r="D18" s="16" t="e">
        <f aca="false">DJCHEAT!N31</f>
        <v>#DIV/0!</v>
      </c>
      <c r="E18" s="17" t="n">
        <f aca="false">DJCHEAT!O31</f>
        <v>0</v>
      </c>
    </row>
    <row r="19" customFormat="false" ht="15.75" hidden="false" customHeight="false" outlineLevel="0" collapsed="false">
      <c r="B19" s="19"/>
      <c r="C19" s="12" t="s">
        <v>22</v>
      </c>
      <c r="D19" s="16" t="e">
        <f aca="false">DJCHEAT!G31</f>
        <v>#DIV/0!</v>
      </c>
      <c r="E19" s="17" t="n">
        <f aca="false">DJCHEAT!H31</f>
        <v>0</v>
      </c>
    </row>
    <row r="20" customFormat="false" ht="15.75" hidden="false" customHeight="false" outlineLevel="0" collapsed="false">
      <c r="B20" s="20"/>
      <c r="C20" s="5"/>
      <c r="D20" s="21"/>
      <c r="E20" s="22"/>
    </row>
    <row r="21" customFormat="false" ht="18" hidden="false" customHeight="false" outlineLevel="0" collapsed="false">
      <c r="B21" s="8" t="s">
        <v>24</v>
      </c>
      <c r="C21" s="8"/>
      <c r="D21" s="8"/>
      <c r="E21" s="8"/>
    </row>
    <row r="22" customFormat="false" ht="15.75" hidden="false" customHeight="false" outlineLevel="0" collapsed="false">
      <c r="B22" s="9" t="s">
        <v>16</v>
      </c>
      <c r="C22" s="10" t="s">
        <v>17</v>
      </c>
      <c r="D22" s="10" t="s">
        <v>18</v>
      </c>
      <c r="E22" s="10" t="s">
        <v>19</v>
      </c>
    </row>
    <row r="23" customFormat="false" ht="15.75" hidden="false" customHeight="false" outlineLevel="0" collapsed="false">
      <c r="B23" s="15" t="s">
        <v>20</v>
      </c>
      <c r="C23" s="12" t="s">
        <v>21</v>
      </c>
      <c r="D23" s="16" t="n">
        <f aca="false">DJCHEAT!N46</f>
        <v>220</v>
      </c>
      <c r="E23" s="17" t="n">
        <f aca="false">DJCHEAT!O46</f>
        <v>1600</v>
      </c>
    </row>
    <row r="24" customFormat="false" ht="15.75" hidden="false" customHeight="false" outlineLevel="0" collapsed="false">
      <c r="B24" s="19"/>
      <c r="C24" s="12" t="s">
        <v>22</v>
      </c>
      <c r="D24" s="16" t="e">
        <f aca="false">DJCHEAT!G46</f>
        <v>#DIV/0!</v>
      </c>
      <c r="E24" s="17" t="n">
        <f aca="false">DJCHEAT!H46</f>
        <v>0</v>
      </c>
    </row>
    <row r="25" customFormat="false" ht="15.75" hidden="false" customHeight="false" outlineLevel="0" collapsed="false">
      <c r="B25" s="15" t="s">
        <v>23</v>
      </c>
      <c r="C25" s="12" t="s">
        <v>21</v>
      </c>
      <c r="D25" s="16" t="n">
        <f aca="false">DJCHEAT!N56</f>
        <v>220</v>
      </c>
      <c r="E25" s="17" t="n">
        <f aca="false">DJCHEAT!O56</f>
        <v>800</v>
      </c>
    </row>
    <row r="26" customFormat="false" ht="15.75" hidden="false" customHeight="false" outlineLevel="0" collapsed="false">
      <c r="B26" s="19"/>
      <c r="C26" s="12" t="s">
        <v>22</v>
      </c>
      <c r="D26" s="16" t="e">
        <f aca="false">DJCHEAT!G56</f>
        <v>#DIV/0!</v>
      </c>
      <c r="E26" s="17" t="n">
        <f aca="false">DJCHEAT!H56</f>
        <v>0</v>
      </c>
    </row>
    <row r="27" customFormat="false" ht="15.75" hidden="false" customHeight="false" outlineLevel="0" collapsed="false">
      <c r="B27" s="7"/>
      <c r="C27" s="5"/>
      <c r="D27" s="21"/>
      <c r="E27" s="22"/>
    </row>
    <row r="28" customFormat="false" ht="18" hidden="false" customHeight="false" outlineLevel="0" collapsed="false">
      <c r="B28" s="8" t="s">
        <v>25</v>
      </c>
      <c r="C28" s="8"/>
      <c r="D28" s="8"/>
      <c r="E28" s="8"/>
    </row>
    <row r="29" customFormat="false" ht="15.75" hidden="false" customHeight="false" outlineLevel="0" collapsed="false">
      <c r="B29" s="9" t="s">
        <v>16</v>
      </c>
      <c r="C29" s="10" t="s">
        <v>17</v>
      </c>
      <c r="D29" s="10" t="s">
        <v>18</v>
      </c>
      <c r="E29" s="10" t="s">
        <v>19</v>
      </c>
    </row>
    <row r="30" customFormat="false" ht="15.75" hidden="false" customHeight="false" outlineLevel="0" collapsed="false">
      <c r="B30" s="11" t="s">
        <v>20</v>
      </c>
      <c r="C30" s="12" t="s">
        <v>21</v>
      </c>
      <c r="D30" s="16" t="n">
        <f aca="false">DJCHEAT!N74</f>
        <v>161.818181818182</v>
      </c>
      <c r="E30" s="17" t="n">
        <f aca="false">DJCHEAT!O74</f>
        <v>4400</v>
      </c>
    </row>
    <row r="31" customFormat="false" ht="15.75" hidden="false" customHeight="false" outlineLevel="0" collapsed="false">
      <c r="B31" s="15"/>
      <c r="C31" s="12" t="s">
        <v>22</v>
      </c>
      <c r="D31" s="16" t="e">
        <f aca="false">DJCHEAT!G74</f>
        <v>#DIV/0!</v>
      </c>
      <c r="E31" s="17" t="n">
        <f aca="false">DJCHEAT!H74</f>
        <v>0</v>
      </c>
    </row>
    <row r="32" customFormat="false" ht="15.75" hidden="false" customHeight="false" outlineLevel="0" collapsed="false">
      <c r="B32" s="11" t="s">
        <v>23</v>
      </c>
      <c r="C32" s="12" t="s">
        <v>21</v>
      </c>
      <c r="D32" s="13" t="n">
        <f aca="false">DJCHEAT!N88</f>
        <v>161.818181818182</v>
      </c>
      <c r="E32" s="14" t="n">
        <f aca="false">DJCHEAT!O88</f>
        <v>2200</v>
      </c>
    </row>
    <row r="33" customFormat="false" ht="15.75" hidden="false" customHeight="false" outlineLevel="0" collapsed="false">
      <c r="B33" s="19"/>
      <c r="C33" s="12" t="s">
        <v>22</v>
      </c>
      <c r="D33" s="16" t="e">
        <f aca="false">DJCHEAT!G88</f>
        <v>#DIV/0!</v>
      </c>
      <c r="E33" s="17" t="n">
        <f aca="false">DJCHEAT!H88</f>
        <v>0</v>
      </c>
    </row>
    <row r="35" customFormat="false" ht="18" hidden="false" customHeight="false" outlineLevel="0" collapsed="false">
      <c r="B35" s="8" t="s">
        <v>26</v>
      </c>
      <c r="C35" s="8"/>
      <c r="D35" s="8"/>
      <c r="E35" s="8"/>
    </row>
    <row r="36" customFormat="false" ht="15.75" hidden="false" customHeight="false" outlineLevel="0" collapsed="false">
      <c r="B36" s="9" t="s">
        <v>16</v>
      </c>
      <c r="C36" s="10" t="s">
        <v>17</v>
      </c>
      <c r="D36" s="10" t="s">
        <v>18</v>
      </c>
      <c r="E36" s="10" t="s">
        <v>19</v>
      </c>
    </row>
    <row r="37" customFormat="false" ht="15.75" hidden="false" customHeight="false" outlineLevel="0" collapsed="false">
      <c r="B37" s="11" t="s">
        <v>20</v>
      </c>
      <c r="C37" s="12" t="s">
        <v>21</v>
      </c>
      <c r="D37" s="23" t="n">
        <f aca="false">DJCHEAT!N106</f>
        <v>160</v>
      </c>
      <c r="E37" s="24" t="n">
        <f aca="false">DJCHEAT!O106</f>
        <v>800</v>
      </c>
    </row>
    <row r="38" customFormat="false" ht="15.75" hidden="false" customHeight="false" outlineLevel="0" collapsed="false">
      <c r="B38" s="15"/>
      <c r="C38" s="12" t="s">
        <v>22</v>
      </c>
      <c r="D38" s="23" t="n">
        <f aca="false">DJCHEAT!G106</f>
        <v>135</v>
      </c>
      <c r="E38" s="24" t="n">
        <f aca="false">DJCHEAT!H106</f>
        <v>160</v>
      </c>
    </row>
    <row r="39" customFormat="false" ht="15.75" hidden="false" customHeight="false" outlineLevel="0" collapsed="false">
      <c r="B39" s="11" t="s">
        <v>23</v>
      </c>
      <c r="C39" s="12" t="s">
        <v>21</v>
      </c>
      <c r="D39" s="23" t="n">
        <f aca="false">DJCHEAT!N120</f>
        <v>160</v>
      </c>
      <c r="E39" s="24" t="n">
        <f aca="false">DJCHEAT!O120</f>
        <v>400</v>
      </c>
    </row>
    <row r="40" customFormat="false" ht="15.75" hidden="false" customHeight="false" outlineLevel="0" collapsed="false">
      <c r="B40" s="19"/>
      <c r="C40" s="12" t="s">
        <v>22</v>
      </c>
      <c r="D40" s="23" t="n">
        <f aca="false">DJCHEAT!G120</f>
        <v>135</v>
      </c>
      <c r="E40" s="24" t="n">
        <f aca="false">DJCHEAT!H120</f>
        <v>80</v>
      </c>
    </row>
    <row r="42" customFormat="false" ht="18" hidden="false" customHeight="false" outlineLevel="0" collapsed="false">
      <c r="B42" s="8" t="s">
        <v>27</v>
      </c>
      <c r="C42" s="8"/>
      <c r="D42" s="8"/>
      <c r="E42" s="8"/>
    </row>
    <row r="43" customFormat="false" ht="15.75" hidden="false" customHeight="false" outlineLevel="0" collapsed="false">
      <c r="B43" s="9" t="s">
        <v>16</v>
      </c>
      <c r="C43" s="10" t="s">
        <v>17</v>
      </c>
      <c r="D43" s="10" t="s">
        <v>18</v>
      </c>
      <c r="E43" s="10" t="s">
        <v>19</v>
      </c>
    </row>
    <row r="44" customFormat="false" ht="15.75" hidden="false" customHeight="false" outlineLevel="0" collapsed="false">
      <c r="B44" s="11" t="s">
        <v>20</v>
      </c>
      <c r="C44" s="12" t="s">
        <v>21</v>
      </c>
      <c r="D44" s="23" t="n">
        <f aca="false">DJCHEAT!N141</f>
        <v>166</v>
      </c>
      <c r="E44" s="24" t="n">
        <f aca="false">DJCHEAT!O141</f>
        <v>4400</v>
      </c>
    </row>
    <row r="45" customFormat="false" ht="15.75" hidden="false" customHeight="false" outlineLevel="0" collapsed="false">
      <c r="B45" s="15"/>
      <c r="C45" s="12" t="s">
        <v>22</v>
      </c>
      <c r="D45" s="23" t="n">
        <f aca="false">DJCHEAT!G141</f>
        <v>164</v>
      </c>
      <c r="E45" s="24" t="n">
        <f aca="false">DJCHEAT!H141</f>
        <v>3600</v>
      </c>
    </row>
    <row r="46" customFormat="false" ht="15.75" hidden="false" customHeight="false" outlineLevel="0" collapsed="false">
      <c r="B46" s="11" t="s">
        <v>23</v>
      </c>
      <c r="C46" s="12" t="s">
        <v>21</v>
      </c>
      <c r="D46" s="23" t="n">
        <f aca="false">DJCHEAT!N158</f>
        <v>166</v>
      </c>
      <c r="E46" s="24" t="n">
        <f aca="false">DJCHEAT!O158</f>
        <v>2200</v>
      </c>
    </row>
    <row r="47" customFormat="false" ht="15.75" hidden="false" customHeight="false" outlineLevel="0" collapsed="false">
      <c r="B47" s="19"/>
      <c r="C47" s="12" t="s">
        <v>22</v>
      </c>
      <c r="D47" s="23" t="n">
        <f aca="false">DJCHEAT!G158</f>
        <v>164</v>
      </c>
      <c r="E47" s="24" t="n">
        <f aca="false">DJCHEAT!H158</f>
        <v>1800</v>
      </c>
    </row>
    <row r="49" customFormat="false" ht="18" hidden="false" customHeight="false" outlineLevel="0" collapsed="false">
      <c r="B49" s="8" t="s">
        <v>28</v>
      </c>
      <c r="C49" s="8"/>
      <c r="D49" s="8"/>
      <c r="E49" s="8"/>
    </row>
    <row r="50" customFormat="false" ht="15.75" hidden="false" customHeight="false" outlineLevel="0" collapsed="false">
      <c r="B50" s="9" t="s">
        <v>16</v>
      </c>
      <c r="C50" s="10" t="s">
        <v>17</v>
      </c>
      <c r="D50" s="10" t="s">
        <v>18</v>
      </c>
      <c r="E50" s="10" t="s">
        <v>19</v>
      </c>
    </row>
    <row r="51" customFormat="false" ht="15.75" hidden="false" customHeight="false" outlineLevel="0" collapsed="false">
      <c r="B51" s="11" t="s">
        <v>20</v>
      </c>
      <c r="C51" s="12" t="s">
        <v>21</v>
      </c>
      <c r="D51" s="23" t="n">
        <f aca="false">DJCHEAT!N178</f>
        <v>143.5</v>
      </c>
      <c r="E51" s="24" t="n">
        <f aca="false">DJCHEAT!O178</f>
        <v>4800</v>
      </c>
    </row>
    <row r="52" customFormat="false" ht="15.75" hidden="false" customHeight="false" outlineLevel="0" collapsed="false">
      <c r="B52" s="15"/>
      <c r="C52" s="12" t="s">
        <v>22</v>
      </c>
      <c r="D52" s="23" t="e">
        <f aca="false">DJCHEAT!G178</f>
        <v>#DIV/0!</v>
      </c>
      <c r="E52" s="24" t="n">
        <f aca="false">DJCHEAT!H178</f>
        <v>0</v>
      </c>
    </row>
    <row r="53" customFormat="false" ht="15.75" hidden="false" customHeight="false" outlineLevel="0" collapsed="false">
      <c r="B53" s="11" t="s">
        <v>23</v>
      </c>
      <c r="C53" s="12" t="s">
        <v>21</v>
      </c>
      <c r="D53" s="23" t="n">
        <f aca="false">DJCHEAT!N195</f>
        <v>143.5</v>
      </c>
      <c r="E53" s="24" t="n">
        <f aca="false">DJCHEAT!O195</f>
        <v>2400</v>
      </c>
    </row>
    <row r="54" customFormat="false" ht="15.75" hidden="false" customHeight="false" outlineLevel="0" collapsed="false">
      <c r="B54" s="19"/>
      <c r="C54" s="12" t="s">
        <v>22</v>
      </c>
      <c r="D54" s="23" t="e">
        <f aca="false">DJCHEAT!G195</f>
        <v>#DIV/0!</v>
      </c>
      <c r="E54" s="24" t="n">
        <f aca="false">DJCHEAT!H195</f>
        <v>0</v>
      </c>
    </row>
  </sheetData>
  <mergeCells count="7">
    <mergeCell ref="B1:E1"/>
    <mergeCell ref="B14:E14"/>
    <mergeCell ref="B21:E21"/>
    <mergeCell ref="B28:E28"/>
    <mergeCell ref="B35:E35"/>
    <mergeCell ref="B42:E42"/>
    <mergeCell ref="B49:E49"/>
  </mergeCells>
  <printOptions headings="false" gridLines="false" gridLinesSet="true" horizontalCentered="false" verticalCentered="false"/>
  <pageMargins left="0.747916666666667" right="0.747916666666667" top="0.659722222222222" bottom="0.5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95"/>
  <sheetViews>
    <sheetView showFormulas="false" showGridLines="true" showRowColHeaders="true" showZeros="true" rightToLeft="false" tabSelected="false" showOutlineSymbols="true" defaultGridColor="true" view="normal" topLeftCell="A103" colorId="64" zoomScale="85" zoomScaleNormal="85" zoomScalePageLayoutView="100" workbookViewId="0">
      <selection pane="topLeft" activeCell="G131" activeCellId="0" sqref="G13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5" width="11.99"/>
    <col collapsed="false" customWidth="true" hidden="false" outlineLevel="0" max="2" min="2" style="0" width="15.56"/>
    <col collapsed="false" customWidth="true" hidden="false" outlineLevel="0" max="3" min="3" style="0" width="8.85"/>
    <col collapsed="false" customWidth="true" hidden="false" outlineLevel="0" max="4" min="4" style="0" width="4.7"/>
    <col collapsed="false" customWidth="true" hidden="false" outlineLevel="0" max="5" min="5" style="0" width="9.06"/>
    <col collapsed="false" customWidth="true" hidden="false" outlineLevel="0" max="6" min="6" style="0" width="8.99"/>
    <col collapsed="false" customWidth="true" hidden="false" outlineLevel="0" max="7" min="7" style="0" width="11.99"/>
    <col collapsed="false" customWidth="true" hidden="false" outlineLevel="0" max="8" min="8" style="0" width="5.71"/>
    <col collapsed="false" customWidth="true" hidden="false" outlineLevel="0" max="9" min="9" style="0" width="12.7"/>
    <col collapsed="false" customWidth="true" hidden="false" outlineLevel="0" max="10" min="10" style="0" width="4.7"/>
    <col collapsed="false" customWidth="true" hidden="false" outlineLevel="0" max="11" min="11" style="0" width="5.13"/>
    <col collapsed="false" customWidth="true" hidden="false" outlineLevel="0" max="12" min="12" style="0" width="9.06"/>
    <col collapsed="false" customWidth="true" hidden="false" outlineLevel="0" max="13" min="13" style="0" width="10.56"/>
    <col collapsed="false" customWidth="true" hidden="false" outlineLevel="0" max="14" min="14" style="26" width="13.14"/>
    <col collapsed="false" customWidth="true" hidden="false" outlineLevel="0" max="15" min="15" style="0" width="6.28"/>
    <col collapsed="false" customWidth="false" hidden="false" outlineLevel="0" max="257" min="16" style="27" width="9.14"/>
  </cols>
  <sheetData>
    <row r="1" customFormat="false" ht="15.75" hidden="false" customHeight="false" outlineLevel="0" collapsed="false">
      <c r="B1" s="28" t="s">
        <v>29</v>
      </c>
      <c r="C1" s="28"/>
      <c r="D1" s="28"/>
      <c r="E1" s="28"/>
    </row>
    <row r="2" customFormat="false" ht="15.75" hidden="false" customHeight="false" outlineLevel="0" collapsed="false">
      <c r="B2" s="28"/>
      <c r="C2" s="29"/>
      <c r="D2" s="28"/>
      <c r="E2" s="28"/>
      <c r="G2" s="30"/>
    </row>
    <row r="3" customFormat="false" ht="15.75" hidden="false" customHeight="false" outlineLevel="0" collapsed="false">
      <c r="B3" s="28"/>
      <c r="C3" s="28"/>
      <c r="D3" s="28"/>
      <c r="E3" s="28"/>
    </row>
    <row r="4" customFormat="false" ht="15.75" hidden="false" customHeight="false" outlineLevel="0" collapsed="false">
      <c r="B4" s="28" t="s">
        <v>30</v>
      </c>
      <c r="C4" s="28"/>
      <c r="D4" s="28"/>
      <c r="E4" s="28"/>
      <c r="G4" s="0" t="s">
        <v>31</v>
      </c>
    </row>
    <row r="5" customFormat="false" ht="15.75" hidden="false" customHeight="false" outlineLevel="0" collapsed="false">
      <c r="B5" s="28"/>
      <c r="C5" s="28"/>
      <c r="D5" s="28"/>
      <c r="E5" s="28"/>
    </row>
    <row r="6" customFormat="false" ht="16.5" hidden="false" customHeight="false" outlineLevel="0" collapsed="false"/>
    <row r="7" customFormat="false" ht="15.75" hidden="false" customHeight="false" outlineLevel="0" collapsed="false">
      <c r="B7" s="31" t="s">
        <v>32</v>
      </c>
      <c r="C7" s="32"/>
      <c r="D7" s="33"/>
      <c r="E7" s="34"/>
      <c r="F7" s="33"/>
      <c r="G7" s="33"/>
      <c r="H7" s="35"/>
      <c r="I7" s="31" t="s">
        <v>33</v>
      </c>
      <c r="J7" s="32"/>
      <c r="K7" s="33"/>
      <c r="L7" s="33"/>
      <c r="M7" s="33"/>
      <c r="N7" s="36"/>
      <c r="O7" s="35"/>
    </row>
    <row r="8" customFormat="false" ht="15.75" hidden="false" customHeight="false" outlineLevel="0" collapsed="false">
      <c r="B8" s="37"/>
      <c r="C8" s="38"/>
      <c r="D8" s="38" t="s">
        <v>34</v>
      </c>
      <c r="E8" s="39" t="s">
        <v>35</v>
      </c>
      <c r="F8" s="38" t="s">
        <v>36</v>
      </c>
      <c r="G8" s="38" t="s">
        <v>37</v>
      </c>
      <c r="H8" s="40" t="s">
        <v>38</v>
      </c>
      <c r="I8" s="37"/>
      <c r="J8" s="38"/>
      <c r="K8" s="38" t="s">
        <v>34</v>
      </c>
      <c r="L8" s="38" t="s">
        <v>35</v>
      </c>
      <c r="M8" s="38" t="s">
        <v>36</v>
      </c>
      <c r="N8" s="41" t="s">
        <v>37</v>
      </c>
      <c r="O8" s="40" t="s">
        <v>38</v>
      </c>
    </row>
    <row r="9" customFormat="false" ht="15.75" hidden="false" customHeight="false" outlineLevel="0" collapsed="false">
      <c r="B9" s="42"/>
      <c r="C9" s="43"/>
      <c r="D9" s="44" t="n">
        <v>0</v>
      </c>
      <c r="E9" s="45" t="e">
        <f aca="false">D9/D$21</f>
        <v>#DIV/0!</v>
      </c>
      <c r="F9" s="46" t="n">
        <v>0</v>
      </c>
      <c r="G9" s="47" t="e">
        <f aca="false">E9*F9</f>
        <v>#DIV/0!</v>
      </c>
      <c r="H9" s="48" t="n">
        <f aca="false">D9*16</f>
        <v>0</v>
      </c>
      <c r="I9" s="42" t="s">
        <v>39</v>
      </c>
      <c r="J9" s="43"/>
      <c r="K9" s="44" t="n">
        <v>0</v>
      </c>
      <c r="L9" s="49" t="e">
        <f aca="false">K9/K$21</f>
        <v>#DIV/0!</v>
      </c>
      <c r="M9" s="46" t="n">
        <v>0</v>
      </c>
      <c r="N9" s="50" t="e">
        <f aca="false">L9*M9</f>
        <v>#DIV/0!</v>
      </c>
      <c r="O9" s="48" t="n">
        <f aca="false">K9*16</f>
        <v>0</v>
      </c>
    </row>
    <row r="10" customFormat="false" ht="15.75" hidden="false" customHeight="false" outlineLevel="0" collapsed="false">
      <c r="B10" s="42" t="s">
        <v>39</v>
      </c>
      <c r="C10" s="43"/>
      <c r="D10" s="44" t="n">
        <v>0</v>
      </c>
      <c r="E10" s="45" t="e">
        <f aca="false">D10/D$21</f>
        <v>#DIV/0!</v>
      </c>
      <c r="F10" s="46" t="n">
        <v>0</v>
      </c>
      <c r="G10" s="47" t="e">
        <f aca="false">E10*F10</f>
        <v>#DIV/0!</v>
      </c>
      <c r="H10" s="48" t="n">
        <f aca="false">D10*16</f>
        <v>0</v>
      </c>
      <c r="I10" s="42" t="s">
        <v>39</v>
      </c>
      <c r="J10" s="43"/>
      <c r="K10" s="44" t="n">
        <v>0</v>
      </c>
      <c r="L10" s="49" t="e">
        <f aca="false">K10/K$21</f>
        <v>#DIV/0!</v>
      </c>
      <c r="M10" s="46" t="n">
        <v>0</v>
      </c>
      <c r="N10" s="50" t="e">
        <f aca="false">L10*M10</f>
        <v>#DIV/0!</v>
      </c>
      <c r="O10" s="48" t="n">
        <f aca="false">K10*16</f>
        <v>0</v>
      </c>
    </row>
    <row r="11" customFormat="false" ht="15.75" hidden="false" customHeight="false" outlineLevel="0" collapsed="false">
      <c r="A11" s="25" t="s">
        <v>40</v>
      </c>
      <c r="B11" s="42" t="s">
        <v>39</v>
      </c>
      <c r="C11" s="43"/>
      <c r="D11" s="44" t="n">
        <v>0</v>
      </c>
      <c r="E11" s="45" t="e">
        <f aca="false">D11/D$21</f>
        <v>#DIV/0!</v>
      </c>
      <c r="F11" s="46" t="n">
        <v>0</v>
      </c>
      <c r="G11" s="47" t="e">
        <f aca="false">E11*F11</f>
        <v>#DIV/0!</v>
      </c>
      <c r="H11" s="48" t="n">
        <f aca="false">D11*16</f>
        <v>0</v>
      </c>
      <c r="I11" s="42" t="s">
        <v>39</v>
      </c>
      <c r="J11" s="43"/>
      <c r="K11" s="44" t="n">
        <v>0</v>
      </c>
      <c r="L11" s="49" t="e">
        <f aca="false">K11/K$21</f>
        <v>#DIV/0!</v>
      </c>
      <c r="M11" s="46" t="n">
        <v>0</v>
      </c>
      <c r="N11" s="50" t="e">
        <f aca="false">L11*M11</f>
        <v>#DIV/0!</v>
      </c>
      <c r="O11" s="48" t="n">
        <f aca="false">K11*16</f>
        <v>0</v>
      </c>
    </row>
    <row r="12" customFormat="false" ht="15.75" hidden="false" customHeight="false" outlineLevel="0" collapsed="false">
      <c r="B12" s="42" t="s">
        <v>39</v>
      </c>
      <c r="C12" s="43"/>
      <c r="D12" s="44" t="n">
        <v>0</v>
      </c>
      <c r="E12" s="45" t="e">
        <f aca="false">D12/D$21</f>
        <v>#DIV/0!</v>
      </c>
      <c r="F12" s="46" t="n">
        <v>0</v>
      </c>
      <c r="G12" s="47" t="e">
        <f aca="false">E12*F12</f>
        <v>#DIV/0!</v>
      </c>
      <c r="H12" s="48" t="n">
        <f aca="false">D12*16</f>
        <v>0</v>
      </c>
      <c r="I12" s="42" t="s">
        <v>39</v>
      </c>
      <c r="J12" s="43"/>
      <c r="K12" s="44" t="n">
        <v>0</v>
      </c>
      <c r="L12" s="49" t="e">
        <f aca="false">K12/K$21</f>
        <v>#DIV/0!</v>
      </c>
      <c r="M12" s="46" t="n">
        <v>0</v>
      </c>
      <c r="N12" s="50" t="e">
        <f aca="false">L12*M12</f>
        <v>#DIV/0!</v>
      </c>
      <c r="O12" s="48" t="n">
        <f aca="false">K12*16</f>
        <v>0</v>
      </c>
    </row>
    <row r="13" customFormat="false" ht="15.75" hidden="false" customHeight="false" outlineLevel="0" collapsed="false">
      <c r="B13" s="42" t="s">
        <v>39</v>
      </c>
      <c r="C13" s="43"/>
      <c r="D13" s="44" t="n">
        <v>0</v>
      </c>
      <c r="E13" s="45" t="e">
        <f aca="false">D13/D$21</f>
        <v>#DIV/0!</v>
      </c>
      <c r="F13" s="46" t="n">
        <v>0</v>
      </c>
      <c r="G13" s="47" t="e">
        <f aca="false">E13*F13</f>
        <v>#DIV/0!</v>
      </c>
      <c r="H13" s="48" t="n">
        <f aca="false">D13*16</f>
        <v>0</v>
      </c>
      <c r="I13" s="42" t="s">
        <v>39</v>
      </c>
      <c r="J13" s="43"/>
      <c r="K13" s="44" t="n">
        <v>0</v>
      </c>
      <c r="L13" s="49" t="e">
        <f aca="false">K13/K$21</f>
        <v>#DIV/0!</v>
      </c>
      <c r="M13" s="46" t="n">
        <v>0</v>
      </c>
      <c r="N13" s="50" t="e">
        <f aca="false">L13*M13</f>
        <v>#DIV/0!</v>
      </c>
      <c r="O13" s="48" t="n">
        <f aca="false">K13*16</f>
        <v>0</v>
      </c>
    </row>
    <row r="14" customFormat="false" ht="15.75" hidden="false" customHeight="false" outlineLevel="0" collapsed="false">
      <c r="B14" s="42" t="s">
        <v>39</v>
      </c>
      <c r="C14" s="43"/>
      <c r="D14" s="44" t="n">
        <v>0</v>
      </c>
      <c r="E14" s="45" t="e">
        <f aca="false">D14/D$21</f>
        <v>#DIV/0!</v>
      </c>
      <c r="F14" s="46" t="n">
        <v>0</v>
      </c>
      <c r="G14" s="47" t="e">
        <f aca="false">E14*F14</f>
        <v>#DIV/0!</v>
      </c>
      <c r="H14" s="48" t="n">
        <f aca="false">D14*16</f>
        <v>0</v>
      </c>
      <c r="I14" s="42" t="s">
        <v>39</v>
      </c>
      <c r="J14" s="43"/>
      <c r="K14" s="44" t="n">
        <v>0</v>
      </c>
      <c r="L14" s="49" t="e">
        <f aca="false">K14/K$21</f>
        <v>#DIV/0!</v>
      </c>
      <c r="M14" s="46" t="n">
        <v>0</v>
      </c>
      <c r="N14" s="50" t="e">
        <f aca="false">L14*M14</f>
        <v>#DIV/0!</v>
      </c>
      <c r="O14" s="48" t="n">
        <f aca="false">K14*16</f>
        <v>0</v>
      </c>
    </row>
    <row r="15" customFormat="false" ht="15.75" hidden="false" customHeight="false" outlineLevel="0" collapsed="false">
      <c r="B15" s="42" t="s">
        <v>39</v>
      </c>
      <c r="C15" s="43"/>
      <c r="D15" s="44" t="n">
        <v>0</v>
      </c>
      <c r="E15" s="45" t="e">
        <f aca="false">D15/D$21</f>
        <v>#DIV/0!</v>
      </c>
      <c r="F15" s="46" t="n">
        <v>0</v>
      </c>
      <c r="G15" s="47" t="e">
        <f aca="false">E15*F15</f>
        <v>#DIV/0!</v>
      </c>
      <c r="H15" s="48" t="n">
        <f aca="false">D15*16</f>
        <v>0</v>
      </c>
      <c r="I15" s="42" t="s">
        <v>39</v>
      </c>
      <c r="J15" s="43"/>
      <c r="K15" s="44" t="n">
        <v>0</v>
      </c>
      <c r="L15" s="49" t="e">
        <f aca="false">K15/K$21</f>
        <v>#DIV/0!</v>
      </c>
      <c r="M15" s="46" t="n">
        <v>0</v>
      </c>
      <c r="N15" s="50" t="e">
        <f aca="false">L15*M15</f>
        <v>#DIV/0!</v>
      </c>
      <c r="O15" s="48" t="n">
        <f aca="false">K15*16</f>
        <v>0</v>
      </c>
    </row>
    <row r="16" customFormat="false" ht="15.75" hidden="false" customHeight="false" outlineLevel="0" collapsed="false">
      <c r="B16" s="42" t="s">
        <v>39</v>
      </c>
      <c r="C16" s="43"/>
      <c r="D16" s="44" t="n">
        <v>0</v>
      </c>
      <c r="E16" s="45" t="e">
        <f aca="false">D16/D$21</f>
        <v>#DIV/0!</v>
      </c>
      <c r="F16" s="46" t="n">
        <v>0</v>
      </c>
      <c r="G16" s="51" t="e">
        <f aca="false">E16*F16</f>
        <v>#DIV/0!</v>
      </c>
      <c r="H16" s="48" t="n">
        <f aca="false">D16*16</f>
        <v>0</v>
      </c>
      <c r="I16" s="42" t="s">
        <v>39</v>
      </c>
      <c r="J16" s="43"/>
      <c r="K16" s="44" t="n">
        <v>0</v>
      </c>
      <c r="L16" s="49" t="e">
        <f aca="false">K16/K$21</f>
        <v>#DIV/0!</v>
      </c>
      <c r="M16" s="46" t="n">
        <v>0</v>
      </c>
      <c r="N16" s="52" t="e">
        <f aca="false">L16*M15</f>
        <v>#DIV/0!</v>
      </c>
      <c r="O16" s="48" t="n">
        <f aca="false">K16*16</f>
        <v>0</v>
      </c>
    </row>
    <row r="17" customFormat="false" ht="15.75" hidden="false" customHeight="false" outlineLevel="0" collapsed="false">
      <c r="B17" s="42" t="s">
        <v>39</v>
      </c>
      <c r="C17" s="43"/>
      <c r="D17" s="44" t="n">
        <v>0</v>
      </c>
      <c r="E17" s="45" t="e">
        <f aca="false">D17/D$21</f>
        <v>#DIV/0!</v>
      </c>
      <c r="F17" s="46" t="n">
        <v>0</v>
      </c>
      <c r="G17" s="51" t="e">
        <f aca="false">E17*F16</f>
        <v>#DIV/0!</v>
      </c>
      <c r="H17" s="48" t="n">
        <f aca="false">D17*16</f>
        <v>0</v>
      </c>
      <c r="I17" s="42" t="s">
        <v>39</v>
      </c>
      <c r="J17" s="43"/>
      <c r="K17" s="44" t="n">
        <v>0</v>
      </c>
      <c r="L17" s="49" t="e">
        <f aca="false">K17/K$21</f>
        <v>#DIV/0!</v>
      </c>
      <c r="M17" s="46" t="n">
        <v>0</v>
      </c>
      <c r="N17" s="52" t="e">
        <f aca="false">L17*M17</f>
        <v>#DIV/0!</v>
      </c>
      <c r="O17" s="48" t="n">
        <f aca="false">K17*16</f>
        <v>0</v>
      </c>
    </row>
    <row r="18" customFormat="false" ht="15.75" hidden="false" customHeight="false" outlineLevel="0" collapsed="false">
      <c r="B18" s="42" t="s">
        <v>39</v>
      </c>
      <c r="C18" s="43"/>
      <c r="D18" s="44" t="n">
        <v>0</v>
      </c>
      <c r="E18" s="45" t="e">
        <f aca="false">D18/D$21</f>
        <v>#DIV/0!</v>
      </c>
      <c r="F18" s="46" t="n">
        <v>0</v>
      </c>
      <c r="G18" s="51" t="e">
        <f aca="false">E18*F18</f>
        <v>#DIV/0!</v>
      </c>
      <c r="H18" s="48" t="n">
        <f aca="false">D18*16</f>
        <v>0</v>
      </c>
      <c r="I18" s="42" t="s">
        <v>39</v>
      </c>
      <c r="J18" s="43"/>
      <c r="K18" s="44" t="n">
        <v>0</v>
      </c>
      <c r="L18" s="49" t="e">
        <f aca="false">K18/K$21</f>
        <v>#DIV/0!</v>
      </c>
      <c r="M18" s="46" t="n">
        <v>0</v>
      </c>
      <c r="N18" s="52" t="e">
        <f aca="false">L18*M18</f>
        <v>#DIV/0!</v>
      </c>
      <c r="O18" s="48" t="n">
        <f aca="false">K18*16</f>
        <v>0</v>
      </c>
    </row>
    <row r="19" customFormat="false" ht="15.75" hidden="false" customHeight="false" outlineLevel="0" collapsed="false">
      <c r="B19" s="42" t="s">
        <v>39</v>
      </c>
      <c r="C19" s="43"/>
      <c r="D19" s="44" t="n">
        <v>0</v>
      </c>
      <c r="E19" s="45" t="e">
        <f aca="false">D19/D$21</f>
        <v>#DIV/0!</v>
      </c>
      <c r="F19" s="46" t="n">
        <v>0</v>
      </c>
      <c r="G19" s="51" t="e">
        <f aca="false">E19*F19</f>
        <v>#DIV/0!</v>
      </c>
      <c r="H19" s="48" t="n">
        <f aca="false">D19*16</f>
        <v>0</v>
      </c>
      <c r="I19" s="42" t="s">
        <v>39</v>
      </c>
      <c r="J19" s="43"/>
      <c r="K19" s="44" t="n">
        <v>0</v>
      </c>
      <c r="L19" s="49" t="e">
        <f aca="false">K19/K$21</f>
        <v>#DIV/0!</v>
      </c>
      <c r="M19" s="46" t="n">
        <v>0</v>
      </c>
      <c r="N19" s="52" t="e">
        <f aca="false">L19*M19</f>
        <v>#DIV/0!</v>
      </c>
      <c r="O19" s="48" t="n">
        <f aca="false">K19*16</f>
        <v>0</v>
      </c>
    </row>
    <row r="20" customFormat="false" ht="15.75" hidden="false" customHeight="false" outlineLevel="0" collapsed="false">
      <c r="B20" s="42" t="s">
        <v>39</v>
      </c>
      <c r="C20" s="43"/>
      <c r="D20" s="44" t="n">
        <v>0</v>
      </c>
      <c r="E20" s="45" t="e">
        <f aca="false">D20/D$21</f>
        <v>#DIV/0!</v>
      </c>
      <c r="F20" s="46" t="n">
        <v>0</v>
      </c>
      <c r="G20" s="47" t="e">
        <f aca="false">E20*F20</f>
        <v>#DIV/0!</v>
      </c>
      <c r="H20" s="48" t="n">
        <f aca="false">D20*16</f>
        <v>0</v>
      </c>
      <c r="I20" s="42" t="s">
        <v>39</v>
      </c>
      <c r="J20" s="43"/>
      <c r="K20" s="44" t="n">
        <v>0</v>
      </c>
      <c r="L20" s="49" t="e">
        <f aca="false">K20/K$21</f>
        <v>#DIV/0!</v>
      </c>
      <c r="M20" s="46" t="n">
        <v>0</v>
      </c>
      <c r="N20" s="50" t="e">
        <f aca="false">L20*M20</f>
        <v>#DIV/0!</v>
      </c>
      <c r="O20" s="48" t="n">
        <f aca="false">K20*16</f>
        <v>0</v>
      </c>
    </row>
    <row r="21" customFormat="false" ht="15.75" hidden="false" customHeight="false" outlineLevel="0" collapsed="false">
      <c r="B21" s="53" t="s">
        <v>41</v>
      </c>
      <c r="C21" s="54" t="s">
        <v>42</v>
      </c>
      <c r="D21" s="54" t="n">
        <f aca="false">SUM(D9:D20)</f>
        <v>0</v>
      </c>
      <c r="E21" s="55" t="e">
        <f aca="false">SUM(E9:E20)</f>
        <v>#DIV/0!</v>
      </c>
      <c r="F21" s="56"/>
      <c r="G21" s="56" t="e">
        <f aca="false">SUM(G9:G20)</f>
        <v>#DIV/0!</v>
      </c>
      <c r="H21" s="57" t="n">
        <f aca="false">SUM(H9:H20)</f>
        <v>0</v>
      </c>
      <c r="I21" s="53" t="s">
        <v>41</v>
      </c>
      <c r="J21" s="54" t="s">
        <v>42</v>
      </c>
      <c r="K21" s="54" t="n">
        <f aca="false">SUM(K9:K20)</f>
        <v>0</v>
      </c>
      <c r="L21" s="58" t="e">
        <f aca="false">SUM(L9:L20)</f>
        <v>#DIV/0!</v>
      </c>
      <c r="M21" s="56"/>
      <c r="N21" s="59" t="e">
        <f aca="false">SUM(N9:N20)</f>
        <v>#DIV/0!</v>
      </c>
      <c r="O21" s="57" t="n">
        <f aca="false">SUM(O9:O20)</f>
        <v>0</v>
      </c>
    </row>
    <row r="22" customFormat="false" ht="15.75" hidden="false" customHeight="false" outlineLevel="0" collapsed="false">
      <c r="B22" s="60"/>
      <c r="C22" s="43"/>
      <c r="D22" s="43"/>
      <c r="E22" s="45"/>
      <c r="F22" s="47"/>
      <c r="G22" s="47"/>
      <c r="H22" s="48"/>
      <c r="I22" s="60"/>
      <c r="J22" s="43"/>
      <c r="K22" s="43"/>
      <c r="L22" s="43"/>
      <c r="M22" s="47"/>
      <c r="N22" s="50"/>
      <c r="O22" s="48"/>
    </row>
    <row r="23" customFormat="false" ht="15.75" hidden="false" customHeight="false" outlineLevel="0" collapsed="false">
      <c r="B23" s="42" t="s">
        <v>39</v>
      </c>
      <c r="C23" s="43"/>
      <c r="D23" s="44" t="n">
        <v>0</v>
      </c>
      <c r="E23" s="45" t="e">
        <f aca="false">D23/D$31</f>
        <v>#DIV/0!</v>
      </c>
      <c r="F23" s="46" t="n">
        <v>0</v>
      </c>
      <c r="G23" s="47" t="e">
        <f aca="false">E23*F23</f>
        <v>#DIV/0!</v>
      </c>
      <c r="H23" s="48" t="n">
        <f aca="false">D23*8</f>
        <v>0</v>
      </c>
      <c r="I23" s="42" t="s">
        <v>39</v>
      </c>
      <c r="J23" s="43"/>
      <c r="K23" s="44" t="n">
        <v>0</v>
      </c>
      <c r="L23" s="45" t="e">
        <f aca="false">K23/K$31</f>
        <v>#DIV/0!</v>
      </c>
      <c r="M23" s="46" t="n">
        <v>0</v>
      </c>
      <c r="N23" s="61" t="e">
        <f aca="false">L23*M23</f>
        <v>#DIV/0!</v>
      </c>
      <c r="O23" s="48" t="n">
        <f aca="false">K23*8</f>
        <v>0</v>
      </c>
    </row>
    <row r="24" customFormat="false" ht="15.75" hidden="false" customHeight="false" outlineLevel="0" collapsed="false">
      <c r="A24" s="25" t="s">
        <v>43</v>
      </c>
      <c r="B24" s="42" t="s">
        <v>39</v>
      </c>
      <c r="C24" s="43"/>
      <c r="D24" s="44" t="n">
        <v>0</v>
      </c>
      <c r="E24" s="45" t="e">
        <f aca="false">D24/D$31</f>
        <v>#DIV/0!</v>
      </c>
      <c r="F24" s="46" t="n">
        <v>0</v>
      </c>
      <c r="G24" s="47" t="e">
        <f aca="false">E24*F24</f>
        <v>#DIV/0!</v>
      </c>
      <c r="H24" s="48" t="n">
        <f aca="false">D24*8</f>
        <v>0</v>
      </c>
      <c r="I24" s="42" t="s">
        <v>39</v>
      </c>
      <c r="J24" s="43"/>
      <c r="K24" s="44" t="n">
        <v>0</v>
      </c>
      <c r="L24" s="45" t="e">
        <f aca="false">K24/K$31</f>
        <v>#DIV/0!</v>
      </c>
      <c r="M24" s="46" t="n">
        <v>0</v>
      </c>
      <c r="N24" s="61" t="e">
        <f aca="false">L24*M24</f>
        <v>#DIV/0!</v>
      </c>
      <c r="O24" s="48" t="n">
        <f aca="false">K24*8</f>
        <v>0</v>
      </c>
    </row>
    <row r="25" customFormat="false" ht="15.75" hidden="false" customHeight="false" outlineLevel="0" collapsed="false">
      <c r="A25" s="25" t="s">
        <v>40</v>
      </c>
      <c r="B25" s="42" t="s">
        <v>39</v>
      </c>
      <c r="C25" s="43"/>
      <c r="D25" s="44" t="n">
        <v>0</v>
      </c>
      <c r="E25" s="45" t="e">
        <f aca="false">D25/D$31</f>
        <v>#DIV/0!</v>
      </c>
      <c r="F25" s="46" t="n">
        <v>0</v>
      </c>
      <c r="G25" s="47" t="e">
        <f aca="false">E25*F25</f>
        <v>#DIV/0!</v>
      </c>
      <c r="H25" s="48" t="n">
        <f aca="false">D25*8</f>
        <v>0</v>
      </c>
      <c r="I25" s="42" t="s">
        <v>39</v>
      </c>
      <c r="J25" s="43"/>
      <c r="K25" s="44" t="n">
        <v>0</v>
      </c>
      <c r="L25" s="45" t="e">
        <f aca="false">K25/K$31</f>
        <v>#DIV/0!</v>
      </c>
      <c r="M25" s="46" t="n">
        <v>0</v>
      </c>
      <c r="N25" s="61" t="e">
        <f aca="false">L25*M25</f>
        <v>#DIV/0!</v>
      </c>
      <c r="O25" s="48" t="n">
        <f aca="false">K25*8</f>
        <v>0</v>
      </c>
    </row>
    <row r="26" customFormat="false" ht="15.75" hidden="false" customHeight="false" outlineLevel="0" collapsed="false">
      <c r="B26" s="42" t="s">
        <v>39</v>
      </c>
      <c r="C26" s="43"/>
      <c r="D26" s="44" t="n">
        <v>0</v>
      </c>
      <c r="E26" s="45" t="e">
        <f aca="false">D26/D$31</f>
        <v>#DIV/0!</v>
      </c>
      <c r="F26" s="46" t="n">
        <v>0</v>
      </c>
      <c r="G26" s="47" t="e">
        <f aca="false">E26*F26</f>
        <v>#DIV/0!</v>
      </c>
      <c r="H26" s="48" t="n">
        <f aca="false">D26*8</f>
        <v>0</v>
      </c>
      <c r="I26" s="42" t="s">
        <v>39</v>
      </c>
      <c r="J26" s="43"/>
      <c r="K26" s="44" t="n">
        <v>0</v>
      </c>
      <c r="L26" s="45" t="e">
        <f aca="false">K26/K$31</f>
        <v>#DIV/0!</v>
      </c>
      <c r="M26" s="46" t="n">
        <v>0</v>
      </c>
      <c r="N26" s="61" t="e">
        <f aca="false">L26*M26</f>
        <v>#DIV/0!</v>
      </c>
      <c r="O26" s="48" t="n">
        <f aca="false">K26*8</f>
        <v>0</v>
      </c>
    </row>
    <row r="27" customFormat="false" ht="15.75" hidden="false" customHeight="false" outlineLevel="0" collapsed="false">
      <c r="B27" s="42" t="s">
        <v>39</v>
      </c>
      <c r="C27" s="43"/>
      <c r="D27" s="44" t="n">
        <v>0</v>
      </c>
      <c r="E27" s="45" t="e">
        <f aca="false">D27/D$31</f>
        <v>#DIV/0!</v>
      </c>
      <c r="F27" s="46" t="n">
        <v>0</v>
      </c>
      <c r="G27" s="47" t="e">
        <f aca="false">E27*F27</f>
        <v>#DIV/0!</v>
      </c>
      <c r="H27" s="48" t="n">
        <f aca="false">D27*8</f>
        <v>0</v>
      </c>
      <c r="I27" s="42" t="s">
        <v>39</v>
      </c>
      <c r="J27" s="43"/>
      <c r="K27" s="44" t="n">
        <v>0</v>
      </c>
      <c r="L27" s="45" t="e">
        <f aca="false">K27/K$31</f>
        <v>#DIV/0!</v>
      </c>
      <c r="M27" s="46" t="n">
        <v>0</v>
      </c>
      <c r="N27" s="61" t="e">
        <f aca="false">L27*M27</f>
        <v>#DIV/0!</v>
      </c>
      <c r="O27" s="48" t="n">
        <f aca="false">K27*8</f>
        <v>0</v>
      </c>
    </row>
    <row r="28" customFormat="false" ht="15.75" hidden="false" customHeight="false" outlineLevel="0" collapsed="false">
      <c r="B28" s="42" t="s">
        <v>39</v>
      </c>
      <c r="C28" s="43"/>
      <c r="D28" s="44" t="n">
        <v>0</v>
      </c>
      <c r="E28" s="45" t="e">
        <f aca="false">D28/D$31</f>
        <v>#DIV/0!</v>
      </c>
      <c r="F28" s="46" t="n">
        <v>0</v>
      </c>
      <c r="G28" s="47" t="e">
        <f aca="false">E28*F28</f>
        <v>#DIV/0!</v>
      </c>
      <c r="H28" s="48" t="n">
        <f aca="false">D28*8</f>
        <v>0</v>
      </c>
      <c r="I28" s="42" t="s">
        <v>39</v>
      </c>
      <c r="J28" s="43"/>
      <c r="K28" s="44" t="n">
        <v>0</v>
      </c>
      <c r="L28" s="45" t="e">
        <f aca="false">K28/K$31</f>
        <v>#DIV/0!</v>
      </c>
      <c r="M28" s="46" t="n">
        <v>0</v>
      </c>
      <c r="N28" s="61" t="e">
        <f aca="false">L28*M28</f>
        <v>#DIV/0!</v>
      </c>
      <c r="O28" s="48" t="n">
        <f aca="false">K28*8</f>
        <v>0</v>
      </c>
    </row>
    <row r="29" customFormat="false" ht="15.75" hidden="false" customHeight="false" outlineLevel="0" collapsed="false">
      <c r="B29" s="42" t="s">
        <v>39</v>
      </c>
      <c r="C29" s="43"/>
      <c r="D29" s="44" t="n">
        <v>0</v>
      </c>
      <c r="E29" s="45" t="e">
        <f aca="false">D29/D$31</f>
        <v>#DIV/0!</v>
      </c>
      <c r="F29" s="46" t="n">
        <v>0</v>
      </c>
      <c r="G29" s="47" t="e">
        <f aca="false">E29*F29</f>
        <v>#DIV/0!</v>
      </c>
      <c r="H29" s="48" t="n">
        <f aca="false">D29*8</f>
        <v>0</v>
      </c>
      <c r="I29" s="42" t="s">
        <v>39</v>
      </c>
      <c r="J29" s="43"/>
      <c r="K29" s="44" t="n">
        <v>0</v>
      </c>
      <c r="L29" s="45" t="e">
        <f aca="false">K29/K$31</f>
        <v>#DIV/0!</v>
      </c>
      <c r="M29" s="46" t="n">
        <v>0</v>
      </c>
      <c r="N29" s="61" t="e">
        <f aca="false">L29*M29</f>
        <v>#DIV/0!</v>
      </c>
      <c r="O29" s="48" t="n">
        <f aca="false">K29*8</f>
        <v>0</v>
      </c>
    </row>
    <row r="30" customFormat="false" ht="15.75" hidden="false" customHeight="false" outlineLevel="0" collapsed="false">
      <c r="B30" s="42" t="s">
        <v>39</v>
      </c>
      <c r="C30" s="43"/>
      <c r="D30" s="44" t="n">
        <v>0</v>
      </c>
      <c r="E30" s="45" t="e">
        <f aca="false">D30/D$31</f>
        <v>#DIV/0!</v>
      </c>
      <c r="F30" s="46" t="n">
        <v>0</v>
      </c>
      <c r="G30" s="47" t="e">
        <f aca="false">E30*F30</f>
        <v>#DIV/0!</v>
      </c>
      <c r="H30" s="48" t="n">
        <f aca="false">D30*8</f>
        <v>0</v>
      </c>
      <c r="I30" s="42" t="s">
        <v>39</v>
      </c>
      <c r="J30" s="43"/>
      <c r="K30" s="44" t="n">
        <v>0</v>
      </c>
      <c r="L30" s="45" t="e">
        <f aca="false">K30/K$31</f>
        <v>#DIV/0!</v>
      </c>
      <c r="M30" s="46" t="n">
        <v>0</v>
      </c>
      <c r="N30" s="61" t="e">
        <f aca="false">L30*M30</f>
        <v>#DIV/0!</v>
      </c>
      <c r="O30" s="48" t="n">
        <f aca="false">K30*8</f>
        <v>0</v>
      </c>
    </row>
    <row r="31" customFormat="false" ht="15.75" hidden="false" customHeight="false" outlineLevel="0" collapsed="false">
      <c r="B31" s="53" t="s">
        <v>41</v>
      </c>
      <c r="C31" s="54" t="s">
        <v>44</v>
      </c>
      <c r="D31" s="54" t="n">
        <f aca="false">SUM(D23:D30)</f>
        <v>0</v>
      </c>
      <c r="E31" s="55" t="e">
        <f aca="false">SUM(E23:E30)</f>
        <v>#DIV/0!</v>
      </c>
      <c r="F31" s="56"/>
      <c r="G31" s="56" t="e">
        <f aca="false">SUM(G23:G30)</f>
        <v>#DIV/0!</v>
      </c>
      <c r="H31" s="57" t="n">
        <f aca="false">SUM(H23:H30)</f>
        <v>0</v>
      </c>
      <c r="I31" s="53" t="s">
        <v>41</v>
      </c>
      <c r="J31" s="54" t="s">
        <v>44</v>
      </c>
      <c r="K31" s="54" t="n">
        <f aca="false">SUM(K23:K30)</f>
        <v>0</v>
      </c>
      <c r="L31" s="55" t="e">
        <f aca="false">SUM(L23:L30)</f>
        <v>#DIV/0!</v>
      </c>
      <c r="M31" s="56"/>
      <c r="N31" s="62" t="e">
        <f aca="false">SUM(N23:N30)</f>
        <v>#DIV/0!</v>
      </c>
      <c r="O31" s="57" t="n">
        <f aca="false">SUM(O23:O30)</f>
        <v>0</v>
      </c>
    </row>
    <row r="32" customFormat="false" ht="16.5" hidden="false" customHeight="false" outlineLevel="0" collapsed="false">
      <c r="B32" s="63"/>
      <c r="C32" s="64"/>
      <c r="D32" s="64"/>
      <c r="E32" s="65"/>
      <c r="F32" s="64"/>
      <c r="G32" s="64"/>
      <c r="H32" s="66"/>
      <c r="I32" s="63"/>
      <c r="J32" s="64"/>
      <c r="K32" s="64"/>
      <c r="L32" s="64"/>
      <c r="M32" s="64"/>
      <c r="N32" s="67"/>
      <c r="O32" s="66"/>
    </row>
    <row r="34" customFormat="false" ht="16.5" hidden="false" customHeight="false" outlineLevel="0" collapsed="false">
      <c r="B34" s="43"/>
      <c r="C34" s="43"/>
      <c r="D34" s="43"/>
      <c r="E34" s="45"/>
      <c r="F34" s="43"/>
      <c r="G34" s="43"/>
      <c r="H34" s="43"/>
      <c r="I34" s="43"/>
      <c r="J34" s="43"/>
      <c r="K34" s="43"/>
      <c r="L34" s="43"/>
      <c r="M34" s="43"/>
      <c r="N34" s="50"/>
      <c r="O34" s="43"/>
    </row>
    <row r="35" customFormat="false" ht="15.75" hidden="false" customHeight="false" outlineLevel="0" collapsed="false">
      <c r="B35" s="31" t="s">
        <v>45</v>
      </c>
      <c r="C35" s="32"/>
      <c r="D35" s="33"/>
      <c r="E35" s="34"/>
      <c r="F35" s="33"/>
      <c r="G35" s="33"/>
      <c r="H35" s="35"/>
      <c r="I35" s="31" t="s">
        <v>46</v>
      </c>
      <c r="J35" s="32"/>
      <c r="K35" s="33"/>
      <c r="L35" s="33"/>
      <c r="M35" s="33"/>
      <c r="N35" s="36"/>
      <c r="O35" s="35"/>
    </row>
    <row r="36" customFormat="false" ht="15.75" hidden="false" customHeight="false" outlineLevel="0" collapsed="false">
      <c r="B36" s="37"/>
      <c r="C36" s="38"/>
      <c r="D36" s="68" t="s">
        <v>34</v>
      </c>
      <c r="E36" s="69" t="s">
        <v>35</v>
      </c>
      <c r="F36" s="68" t="s">
        <v>36</v>
      </c>
      <c r="G36" s="68" t="s">
        <v>37</v>
      </c>
      <c r="H36" s="70" t="s">
        <v>38</v>
      </c>
      <c r="I36" s="37"/>
      <c r="J36" s="38"/>
      <c r="K36" s="38" t="s">
        <v>34</v>
      </c>
      <c r="L36" s="38" t="s">
        <v>35</v>
      </c>
      <c r="M36" s="38" t="s">
        <v>36</v>
      </c>
      <c r="N36" s="41" t="s">
        <v>37</v>
      </c>
      <c r="O36" s="40" t="s">
        <v>38</v>
      </c>
    </row>
    <row r="37" customFormat="false" ht="15.75" hidden="false" customHeight="false" outlineLevel="0" collapsed="false">
      <c r="B37" s="42" t="s">
        <v>39</v>
      </c>
      <c r="C37" s="43"/>
      <c r="D37" s="44" t="n">
        <v>0</v>
      </c>
      <c r="E37" s="45" t="e">
        <f aca="false">D37/D$46</f>
        <v>#DIV/0!</v>
      </c>
      <c r="F37" s="46" t="n">
        <v>0</v>
      </c>
      <c r="G37" s="47" t="e">
        <f aca="false">E37*F37</f>
        <v>#DIV/0!</v>
      </c>
      <c r="H37" s="48" t="n">
        <f aca="false">D37*16</f>
        <v>0</v>
      </c>
      <c r="I37" s="42" t="s">
        <v>39</v>
      </c>
      <c r="J37" s="43"/>
      <c r="K37" s="44" t="n">
        <v>25</v>
      </c>
      <c r="L37" s="45" t="n">
        <f aca="false">K37/K$46</f>
        <v>0.25</v>
      </c>
      <c r="M37" s="46" t="n">
        <v>215</v>
      </c>
      <c r="N37" s="61" t="n">
        <f aca="false">L37*M37</f>
        <v>53.75</v>
      </c>
      <c r="O37" s="48" t="n">
        <f aca="false">K37*16</f>
        <v>400</v>
      </c>
    </row>
    <row r="38" customFormat="false" ht="15.75" hidden="false" customHeight="false" outlineLevel="0" collapsed="false">
      <c r="B38" s="42" t="s">
        <v>39</v>
      </c>
      <c r="C38" s="43"/>
      <c r="D38" s="44" t="n">
        <v>0</v>
      </c>
      <c r="E38" s="45" t="e">
        <f aca="false">D38/D$46</f>
        <v>#DIV/0!</v>
      </c>
      <c r="F38" s="46" t="n">
        <v>0</v>
      </c>
      <c r="G38" s="47" t="e">
        <f aca="false">E38*F38</f>
        <v>#DIV/0!</v>
      </c>
      <c r="H38" s="48" t="n">
        <f aca="false">D38*16</f>
        <v>0</v>
      </c>
      <c r="I38" s="42" t="s">
        <v>39</v>
      </c>
      <c r="J38" s="43"/>
      <c r="K38" s="44" t="n">
        <v>25</v>
      </c>
      <c r="L38" s="45" t="n">
        <f aca="false">K38/K$46</f>
        <v>0.25</v>
      </c>
      <c r="M38" s="46" t="n">
        <v>220</v>
      </c>
      <c r="N38" s="61" t="n">
        <f aca="false">L38*M38</f>
        <v>55</v>
      </c>
      <c r="O38" s="48" t="n">
        <f aca="false">K38*16</f>
        <v>400</v>
      </c>
    </row>
    <row r="39" customFormat="false" ht="15.75" hidden="false" customHeight="false" outlineLevel="0" collapsed="false">
      <c r="B39" s="42" t="s">
        <v>39</v>
      </c>
      <c r="C39" s="43"/>
      <c r="D39" s="44" t="n">
        <v>0</v>
      </c>
      <c r="E39" s="45" t="e">
        <f aca="false">D39/D$46</f>
        <v>#DIV/0!</v>
      </c>
      <c r="F39" s="46" t="n">
        <v>0</v>
      </c>
      <c r="G39" s="47" t="e">
        <f aca="false">E39*F39</f>
        <v>#DIV/0!</v>
      </c>
      <c r="H39" s="48" t="n">
        <f aca="false">D39*16</f>
        <v>0</v>
      </c>
      <c r="I39" s="42" t="s">
        <v>39</v>
      </c>
      <c r="J39" s="43"/>
      <c r="K39" s="44" t="n">
        <v>25</v>
      </c>
      <c r="L39" s="45" t="n">
        <f aca="false">K39/K$46</f>
        <v>0.25</v>
      </c>
      <c r="M39" s="46" t="n">
        <v>220</v>
      </c>
      <c r="N39" s="61" t="n">
        <f aca="false">L39*M39</f>
        <v>55</v>
      </c>
      <c r="O39" s="48" t="n">
        <f aca="false">K39*16</f>
        <v>400</v>
      </c>
    </row>
    <row r="40" customFormat="false" ht="15.75" hidden="false" customHeight="false" outlineLevel="0" collapsed="false">
      <c r="B40" s="42" t="s">
        <v>39</v>
      </c>
      <c r="C40" s="43"/>
      <c r="D40" s="44" t="n">
        <v>0</v>
      </c>
      <c r="E40" s="45" t="e">
        <f aca="false">D40/D$46</f>
        <v>#DIV/0!</v>
      </c>
      <c r="F40" s="46" t="n">
        <v>0</v>
      </c>
      <c r="G40" s="47" t="e">
        <f aca="false">E40*F40</f>
        <v>#DIV/0!</v>
      </c>
      <c r="H40" s="48" t="n">
        <f aca="false">D40*16</f>
        <v>0</v>
      </c>
      <c r="I40" s="42" t="s">
        <v>39</v>
      </c>
      <c r="J40" s="43"/>
      <c r="K40" s="44" t="n">
        <v>25</v>
      </c>
      <c r="L40" s="45" t="n">
        <f aca="false">K40/K$46</f>
        <v>0.25</v>
      </c>
      <c r="M40" s="46" t="n">
        <v>225</v>
      </c>
      <c r="N40" s="61" t="n">
        <f aca="false">L40*M40</f>
        <v>56.25</v>
      </c>
      <c r="O40" s="48" t="n">
        <f aca="false">K40*16</f>
        <v>400</v>
      </c>
    </row>
    <row r="41" customFormat="false" ht="15.75" hidden="false" customHeight="false" outlineLevel="0" collapsed="false">
      <c r="A41" s="25" t="s">
        <v>40</v>
      </c>
      <c r="B41" s="42" t="s">
        <v>39</v>
      </c>
      <c r="C41" s="43"/>
      <c r="D41" s="44" t="n">
        <v>0</v>
      </c>
      <c r="E41" s="45" t="e">
        <f aca="false">D41/D$46</f>
        <v>#DIV/0!</v>
      </c>
      <c r="F41" s="46" t="n">
        <v>0</v>
      </c>
      <c r="G41" s="47" t="e">
        <f aca="false">E41*F41</f>
        <v>#DIV/0!</v>
      </c>
      <c r="H41" s="48" t="n">
        <f aca="false">D41*16</f>
        <v>0</v>
      </c>
      <c r="I41" s="42" t="s">
        <v>39</v>
      </c>
      <c r="J41" s="43"/>
      <c r="K41" s="44" t="n">
        <v>0</v>
      </c>
      <c r="L41" s="45" t="n">
        <f aca="false">K41/K$46</f>
        <v>0</v>
      </c>
      <c r="M41" s="46" t="n">
        <v>0</v>
      </c>
      <c r="N41" s="61" t="n">
        <f aca="false">L41*M41</f>
        <v>0</v>
      </c>
      <c r="O41" s="48" t="n">
        <f aca="false">K41*16</f>
        <v>0</v>
      </c>
    </row>
    <row r="42" customFormat="false" ht="15.75" hidden="false" customHeight="false" outlineLevel="0" collapsed="false">
      <c r="B42" s="42" t="s">
        <v>39</v>
      </c>
      <c r="C42" s="43"/>
      <c r="D42" s="44" t="n">
        <v>0</v>
      </c>
      <c r="E42" s="45" t="e">
        <f aca="false">D42/D$46</f>
        <v>#DIV/0!</v>
      </c>
      <c r="F42" s="46" t="n">
        <v>0</v>
      </c>
      <c r="G42" s="47" t="e">
        <f aca="false">E42*F42</f>
        <v>#DIV/0!</v>
      </c>
      <c r="H42" s="48" t="n">
        <f aca="false">D42*16</f>
        <v>0</v>
      </c>
      <c r="I42" s="42" t="s">
        <v>39</v>
      </c>
      <c r="J42" s="43"/>
      <c r="K42" s="44" t="n">
        <v>0</v>
      </c>
      <c r="L42" s="45" t="n">
        <f aca="false">K42/K$46</f>
        <v>0</v>
      </c>
      <c r="M42" s="46" t="n">
        <v>0</v>
      </c>
      <c r="N42" s="61" t="n">
        <f aca="false">L42*M42</f>
        <v>0</v>
      </c>
      <c r="O42" s="48" t="n">
        <f aca="false">K42*16</f>
        <v>0</v>
      </c>
    </row>
    <row r="43" customFormat="false" ht="15.75" hidden="false" customHeight="false" outlineLevel="0" collapsed="false">
      <c r="B43" s="42" t="s">
        <v>39</v>
      </c>
      <c r="C43" s="43"/>
      <c r="D43" s="44" t="n">
        <v>0</v>
      </c>
      <c r="E43" s="45" t="e">
        <f aca="false">D43/D$46</f>
        <v>#DIV/0!</v>
      </c>
      <c r="F43" s="46" t="n">
        <v>0</v>
      </c>
      <c r="G43" s="47" t="e">
        <f aca="false">E43*F43</f>
        <v>#DIV/0!</v>
      </c>
      <c r="H43" s="48" t="n">
        <f aca="false">D43*16</f>
        <v>0</v>
      </c>
      <c r="I43" s="42" t="s">
        <v>39</v>
      </c>
      <c r="J43" s="43"/>
      <c r="K43" s="44" t="n">
        <v>0</v>
      </c>
      <c r="L43" s="45" t="n">
        <f aca="false">K43/K$46</f>
        <v>0</v>
      </c>
      <c r="M43" s="46" t="n">
        <v>0</v>
      </c>
      <c r="N43" s="61" t="n">
        <f aca="false">L43*M43</f>
        <v>0</v>
      </c>
      <c r="O43" s="48" t="n">
        <f aca="false">K43*16</f>
        <v>0</v>
      </c>
    </row>
    <row r="44" customFormat="false" ht="15.75" hidden="false" customHeight="false" outlineLevel="0" collapsed="false">
      <c r="B44" s="42" t="s">
        <v>39</v>
      </c>
      <c r="C44" s="43"/>
      <c r="D44" s="44" t="n">
        <v>0</v>
      </c>
      <c r="E44" s="45" t="e">
        <f aca="false">D44/D$46</f>
        <v>#DIV/0!</v>
      </c>
      <c r="F44" s="46" t="n">
        <v>0</v>
      </c>
      <c r="G44" s="47" t="e">
        <f aca="false">E44*F44</f>
        <v>#DIV/0!</v>
      </c>
      <c r="H44" s="48" t="n">
        <f aca="false">D44*16</f>
        <v>0</v>
      </c>
      <c r="I44" s="42" t="s">
        <v>39</v>
      </c>
      <c r="J44" s="43"/>
      <c r="K44" s="44" t="n">
        <v>0</v>
      </c>
      <c r="L44" s="45" t="n">
        <f aca="false">K44/K$46</f>
        <v>0</v>
      </c>
      <c r="M44" s="46" t="n">
        <v>0</v>
      </c>
      <c r="N44" s="61" t="n">
        <f aca="false">L44*M44</f>
        <v>0</v>
      </c>
      <c r="O44" s="48" t="n">
        <f aca="false">K44*16</f>
        <v>0</v>
      </c>
    </row>
    <row r="45" customFormat="false" ht="15.75" hidden="false" customHeight="false" outlineLevel="0" collapsed="false">
      <c r="B45" s="42" t="s">
        <v>39</v>
      </c>
      <c r="C45" s="43"/>
      <c r="D45" s="44" t="n">
        <v>0</v>
      </c>
      <c r="E45" s="45" t="e">
        <f aca="false">D45/D$46</f>
        <v>#DIV/0!</v>
      </c>
      <c r="F45" s="46" t="n">
        <v>0</v>
      </c>
      <c r="G45" s="47" t="e">
        <f aca="false">E45*F45</f>
        <v>#DIV/0!</v>
      </c>
      <c r="H45" s="48" t="n">
        <f aca="false">D45*16</f>
        <v>0</v>
      </c>
      <c r="I45" s="42" t="s">
        <v>39</v>
      </c>
      <c r="J45" s="43"/>
      <c r="K45" s="44" t="n">
        <v>0</v>
      </c>
      <c r="L45" s="45" t="n">
        <f aca="false">K45/K$46</f>
        <v>0</v>
      </c>
      <c r="M45" s="46" t="n">
        <v>0</v>
      </c>
      <c r="N45" s="61" t="n">
        <f aca="false">L45*M45</f>
        <v>0</v>
      </c>
      <c r="O45" s="48" t="n">
        <f aca="false">K45*16</f>
        <v>0</v>
      </c>
    </row>
    <row r="46" customFormat="false" ht="15.75" hidden="false" customHeight="false" outlineLevel="0" collapsed="false">
      <c r="B46" s="53" t="s">
        <v>41</v>
      </c>
      <c r="C46" s="54" t="s">
        <v>42</v>
      </c>
      <c r="D46" s="54" t="n">
        <f aca="false">SUM(D37:D45)</f>
        <v>0</v>
      </c>
      <c r="E46" s="55" t="e">
        <f aca="false">SUM(E37:E45)</f>
        <v>#DIV/0!</v>
      </c>
      <c r="F46" s="56"/>
      <c r="G46" s="56" t="e">
        <f aca="false">SUM(G37:G45)</f>
        <v>#DIV/0!</v>
      </c>
      <c r="H46" s="57" t="n">
        <f aca="false">SUM(H37:H45)</f>
        <v>0</v>
      </c>
      <c r="I46" s="53" t="s">
        <v>41</v>
      </c>
      <c r="J46" s="54" t="s">
        <v>42</v>
      </c>
      <c r="K46" s="54" t="n">
        <f aca="false">SUM(K37:K45)</f>
        <v>100</v>
      </c>
      <c r="L46" s="55" t="n">
        <f aca="false">SUM(L37:L45)</f>
        <v>1</v>
      </c>
      <c r="M46" s="56"/>
      <c r="N46" s="62" t="n">
        <f aca="false">SUM(N37:N45)</f>
        <v>220</v>
      </c>
      <c r="O46" s="57" t="n">
        <f aca="false">SUM(O37:O45)</f>
        <v>1600</v>
      </c>
    </row>
    <row r="47" customFormat="false" ht="15.75" hidden="false" customHeight="false" outlineLevel="0" collapsed="false">
      <c r="B47" s="60"/>
      <c r="C47" s="43"/>
      <c r="D47" s="43"/>
      <c r="E47" s="45"/>
      <c r="F47" s="47"/>
      <c r="G47" s="47"/>
      <c r="H47" s="48"/>
      <c r="I47" s="60"/>
      <c r="J47" s="43"/>
      <c r="K47" s="43"/>
      <c r="L47" s="43"/>
      <c r="M47" s="46"/>
      <c r="N47" s="61"/>
      <c r="O47" s="48"/>
    </row>
    <row r="48" customFormat="false" ht="15.75" hidden="false" customHeight="false" outlineLevel="0" collapsed="false">
      <c r="A48" s="25" t="s">
        <v>47</v>
      </c>
      <c r="B48" s="42" t="s">
        <v>39</v>
      </c>
      <c r="C48" s="43"/>
      <c r="D48" s="44" t="n">
        <v>0</v>
      </c>
      <c r="E48" s="45" t="e">
        <f aca="false">D48/D$56</f>
        <v>#DIV/0!</v>
      </c>
      <c r="F48" s="46" t="n">
        <v>0</v>
      </c>
      <c r="G48" s="47" t="e">
        <f aca="false">E48*F48</f>
        <v>#DIV/0!</v>
      </c>
      <c r="H48" s="48" t="n">
        <f aca="false">D48*8</f>
        <v>0</v>
      </c>
      <c r="I48" s="42" t="s">
        <v>39</v>
      </c>
      <c r="J48" s="43"/>
      <c r="K48" s="44" t="n">
        <v>25</v>
      </c>
      <c r="L48" s="45" t="n">
        <f aca="false">K48/K$56</f>
        <v>0.25</v>
      </c>
      <c r="M48" s="46" t="n">
        <v>215</v>
      </c>
      <c r="N48" s="61" t="n">
        <f aca="false">L48*M48</f>
        <v>53.75</v>
      </c>
      <c r="O48" s="48" t="n">
        <f aca="false">K48*8</f>
        <v>200</v>
      </c>
    </row>
    <row r="49" customFormat="false" ht="15.75" hidden="false" customHeight="false" outlineLevel="0" collapsed="false">
      <c r="B49" s="42" t="s">
        <v>39</v>
      </c>
      <c r="C49" s="43"/>
      <c r="D49" s="44" t="n">
        <v>0</v>
      </c>
      <c r="E49" s="45" t="e">
        <f aca="false">D49/D$56</f>
        <v>#DIV/0!</v>
      </c>
      <c r="F49" s="46" t="n">
        <v>0</v>
      </c>
      <c r="G49" s="47" t="e">
        <f aca="false">E49*F49</f>
        <v>#DIV/0!</v>
      </c>
      <c r="H49" s="48" t="n">
        <f aca="false">D49*8</f>
        <v>0</v>
      </c>
      <c r="I49" s="42" t="s">
        <v>39</v>
      </c>
      <c r="J49" s="43"/>
      <c r="K49" s="44" t="n">
        <v>25</v>
      </c>
      <c r="L49" s="45" t="n">
        <f aca="false">K49/K$56</f>
        <v>0.25</v>
      </c>
      <c r="M49" s="46" t="n">
        <v>220</v>
      </c>
      <c r="N49" s="61" t="n">
        <f aca="false">L49*M49</f>
        <v>55</v>
      </c>
      <c r="O49" s="48" t="n">
        <f aca="false">K49*8</f>
        <v>200</v>
      </c>
    </row>
    <row r="50" customFormat="false" ht="15.75" hidden="false" customHeight="false" outlineLevel="0" collapsed="false">
      <c r="B50" s="42" t="s">
        <v>39</v>
      </c>
      <c r="C50" s="43"/>
      <c r="D50" s="44" t="n">
        <v>0</v>
      </c>
      <c r="E50" s="45" t="e">
        <f aca="false">D50/D$56</f>
        <v>#DIV/0!</v>
      </c>
      <c r="F50" s="46" t="n">
        <v>0</v>
      </c>
      <c r="G50" s="47" t="e">
        <f aca="false">E50*F50</f>
        <v>#DIV/0!</v>
      </c>
      <c r="H50" s="48" t="n">
        <f aca="false">D50*8</f>
        <v>0</v>
      </c>
      <c r="I50" s="42" t="s">
        <v>39</v>
      </c>
      <c r="J50" s="43"/>
      <c r="K50" s="44" t="n">
        <v>25</v>
      </c>
      <c r="L50" s="45" t="n">
        <f aca="false">K50/K$56</f>
        <v>0.25</v>
      </c>
      <c r="M50" s="46" t="n">
        <v>220</v>
      </c>
      <c r="N50" s="61" t="n">
        <f aca="false">L50*M50</f>
        <v>55</v>
      </c>
      <c r="O50" s="48" t="n">
        <f aca="false">K50*8</f>
        <v>200</v>
      </c>
    </row>
    <row r="51" customFormat="false" ht="15.75" hidden="false" customHeight="false" outlineLevel="0" collapsed="false">
      <c r="B51" s="42" t="s">
        <v>39</v>
      </c>
      <c r="C51" s="43"/>
      <c r="D51" s="44" t="n">
        <v>0</v>
      </c>
      <c r="E51" s="45" t="e">
        <f aca="false">D51/D$56</f>
        <v>#DIV/0!</v>
      </c>
      <c r="F51" s="46" t="n">
        <v>0</v>
      </c>
      <c r="G51" s="47" t="e">
        <f aca="false">E51*F51</f>
        <v>#DIV/0!</v>
      </c>
      <c r="H51" s="48" t="n">
        <f aca="false">D51*8</f>
        <v>0</v>
      </c>
      <c r="I51" s="42" t="s">
        <v>39</v>
      </c>
      <c r="J51" s="43"/>
      <c r="K51" s="44" t="n">
        <v>25</v>
      </c>
      <c r="L51" s="45" t="n">
        <f aca="false">K51/K$56</f>
        <v>0.25</v>
      </c>
      <c r="M51" s="46" t="n">
        <v>225</v>
      </c>
      <c r="N51" s="61" t="n">
        <f aca="false">L51*M51</f>
        <v>56.25</v>
      </c>
      <c r="O51" s="48" t="n">
        <f aca="false">K51*8</f>
        <v>200</v>
      </c>
    </row>
    <row r="52" customFormat="false" ht="15.75" hidden="false" customHeight="false" outlineLevel="0" collapsed="false">
      <c r="B52" s="42" t="s">
        <v>39</v>
      </c>
      <c r="C52" s="43"/>
      <c r="D52" s="44" t="n">
        <v>0</v>
      </c>
      <c r="E52" s="45" t="e">
        <f aca="false">D52/D$56</f>
        <v>#DIV/0!</v>
      </c>
      <c r="F52" s="46" t="n">
        <v>0</v>
      </c>
      <c r="G52" s="47" t="e">
        <f aca="false">E52*F52</f>
        <v>#DIV/0!</v>
      </c>
      <c r="H52" s="48" t="n">
        <f aca="false">D52*8</f>
        <v>0</v>
      </c>
      <c r="I52" s="42" t="s">
        <v>39</v>
      </c>
      <c r="J52" s="43"/>
      <c r="K52" s="44" t="n">
        <v>0</v>
      </c>
      <c r="L52" s="45" t="n">
        <f aca="false">K52/K$56</f>
        <v>0</v>
      </c>
      <c r="M52" s="46" t="n">
        <v>0</v>
      </c>
      <c r="N52" s="61" t="n">
        <f aca="false">L52*M52</f>
        <v>0</v>
      </c>
      <c r="O52" s="48" t="n">
        <f aca="false">K52*8</f>
        <v>0</v>
      </c>
    </row>
    <row r="53" customFormat="false" ht="15.75" hidden="false" customHeight="false" outlineLevel="0" collapsed="false">
      <c r="B53" s="42" t="s">
        <v>39</v>
      </c>
      <c r="C53" s="43"/>
      <c r="D53" s="44" t="n">
        <v>0</v>
      </c>
      <c r="E53" s="45" t="e">
        <f aca="false">D53/D$56</f>
        <v>#DIV/0!</v>
      </c>
      <c r="F53" s="46" t="n">
        <v>0</v>
      </c>
      <c r="G53" s="47" t="e">
        <f aca="false">E53*F53</f>
        <v>#DIV/0!</v>
      </c>
      <c r="H53" s="48" t="n">
        <f aca="false">D53*8</f>
        <v>0</v>
      </c>
      <c r="I53" s="42" t="s">
        <v>39</v>
      </c>
      <c r="J53" s="43"/>
      <c r="K53" s="44" t="n">
        <v>0</v>
      </c>
      <c r="L53" s="45" t="n">
        <f aca="false">K53/K$56</f>
        <v>0</v>
      </c>
      <c r="M53" s="46" t="n">
        <v>0</v>
      </c>
      <c r="N53" s="61" t="n">
        <f aca="false">L53*M53</f>
        <v>0</v>
      </c>
      <c r="O53" s="48" t="n">
        <f aca="false">K53*8</f>
        <v>0</v>
      </c>
    </row>
    <row r="54" customFormat="false" ht="15.75" hidden="false" customHeight="false" outlineLevel="0" collapsed="false">
      <c r="B54" s="42" t="s">
        <v>39</v>
      </c>
      <c r="C54" s="43"/>
      <c r="D54" s="44" t="n">
        <v>0</v>
      </c>
      <c r="E54" s="45" t="e">
        <f aca="false">D54/D$56</f>
        <v>#DIV/0!</v>
      </c>
      <c r="F54" s="46" t="n">
        <v>0</v>
      </c>
      <c r="G54" s="47" t="e">
        <f aca="false">E54*F54</f>
        <v>#DIV/0!</v>
      </c>
      <c r="H54" s="48" t="n">
        <f aca="false">D54*8</f>
        <v>0</v>
      </c>
      <c r="I54" s="42" t="s">
        <v>39</v>
      </c>
      <c r="J54" s="43"/>
      <c r="K54" s="44" t="n">
        <v>0</v>
      </c>
      <c r="L54" s="45" t="n">
        <f aca="false">K54/K$56</f>
        <v>0</v>
      </c>
      <c r="M54" s="46" t="n">
        <v>0</v>
      </c>
      <c r="N54" s="61" t="n">
        <f aca="false">L54*M54</f>
        <v>0</v>
      </c>
      <c r="O54" s="48" t="n">
        <f aca="false">K54*8</f>
        <v>0</v>
      </c>
    </row>
    <row r="55" customFormat="false" ht="15.75" hidden="false" customHeight="false" outlineLevel="0" collapsed="false">
      <c r="B55" s="42" t="s">
        <v>39</v>
      </c>
      <c r="C55" s="43"/>
      <c r="D55" s="44" t="n">
        <v>0</v>
      </c>
      <c r="E55" s="45" t="e">
        <f aca="false">D55/D$56</f>
        <v>#DIV/0!</v>
      </c>
      <c r="F55" s="46" t="n">
        <v>0</v>
      </c>
      <c r="G55" s="47" t="e">
        <f aca="false">E55*F55</f>
        <v>#DIV/0!</v>
      </c>
      <c r="H55" s="48" t="n">
        <f aca="false">D55*8</f>
        <v>0</v>
      </c>
      <c r="I55" s="42" t="s">
        <v>39</v>
      </c>
      <c r="J55" s="43"/>
      <c r="K55" s="44" t="n">
        <v>0</v>
      </c>
      <c r="L55" s="45" t="n">
        <f aca="false">K55/K$56</f>
        <v>0</v>
      </c>
      <c r="M55" s="46" t="n">
        <v>0</v>
      </c>
      <c r="N55" s="61" t="n">
        <f aca="false">L55*M55</f>
        <v>0</v>
      </c>
      <c r="O55" s="48" t="n">
        <f aca="false">K55*8</f>
        <v>0</v>
      </c>
    </row>
    <row r="56" customFormat="false" ht="15.75" hidden="false" customHeight="false" outlineLevel="0" collapsed="false">
      <c r="B56" s="53" t="s">
        <v>41</v>
      </c>
      <c r="C56" s="54" t="s">
        <v>44</v>
      </c>
      <c r="D56" s="54" t="n">
        <f aca="false">SUM(D48:D55)</f>
        <v>0</v>
      </c>
      <c r="E56" s="55" t="e">
        <f aca="false">SUM(E48:E55)</f>
        <v>#DIV/0!</v>
      </c>
      <c r="F56" s="56"/>
      <c r="G56" s="56" t="e">
        <f aca="false">SUM(G48:G55)</f>
        <v>#DIV/0!</v>
      </c>
      <c r="H56" s="57" t="n">
        <f aca="false">SUM(H48:H55)</f>
        <v>0</v>
      </c>
      <c r="I56" s="53" t="s">
        <v>41</v>
      </c>
      <c r="J56" s="54" t="s">
        <v>44</v>
      </c>
      <c r="K56" s="54" t="n">
        <f aca="false">SUM(K48:K55)</f>
        <v>100</v>
      </c>
      <c r="L56" s="55" t="n">
        <f aca="false">SUM(L48:L55)</f>
        <v>1</v>
      </c>
      <c r="M56" s="56"/>
      <c r="N56" s="62" t="n">
        <f aca="false">SUM(N48:N55)</f>
        <v>220</v>
      </c>
      <c r="O56" s="57" t="n">
        <f aca="false">SUM(O48:O55)</f>
        <v>800</v>
      </c>
    </row>
    <row r="57" customFormat="false" ht="16.5" hidden="false" customHeight="false" outlineLevel="0" collapsed="false">
      <c r="B57" s="63"/>
      <c r="C57" s="64"/>
      <c r="D57" s="64"/>
      <c r="E57" s="65"/>
      <c r="F57" s="64"/>
      <c r="G57" s="64"/>
      <c r="H57" s="66"/>
      <c r="I57" s="63"/>
      <c r="J57" s="64"/>
      <c r="K57" s="64"/>
      <c r="L57" s="64"/>
      <c r="M57" s="64"/>
      <c r="N57" s="67"/>
      <c r="O57" s="66"/>
    </row>
    <row r="58" customFormat="false" ht="16.5" hidden="false" customHeight="false" outlineLevel="0" collapsed="false">
      <c r="E58" s="45"/>
      <c r="I58" s="43"/>
      <c r="J58" s="43"/>
      <c r="K58" s="43"/>
      <c r="L58" s="43"/>
      <c r="M58" s="43"/>
      <c r="N58" s="50"/>
      <c r="O58" s="43"/>
    </row>
    <row r="59" customFormat="false" ht="15.75" hidden="false" customHeight="false" outlineLevel="0" collapsed="false">
      <c r="B59" s="31" t="s">
        <v>48</v>
      </c>
      <c r="C59" s="32"/>
      <c r="D59" s="33"/>
      <c r="E59" s="33"/>
      <c r="F59" s="33"/>
      <c r="G59" s="33"/>
      <c r="H59" s="35"/>
      <c r="I59" s="31" t="s">
        <v>49</v>
      </c>
      <c r="J59" s="32"/>
      <c r="K59" s="33"/>
      <c r="L59" s="33"/>
      <c r="M59" s="33"/>
      <c r="N59" s="36"/>
      <c r="O59" s="35"/>
    </row>
    <row r="60" customFormat="false" ht="15.75" hidden="false" customHeight="false" outlineLevel="0" collapsed="false">
      <c r="B60" s="37"/>
      <c r="C60" s="38"/>
      <c r="D60" s="38" t="s">
        <v>34</v>
      </c>
      <c r="E60" s="38" t="s">
        <v>35</v>
      </c>
      <c r="F60" s="38" t="s">
        <v>36</v>
      </c>
      <c r="G60" s="38" t="s">
        <v>37</v>
      </c>
      <c r="H60" s="40" t="s">
        <v>38</v>
      </c>
      <c r="I60" s="42"/>
      <c r="J60" s="38"/>
      <c r="K60" s="38" t="s">
        <v>34</v>
      </c>
      <c r="L60" s="38" t="s">
        <v>35</v>
      </c>
      <c r="M60" s="38" t="s">
        <v>36</v>
      </c>
      <c r="N60" s="41" t="s">
        <v>37</v>
      </c>
      <c r="O60" s="40" t="s">
        <v>38</v>
      </c>
    </row>
    <row r="61" customFormat="false" ht="15.75" hidden="false" customHeight="false" outlineLevel="0" collapsed="false">
      <c r="B61" s="42" t="s">
        <v>39</v>
      </c>
      <c r="C61" s="43" t="s">
        <v>50</v>
      </c>
      <c r="D61" s="44" t="n">
        <v>0</v>
      </c>
      <c r="E61" s="45" t="e">
        <f aca="false">D61/D$74</f>
        <v>#DIV/0!</v>
      </c>
      <c r="F61" s="46" t="n">
        <v>0</v>
      </c>
      <c r="G61" s="47" t="e">
        <f aca="false">E61*F61</f>
        <v>#DIV/0!</v>
      </c>
      <c r="H61" s="48" t="n">
        <f aca="false">D61*16</f>
        <v>0</v>
      </c>
      <c r="I61" s="42" t="s">
        <v>39</v>
      </c>
      <c r="J61" s="43"/>
      <c r="K61" s="44" t="n">
        <v>25</v>
      </c>
      <c r="L61" s="71" t="n">
        <f aca="false">K61/K$74</f>
        <v>0.0909090909090909</v>
      </c>
      <c r="M61" s="46" t="n">
        <v>160</v>
      </c>
      <c r="N61" s="61" t="n">
        <f aca="false">L61*M61</f>
        <v>14.5454545454545</v>
      </c>
      <c r="O61" s="48" t="n">
        <f aca="false">K61*16</f>
        <v>400</v>
      </c>
    </row>
    <row r="62" customFormat="false" ht="15.75" hidden="false" customHeight="false" outlineLevel="0" collapsed="false">
      <c r="B62" s="42" t="s">
        <v>39</v>
      </c>
      <c r="C62" s="43"/>
      <c r="D62" s="44" t="n">
        <v>0</v>
      </c>
      <c r="E62" s="45" t="e">
        <f aca="false">D62/D$74</f>
        <v>#DIV/0!</v>
      </c>
      <c r="F62" s="46" t="n">
        <v>0</v>
      </c>
      <c r="G62" s="47" t="e">
        <f aca="false">E62*F62</f>
        <v>#DIV/0!</v>
      </c>
      <c r="H62" s="48" t="n">
        <f aca="false">D62*16</f>
        <v>0</v>
      </c>
      <c r="I62" s="42" t="s">
        <v>39</v>
      </c>
      <c r="J62" s="43"/>
      <c r="K62" s="44" t="n">
        <v>25</v>
      </c>
      <c r="L62" s="71" t="n">
        <f aca="false">K62/K$74</f>
        <v>0.0909090909090909</v>
      </c>
      <c r="M62" s="46" t="n">
        <v>170</v>
      </c>
      <c r="N62" s="61" t="n">
        <f aca="false">L62*M62</f>
        <v>15.4545454545455</v>
      </c>
      <c r="O62" s="48" t="n">
        <f aca="false">K62*16</f>
        <v>400</v>
      </c>
    </row>
    <row r="63" customFormat="false" ht="15.75" hidden="false" customHeight="false" outlineLevel="0" collapsed="false">
      <c r="A63" s="25" t="s">
        <v>40</v>
      </c>
      <c r="B63" s="42" t="s">
        <v>39</v>
      </c>
      <c r="C63" s="43"/>
      <c r="D63" s="44" t="n">
        <v>0</v>
      </c>
      <c r="E63" s="45" t="e">
        <f aca="false">D63/D$74</f>
        <v>#DIV/0!</v>
      </c>
      <c r="F63" s="46" t="n">
        <v>0</v>
      </c>
      <c r="G63" s="47" t="e">
        <f aca="false">E63*F63</f>
        <v>#DIV/0!</v>
      </c>
      <c r="H63" s="48" t="n">
        <f aca="false">D63*16</f>
        <v>0</v>
      </c>
      <c r="I63" s="42" t="s">
        <v>39</v>
      </c>
      <c r="J63" s="43"/>
      <c r="K63" s="44" t="n">
        <v>25</v>
      </c>
      <c r="L63" s="71" t="n">
        <f aca="false">K63/K$74</f>
        <v>0.0909090909090909</v>
      </c>
      <c r="M63" s="46" t="n">
        <v>175</v>
      </c>
      <c r="N63" s="61" t="n">
        <f aca="false">L63*M63</f>
        <v>15.9090909090909</v>
      </c>
      <c r="O63" s="48" t="n">
        <f aca="false">K63*16</f>
        <v>400</v>
      </c>
    </row>
    <row r="64" customFormat="false" ht="15.75" hidden="false" customHeight="false" outlineLevel="0" collapsed="false">
      <c r="B64" s="42" t="s">
        <v>39</v>
      </c>
      <c r="C64" s="43"/>
      <c r="D64" s="44" t="n">
        <v>0</v>
      </c>
      <c r="E64" s="45" t="e">
        <f aca="false">D64/D$74</f>
        <v>#DIV/0!</v>
      </c>
      <c r="F64" s="46" t="n">
        <v>0</v>
      </c>
      <c r="G64" s="47" t="e">
        <f aca="false">E64*F64</f>
        <v>#DIV/0!</v>
      </c>
      <c r="H64" s="48" t="n">
        <f aca="false">D64*16</f>
        <v>0</v>
      </c>
      <c r="I64" s="42" t="s">
        <v>39</v>
      </c>
      <c r="J64" s="43"/>
      <c r="K64" s="44" t="n">
        <v>25</v>
      </c>
      <c r="L64" s="71" t="n">
        <f aca="false">K64/K$74</f>
        <v>0.0909090909090909</v>
      </c>
      <c r="M64" s="46" t="n">
        <v>185</v>
      </c>
      <c r="N64" s="61" t="n">
        <f aca="false">L64*M64</f>
        <v>16.8181818181818</v>
      </c>
      <c r="O64" s="48" t="n">
        <f aca="false">K64*16</f>
        <v>400</v>
      </c>
    </row>
    <row r="65" customFormat="false" ht="15.75" hidden="false" customHeight="false" outlineLevel="0" collapsed="false">
      <c r="B65" s="42" t="s">
        <v>39</v>
      </c>
      <c r="C65" s="43"/>
      <c r="D65" s="44" t="n">
        <v>0</v>
      </c>
      <c r="E65" s="45" t="e">
        <f aca="false">D65/D$74</f>
        <v>#DIV/0!</v>
      </c>
      <c r="F65" s="46" t="n">
        <v>0</v>
      </c>
      <c r="G65" s="47" t="e">
        <f aca="false">E65*F65</f>
        <v>#DIV/0!</v>
      </c>
      <c r="H65" s="48" t="n">
        <f aca="false">D65*16</f>
        <v>0</v>
      </c>
      <c r="I65" s="42" t="s">
        <v>39</v>
      </c>
      <c r="J65" s="43" t="s">
        <v>50</v>
      </c>
      <c r="K65" s="44" t="n">
        <v>25</v>
      </c>
      <c r="L65" s="71" t="n">
        <f aca="false">K65/K$74</f>
        <v>0.0909090909090909</v>
      </c>
      <c r="M65" s="46" t="n">
        <v>165</v>
      </c>
      <c r="N65" s="61" t="n">
        <f aca="false">L65*M65</f>
        <v>15</v>
      </c>
      <c r="O65" s="48" t="n">
        <f aca="false">K65*16</f>
        <v>400</v>
      </c>
    </row>
    <row r="66" customFormat="false" ht="15.75" hidden="false" customHeight="false" outlineLevel="0" collapsed="false">
      <c r="B66" s="42" t="s">
        <v>39</v>
      </c>
      <c r="C66" s="43"/>
      <c r="D66" s="44" t="n">
        <v>0</v>
      </c>
      <c r="E66" s="45" t="e">
        <f aca="false">D66/D$74</f>
        <v>#DIV/0!</v>
      </c>
      <c r="F66" s="46" t="n">
        <v>0</v>
      </c>
      <c r="G66" s="47" t="e">
        <f aca="false">E66*F66</f>
        <v>#DIV/0!</v>
      </c>
      <c r="H66" s="48" t="n">
        <f aca="false">D66*16</f>
        <v>0</v>
      </c>
      <c r="I66" s="42" t="s">
        <v>39</v>
      </c>
      <c r="J66" s="43"/>
      <c r="K66" s="44" t="n">
        <v>75</v>
      </c>
      <c r="L66" s="71" t="n">
        <f aca="false">K66/K$74</f>
        <v>0.272727272727273</v>
      </c>
      <c r="M66" s="46" t="n">
        <v>155</v>
      </c>
      <c r="N66" s="61" t="n">
        <f aca="false">L66*M66</f>
        <v>42.2727272727273</v>
      </c>
      <c r="O66" s="48" t="n">
        <f aca="false">K66*16</f>
        <v>1200</v>
      </c>
    </row>
    <row r="67" customFormat="false" ht="15.75" hidden="false" customHeight="false" outlineLevel="0" collapsed="false">
      <c r="B67" s="42" t="s">
        <v>39</v>
      </c>
      <c r="C67" s="43"/>
      <c r="D67" s="44" t="n">
        <v>0</v>
      </c>
      <c r="E67" s="45" t="e">
        <f aca="false">D67/D$74</f>
        <v>#DIV/0!</v>
      </c>
      <c r="F67" s="46" t="n">
        <v>0</v>
      </c>
      <c r="G67" s="47" t="e">
        <f aca="false">E67*F67</f>
        <v>#DIV/0!</v>
      </c>
      <c r="H67" s="48" t="n">
        <f aca="false">D67*16</f>
        <v>0</v>
      </c>
      <c r="I67" s="42" t="s">
        <v>39</v>
      </c>
      <c r="J67" s="43"/>
      <c r="K67" s="44" t="n">
        <v>50</v>
      </c>
      <c r="L67" s="71" t="n">
        <f aca="false">K67/K$74</f>
        <v>0.181818181818182</v>
      </c>
      <c r="M67" s="46" t="n">
        <v>150</v>
      </c>
      <c r="N67" s="61" t="n">
        <f aca="false">L67*M67</f>
        <v>27.2727272727273</v>
      </c>
      <c r="O67" s="48" t="n">
        <f aca="false">K67*16</f>
        <v>800</v>
      </c>
    </row>
    <row r="68" customFormat="false" ht="15.75" hidden="false" customHeight="false" outlineLevel="0" collapsed="false">
      <c r="B68" s="42" t="s">
        <v>39</v>
      </c>
      <c r="C68" s="43"/>
      <c r="D68" s="44" t="n">
        <v>0</v>
      </c>
      <c r="E68" s="45" t="e">
        <f aca="false">D68/D$74</f>
        <v>#DIV/0!</v>
      </c>
      <c r="F68" s="46" t="n">
        <v>0</v>
      </c>
      <c r="G68" s="47" t="e">
        <f aca="false">E68*F68</f>
        <v>#DIV/0!</v>
      </c>
      <c r="H68" s="48" t="n">
        <f aca="false">D68*16</f>
        <v>0</v>
      </c>
      <c r="I68" s="42" t="s">
        <v>39</v>
      </c>
      <c r="J68" s="43"/>
      <c r="K68" s="44" t="n">
        <v>25</v>
      </c>
      <c r="L68" s="71" t="n">
        <f aca="false">K68/K$74</f>
        <v>0.0909090909090909</v>
      </c>
      <c r="M68" s="46" t="n">
        <v>160</v>
      </c>
      <c r="N68" s="61" t="n">
        <f aca="false">L68*M68</f>
        <v>14.5454545454545</v>
      </c>
      <c r="O68" s="48" t="n">
        <f aca="false">K68*16</f>
        <v>400</v>
      </c>
    </row>
    <row r="69" customFormat="false" ht="15.75" hidden="false" customHeight="false" outlineLevel="0" collapsed="false">
      <c r="B69" s="42" t="s">
        <v>39</v>
      </c>
      <c r="C69" s="43"/>
      <c r="D69" s="44" t="n">
        <v>0</v>
      </c>
      <c r="E69" s="45" t="e">
        <f aca="false">D69/D$74</f>
        <v>#DIV/0!</v>
      </c>
      <c r="F69" s="46" t="n">
        <v>0</v>
      </c>
      <c r="G69" s="47" t="e">
        <f aca="false">E69*F69</f>
        <v>#DIV/0!</v>
      </c>
      <c r="H69" s="48" t="n">
        <f aca="false">D69*16</f>
        <v>0</v>
      </c>
      <c r="I69" s="42" t="s">
        <v>39</v>
      </c>
      <c r="J69" s="43"/>
      <c r="K69" s="44" t="n">
        <v>0</v>
      </c>
      <c r="L69" s="71" t="n">
        <f aca="false">K69/K$74</f>
        <v>0</v>
      </c>
      <c r="M69" s="46" t="n">
        <v>0</v>
      </c>
      <c r="N69" s="61" t="n">
        <f aca="false">L69*M69</f>
        <v>0</v>
      </c>
      <c r="O69" s="48" t="n">
        <f aca="false">K69*16</f>
        <v>0</v>
      </c>
    </row>
    <row r="70" customFormat="false" ht="15.75" hidden="false" customHeight="false" outlineLevel="0" collapsed="false">
      <c r="B70" s="42" t="s">
        <v>39</v>
      </c>
      <c r="C70" s="43"/>
      <c r="D70" s="44" t="n">
        <v>0</v>
      </c>
      <c r="E70" s="45" t="e">
        <f aca="false">D70/D$74</f>
        <v>#DIV/0!</v>
      </c>
      <c r="F70" s="46" t="n">
        <v>0</v>
      </c>
      <c r="G70" s="47" t="e">
        <f aca="false">E70*F70</f>
        <v>#DIV/0!</v>
      </c>
      <c r="H70" s="48" t="n">
        <f aca="false">D70*16</f>
        <v>0</v>
      </c>
      <c r="I70" s="42" t="s">
        <v>39</v>
      </c>
      <c r="J70" s="43"/>
      <c r="K70" s="44" t="n">
        <v>0</v>
      </c>
      <c r="L70" s="71" t="n">
        <f aca="false">K70/K$74</f>
        <v>0</v>
      </c>
      <c r="M70" s="46" t="n">
        <v>0</v>
      </c>
      <c r="N70" s="61" t="n">
        <f aca="false">L70*M70</f>
        <v>0</v>
      </c>
      <c r="O70" s="48" t="n">
        <f aca="false">K70*16</f>
        <v>0</v>
      </c>
    </row>
    <row r="71" customFormat="false" ht="15.75" hidden="false" customHeight="false" outlineLevel="0" collapsed="false">
      <c r="B71" s="42" t="s">
        <v>39</v>
      </c>
      <c r="C71" s="43"/>
      <c r="D71" s="44" t="n">
        <v>0</v>
      </c>
      <c r="E71" s="45" t="e">
        <f aca="false">D71/D$74</f>
        <v>#DIV/0!</v>
      </c>
      <c r="F71" s="46" t="n">
        <v>0</v>
      </c>
      <c r="G71" s="47" t="e">
        <f aca="false">E71*F71</f>
        <v>#DIV/0!</v>
      </c>
      <c r="H71" s="48" t="n">
        <f aca="false">D71*16</f>
        <v>0</v>
      </c>
      <c r="I71" s="42" t="s">
        <v>39</v>
      </c>
      <c r="J71" s="43"/>
      <c r="K71" s="44" t="n">
        <v>0</v>
      </c>
      <c r="L71" s="71" t="n">
        <f aca="false">K71/K$74</f>
        <v>0</v>
      </c>
      <c r="M71" s="46" t="n">
        <v>0</v>
      </c>
      <c r="N71" s="61" t="n">
        <f aca="false">L71*M71</f>
        <v>0</v>
      </c>
      <c r="O71" s="48" t="n">
        <f aca="false">K71*16</f>
        <v>0</v>
      </c>
    </row>
    <row r="72" customFormat="false" ht="15.75" hidden="false" customHeight="false" outlineLevel="0" collapsed="false">
      <c r="B72" s="42" t="s">
        <v>39</v>
      </c>
      <c r="C72" s="43"/>
      <c r="D72" s="44" t="n">
        <v>0</v>
      </c>
      <c r="E72" s="45" t="e">
        <f aca="false">D72/D$74</f>
        <v>#DIV/0!</v>
      </c>
      <c r="F72" s="46" t="n">
        <v>0</v>
      </c>
      <c r="G72" s="47" t="e">
        <f aca="false">E72*F72</f>
        <v>#DIV/0!</v>
      </c>
      <c r="H72" s="48" t="n">
        <f aca="false">D72*16</f>
        <v>0</v>
      </c>
      <c r="I72" s="42" t="s">
        <v>39</v>
      </c>
      <c r="J72" s="43"/>
      <c r="K72" s="44" t="n">
        <v>0</v>
      </c>
      <c r="L72" s="71" t="n">
        <f aca="false">K72/K$74</f>
        <v>0</v>
      </c>
      <c r="M72" s="46" t="n">
        <v>0</v>
      </c>
      <c r="N72" s="61" t="n">
        <f aca="false">L72*M72</f>
        <v>0</v>
      </c>
      <c r="O72" s="48" t="n">
        <f aca="false">K72*16</f>
        <v>0</v>
      </c>
    </row>
    <row r="73" customFormat="false" ht="15.75" hidden="false" customHeight="false" outlineLevel="0" collapsed="false">
      <c r="B73" s="42" t="s">
        <v>39</v>
      </c>
      <c r="C73" s="43"/>
      <c r="D73" s="44" t="n">
        <v>0</v>
      </c>
      <c r="E73" s="45" t="e">
        <f aca="false">D73/D$74</f>
        <v>#DIV/0!</v>
      </c>
      <c r="F73" s="46" t="n">
        <v>0</v>
      </c>
      <c r="G73" s="47" t="e">
        <f aca="false">E73*F73</f>
        <v>#DIV/0!</v>
      </c>
      <c r="H73" s="48" t="n">
        <f aca="false">D73*16</f>
        <v>0</v>
      </c>
      <c r="I73" s="42" t="s">
        <v>39</v>
      </c>
      <c r="J73" s="43"/>
      <c r="K73" s="44" t="n">
        <v>0</v>
      </c>
      <c r="L73" s="71" t="n">
        <f aca="false">K73/K$74</f>
        <v>0</v>
      </c>
      <c r="M73" s="46" t="n">
        <v>0</v>
      </c>
      <c r="N73" s="61" t="n">
        <f aca="false">L73*M73</f>
        <v>0</v>
      </c>
      <c r="O73" s="48" t="n">
        <f aca="false">K73*16</f>
        <v>0</v>
      </c>
    </row>
    <row r="74" customFormat="false" ht="15.75" hidden="false" customHeight="false" outlineLevel="0" collapsed="false">
      <c r="B74" s="53" t="s">
        <v>41</v>
      </c>
      <c r="C74" s="54" t="s">
        <v>42</v>
      </c>
      <c r="D74" s="54" t="n">
        <f aca="false">SUM(D61:D72)</f>
        <v>0</v>
      </c>
      <c r="E74" s="58" t="e">
        <f aca="false">SUM(E61:E72)</f>
        <v>#DIV/0!</v>
      </c>
      <c r="F74" s="56"/>
      <c r="G74" s="56" t="e">
        <f aca="false">SUM(G61:G72)</f>
        <v>#DIV/0!</v>
      </c>
      <c r="H74" s="57" t="n">
        <f aca="false">SUM(H61:H72)</f>
        <v>0</v>
      </c>
      <c r="I74" s="53" t="s">
        <v>41</v>
      </c>
      <c r="J74" s="54" t="s">
        <v>42</v>
      </c>
      <c r="K74" s="54" t="n">
        <f aca="false">SUM(K61:K73)</f>
        <v>275</v>
      </c>
      <c r="L74" s="72" t="n">
        <f aca="false">SUM(L61:L73)</f>
        <v>1</v>
      </c>
      <c r="M74" s="56"/>
      <c r="N74" s="62" t="n">
        <f aca="false">SUM(N61:N73)</f>
        <v>161.818181818182</v>
      </c>
      <c r="O74" s="57" t="n">
        <f aca="false">SUM(O61:O73)</f>
        <v>4400</v>
      </c>
    </row>
    <row r="75" customFormat="false" ht="15.75" hidden="false" customHeight="false" outlineLevel="0" collapsed="false">
      <c r="B75" s="60"/>
      <c r="C75" s="43"/>
      <c r="D75" s="43"/>
      <c r="E75" s="45"/>
      <c r="F75" s="47"/>
      <c r="G75" s="47"/>
      <c r="H75" s="48"/>
      <c r="I75" s="60"/>
      <c r="J75" s="43"/>
      <c r="K75" s="43"/>
      <c r="L75" s="43"/>
      <c r="M75" s="47"/>
      <c r="N75" s="61"/>
      <c r="O75" s="48"/>
    </row>
    <row r="76" customFormat="false" ht="15.75" hidden="false" customHeight="false" outlineLevel="0" collapsed="false">
      <c r="B76" s="42" t="s">
        <v>39</v>
      </c>
      <c r="C76" s="43"/>
      <c r="D76" s="44" t="n">
        <v>0</v>
      </c>
      <c r="E76" s="45" t="e">
        <f aca="false">D76/D$88</f>
        <v>#DIV/0!</v>
      </c>
      <c r="F76" s="46" t="n">
        <v>0</v>
      </c>
      <c r="G76" s="47" t="e">
        <f aca="false">E76*F76</f>
        <v>#DIV/0!</v>
      </c>
      <c r="H76" s="48" t="n">
        <f aca="false">D76*8</f>
        <v>0</v>
      </c>
      <c r="I76" s="42" t="s">
        <v>39</v>
      </c>
      <c r="J76" s="43"/>
      <c r="K76" s="44" t="n">
        <v>25</v>
      </c>
      <c r="L76" s="45" t="n">
        <f aca="false">K76/K$88</f>
        <v>0.0909090909090909</v>
      </c>
      <c r="M76" s="46" t="n">
        <v>160</v>
      </c>
      <c r="N76" s="61" t="n">
        <f aca="false">L76*M76</f>
        <v>14.5454545454545</v>
      </c>
      <c r="O76" s="48" t="n">
        <f aca="false">K76*8</f>
        <v>200</v>
      </c>
    </row>
    <row r="77" customFormat="false" ht="15.75" hidden="false" customHeight="false" outlineLevel="0" collapsed="false">
      <c r="A77" s="25" t="s">
        <v>51</v>
      </c>
      <c r="B77" s="42" t="s">
        <v>39</v>
      </c>
      <c r="C77" s="43"/>
      <c r="D77" s="44" t="n">
        <v>0</v>
      </c>
      <c r="E77" s="45" t="e">
        <f aca="false">D77/D$88</f>
        <v>#DIV/0!</v>
      </c>
      <c r="F77" s="46" t="n">
        <v>0</v>
      </c>
      <c r="G77" s="47" t="e">
        <f aca="false">E77*F77</f>
        <v>#DIV/0!</v>
      </c>
      <c r="H77" s="48" t="n">
        <f aca="false">D77*8</f>
        <v>0</v>
      </c>
      <c r="I77" s="42" t="s">
        <v>39</v>
      </c>
      <c r="J77" s="43"/>
      <c r="K77" s="44" t="n">
        <v>25</v>
      </c>
      <c r="L77" s="45" t="n">
        <f aca="false">K77/K$88</f>
        <v>0.0909090909090909</v>
      </c>
      <c r="M77" s="46" t="n">
        <v>170</v>
      </c>
      <c r="N77" s="61" t="n">
        <f aca="false">L77*M77</f>
        <v>15.4545454545455</v>
      </c>
      <c r="O77" s="48" t="n">
        <f aca="false">K77*8</f>
        <v>200</v>
      </c>
    </row>
    <row r="78" customFormat="false" ht="15.75" hidden="false" customHeight="false" outlineLevel="0" collapsed="false">
      <c r="B78" s="42" t="s">
        <v>39</v>
      </c>
      <c r="C78" s="43"/>
      <c r="D78" s="44" t="n">
        <v>0</v>
      </c>
      <c r="E78" s="45" t="e">
        <f aca="false">D78/D$88</f>
        <v>#DIV/0!</v>
      </c>
      <c r="F78" s="46" t="n">
        <v>0</v>
      </c>
      <c r="G78" s="47" t="e">
        <f aca="false">E78*F78</f>
        <v>#DIV/0!</v>
      </c>
      <c r="H78" s="48" t="n">
        <f aca="false">D78*8</f>
        <v>0</v>
      </c>
      <c r="I78" s="42" t="s">
        <v>39</v>
      </c>
      <c r="J78" s="43"/>
      <c r="K78" s="44" t="n">
        <v>25</v>
      </c>
      <c r="L78" s="45" t="n">
        <f aca="false">K78/K$88</f>
        <v>0.0909090909090909</v>
      </c>
      <c r="M78" s="46" t="n">
        <v>175</v>
      </c>
      <c r="N78" s="61" t="n">
        <f aca="false">L78*M78</f>
        <v>15.9090909090909</v>
      </c>
      <c r="O78" s="48" t="n">
        <f aca="false">K78*8</f>
        <v>200</v>
      </c>
    </row>
    <row r="79" customFormat="false" ht="15.75" hidden="false" customHeight="false" outlineLevel="0" collapsed="false">
      <c r="B79" s="42" t="s">
        <v>39</v>
      </c>
      <c r="C79" s="43"/>
      <c r="D79" s="44" t="n">
        <v>0</v>
      </c>
      <c r="E79" s="45" t="e">
        <f aca="false">D79/D$88</f>
        <v>#DIV/0!</v>
      </c>
      <c r="F79" s="46" t="n">
        <v>0</v>
      </c>
      <c r="G79" s="47" t="e">
        <f aca="false">E79*F79</f>
        <v>#DIV/0!</v>
      </c>
      <c r="H79" s="48" t="n">
        <f aca="false">D79*8</f>
        <v>0</v>
      </c>
      <c r="I79" s="42" t="s">
        <v>39</v>
      </c>
      <c r="J79" s="43"/>
      <c r="K79" s="44" t="n">
        <v>25</v>
      </c>
      <c r="L79" s="45" t="n">
        <f aca="false">K79/K$88</f>
        <v>0.0909090909090909</v>
      </c>
      <c r="M79" s="46" t="n">
        <v>185</v>
      </c>
      <c r="N79" s="61" t="n">
        <f aca="false">L79*M79</f>
        <v>16.8181818181818</v>
      </c>
      <c r="O79" s="48" t="n">
        <f aca="false">K79*8</f>
        <v>200</v>
      </c>
    </row>
    <row r="80" customFormat="false" ht="15.75" hidden="false" customHeight="false" outlineLevel="0" collapsed="false">
      <c r="B80" s="42" t="s">
        <v>39</v>
      </c>
      <c r="C80" s="43"/>
      <c r="D80" s="44" t="n">
        <v>0</v>
      </c>
      <c r="E80" s="45" t="e">
        <f aca="false">D80/D$88</f>
        <v>#DIV/0!</v>
      </c>
      <c r="F80" s="46" t="n">
        <v>0</v>
      </c>
      <c r="G80" s="47" t="e">
        <f aca="false">E80*F80</f>
        <v>#DIV/0!</v>
      </c>
      <c r="H80" s="48" t="n">
        <f aca="false">D80*8</f>
        <v>0</v>
      </c>
      <c r="I80" s="42" t="s">
        <v>39</v>
      </c>
      <c r="J80" s="43"/>
      <c r="K80" s="44" t="n">
        <v>25</v>
      </c>
      <c r="L80" s="45" t="n">
        <f aca="false">K80/K$88</f>
        <v>0.0909090909090909</v>
      </c>
      <c r="M80" s="46" t="n">
        <v>165</v>
      </c>
      <c r="N80" s="61" t="n">
        <f aca="false">L80*M80</f>
        <v>15</v>
      </c>
      <c r="O80" s="48" t="n">
        <f aca="false">K80*8</f>
        <v>200</v>
      </c>
    </row>
    <row r="81" customFormat="false" ht="15.75" hidden="false" customHeight="false" outlineLevel="0" collapsed="false">
      <c r="B81" s="42" t="s">
        <v>39</v>
      </c>
      <c r="C81" s="43"/>
      <c r="D81" s="44" t="n">
        <v>0</v>
      </c>
      <c r="E81" s="45" t="e">
        <f aca="false">D81/D$88</f>
        <v>#DIV/0!</v>
      </c>
      <c r="F81" s="46" t="n">
        <v>0</v>
      </c>
      <c r="G81" s="47" t="e">
        <f aca="false">E81*F81</f>
        <v>#DIV/0!</v>
      </c>
      <c r="H81" s="48" t="n">
        <f aca="false">D81*8</f>
        <v>0</v>
      </c>
      <c r="I81" s="42" t="s">
        <v>39</v>
      </c>
      <c r="J81" s="43"/>
      <c r="K81" s="44" t="n">
        <v>75</v>
      </c>
      <c r="L81" s="45" t="n">
        <f aca="false">K81/K$88</f>
        <v>0.272727272727273</v>
      </c>
      <c r="M81" s="46" t="n">
        <v>155</v>
      </c>
      <c r="N81" s="61" t="n">
        <f aca="false">L81*M81</f>
        <v>42.2727272727273</v>
      </c>
      <c r="O81" s="48" t="n">
        <f aca="false">K81*8</f>
        <v>600</v>
      </c>
    </row>
    <row r="82" customFormat="false" ht="15.75" hidden="false" customHeight="false" outlineLevel="0" collapsed="false">
      <c r="B82" s="42" t="s">
        <v>39</v>
      </c>
      <c r="C82" s="43"/>
      <c r="D82" s="44" t="n">
        <v>0</v>
      </c>
      <c r="E82" s="45" t="e">
        <f aca="false">D82/D$88</f>
        <v>#DIV/0!</v>
      </c>
      <c r="F82" s="46" t="n">
        <v>0</v>
      </c>
      <c r="G82" s="47" t="e">
        <f aca="false">E82*F82</f>
        <v>#DIV/0!</v>
      </c>
      <c r="H82" s="48" t="n">
        <f aca="false">D82*8</f>
        <v>0</v>
      </c>
      <c r="I82" s="42" t="s">
        <v>39</v>
      </c>
      <c r="J82" s="43"/>
      <c r="K82" s="44" t="n">
        <v>50</v>
      </c>
      <c r="L82" s="45" t="n">
        <f aca="false">K82/K$88</f>
        <v>0.181818181818182</v>
      </c>
      <c r="M82" s="46" t="n">
        <v>150</v>
      </c>
      <c r="N82" s="61" t="n">
        <f aca="false">L82*M82</f>
        <v>27.2727272727273</v>
      </c>
      <c r="O82" s="48" t="n">
        <f aca="false">K82*8</f>
        <v>400</v>
      </c>
    </row>
    <row r="83" customFormat="false" ht="15.75" hidden="false" customHeight="false" outlineLevel="0" collapsed="false">
      <c r="B83" s="42" t="s">
        <v>39</v>
      </c>
      <c r="C83" s="43"/>
      <c r="D83" s="44" t="n">
        <v>0</v>
      </c>
      <c r="E83" s="45" t="e">
        <f aca="false">D83/D$88</f>
        <v>#DIV/0!</v>
      </c>
      <c r="F83" s="46" t="n">
        <v>0</v>
      </c>
      <c r="G83" s="47" t="e">
        <f aca="false">E83*F83</f>
        <v>#DIV/0!</v>
      </c>
      <c r="H83" s="48" t="n">
        <f aca="false">D83*8</f>
        <v>0</v>
      </c>
      <c r="I83" s="42" t="s">
        <v>39</v>
      </c>
      <c r="J83" s="43"/>
      <c r="K83" s="44" t="n">
        <v>25</v>
      </c>
      <c r="L83" s="45" t="n">
        <f aca="false">K83/K$88</f>
        <v>0.0909090909090909</v>
      </c>
      <c r="M83" s="46" t="n">
        <v>160</v>
      </c>
      <c r="N83" s="61" t="n">
        <f aca="false">L83*M83</f>
        <v>14.5454545454545</v>
      </c>
      <c r="O83" s="48" t="n">
        <f aca="false">K83*8</f>
        <v>200</v>
      </c>
    </row>
    <row r="84" customFormat="false" ht="15.75" hidden="false" customHeight="false" outlineLevel="0" collapsed="false">
      <c r="B84" s="42" t="s">
        <v>39</v>
      </c>
      <c r="C84" s="43"/>
      <c r="D84" s="44" t="n">
        <v>0</v>
      </c>
      <c r="E84" s="45" t="e">
        <f aca="false">D84/D$88</f>
        <v>#DIV/0!</v>
      </c>
      <c r="F84" s="46" t="n">
        <v>0</v>
      </c>
      <c r="G84" s="47" t="e">
        <f aca="false">E84*F84</f>
        <v>#DIV/0!</v>
      </c>
      <c r="H84" s="48"/>
      <c r="I84" s="42" t="s">
        <v>39</v>
      </c>
      <c r="J84" s="43"/>
      <c r="K84" s="44" t="n">
        <v>0</v>
      </c>
      <c r="L84" s="45" t="n">
        <f aca="false">K84/K$88</f>
        <v>0</v>
      </c>
      <c r="M84" s="46" t="n">
        <v>0</v>
      </c>
      <c r="N84" s="61" t="n">
        <f aca="false">L84*M84</f>
        <v>0</v>
      </c>
      <c r="O84" s="48"/>
    </row>
    <row r="85" customFormat="false" ht="15.75" hidden="false" customHeight="false" outlineLevel="0" collapsed="false">
      <c r="B85" s="42" t="s">
        <v>39</v>
      </c>
      <c r="C85" s="43"/>
      <c r="D85" s="44" t="n">
        <v>0</v>
      </c>
      <c r="E85" s="45" t="e">
        <f aca="false">D85/D$88</f>
        <v>#DIV/0!</v>
      </c>
      <c r="F85" s="46" t="n">
        <v>0</v>
      </c>
      <c r="G85" s="47" t="e">
        <f aca="false">E85*F85</f>
        <v>#DIV/0!</v>
      </c>
      <c r="H85" s="48"/>
      <c r="I85" s="42" t="s">
        <v>39</v>
      </c>
      <c r="J85" s="43"/>
      <c r="K85" s="44" t="n">
        <v>0</v>
      </c>
      <c r="L85" s="45" t="n">
        <f aca="false">K85/K$88</f>
        <v>0</v>
      </c>
      <c r="M85" s="46" t="n">
        <v>0</v>
      </c>
      <c r="N85" s="61" t="n">
        <f aca="false">L85*M85</f>
        <v>0</v>
      </c>
      <c r="O85" s="48"/>
    </row>
    <row r="86" customFormat="false" ht="15.75" hidden="false" customHeight="false" outlineLevel="0" collapsed="false">
      <c r="B86" s="42" t="s">
        <v>39</v>
      </c>
      <c r="C86" s="43"/>
      <c r="D86" s="44" t="n">
        <v>0</v>
      </c>
      <c r="E86" s="45" t="e">
        <f aca="false">D86/D$88</f>
        <v>#DIV/0!</v>
      </c>
      <c r="F86" s="46" t="n">
        <v>0</v>
      </c>
      <c r="G86" s="47" t="e">
        <f aca="false">E86*F86</f>
        <v>#DIV/0!</v>
      </c>
      <c r="H86" s="48"/>
      <c r="I86" s="42" t="s">
        <v>39</v>
      </c>
      <c r="J86" s="43"/>
      <c r="K86" s="44" t="n">
        <v>0</v>
      </c>
      <c r="L86" s="45" t="n">
        <f aca="false">K86/K$88</f>
        <v>0</v>
      </c>
      <c r="M86" s="46" t="n">
        <v>0</v>
      </c>
      <c r="N86" s="61" t="n">
        <f aca="false">L86*M86</f>
        <v>0</v>
      </c>
      <c r="O86" s="48"/>
    </row>
    <row r="87" customFormat="false" ht="15.75" hidden="false" customHeight="false" outlineLevel="0" collapsed="false">
      <c r="B87" s="42" t="s">
        <v>39</v>
      </c>
      <c r="C87" s="43"/>
      <c r="D87" s="44" t="n">
        <v>0</v>
      </c>
      <c r="E87" s="45" t="e">
        <f aca="false">D87/D$88</f>
        <v>#DIV/0!</v>
      </c>
      <c r="F87" s="46" t="n">
        <v>0</v>
      </c>
      <c r="G87" s="47" t="e">
        <f aca="false">E87*F87</f>
        <v>#DIV/0!</v>
      </c>
      <c r="H87" s="48"/>
      <c r="I87" s="42" t="s">
        <v>39</v>
      </c>
      <c r="J87" s="43"/>
      <c r="K87" s="44" t="n">
        <v>0</v>
      </c>
      <c r="L87" s="45" t="n">
        <f aca="false">K87/K$88</f>
        <v>0</v>
      </c>
      <c r="M87" s="46" t="n">
        <v>0</v>
      </c>
      <c r="N87" s="61" t="n">
        <f aca="false">L87*M87</f>
        <v>0</v>
      </c>
      <c r="O87" s="48"/>
    </row>
    <row r="88" customFormat="false" ht="15.75" hidden="false" customHeight="false" outlineLevel="0" collapsed="false">
      <c r="B88" s="53" t="s">
        <v>41</v>
      </c>
      <c r="C88" s="54" t="s">
        <v>44</v>
      </c>
      <c r="D88" s="54" t="n">
        <f aca="false">SUM(D76:D87)</f>
        <v>0</v>
      </c>
      <c r="E88" s="54" t="e">
        <f aca="false">SUM(E76:E87)</f>
        <v>#DIV/0!</v>
      </c>
      <c r="F88" s="56"/>
      <c r="G88" s="54" t="e">
        <f aca="false">SUM(G76:G87)</f>
        <v>#DIV/0!</v>
      </c>
      <c r="H88" s="54" t="n">
        <f aca="false">SUM(H76:H87)</f>
        <v>0</v>
      </c>
      <c r="I88" s="53" t="s">
        <v>41</v>
      </c>
      <c r="J88" s="54" t="s">
        <v>44</v>
      </c>
      <c r="K88" s="54" t="n">
        <f aca="false">SUM(K76:K87)</f>
        <v>275</v>
      </c>
      <c r="L88" s="54" t="n">
        <f aca="false">SUM(L76:L87)</f>
        <v>1</v>
      </c>
      <c r="M88" s="56"/>
      <c r="N88" s="59" t="n">
        <f aca="false">SUM(N76:N87)</f>
        <v>161.818181818182</v>
      </c>
      <c r="O88" s="54" t="n">
        <f aca="false">SUM(O76:O87)</f>
        <v>2200</v>
      </c>
    </row>
    <row r="89" customFormat="false" ht="16.5" hidden="false" customHeight="false" outlineLevel="0" collapsed="false">
      <c r="B89" s="73"/>
      <c r="C89" s="74"/>
      <c r="D89" s="74"/>
      <c r="E89" s="75"/>
      <c r="F89" s="76"/>
      <c r="G89" s="76"/>
      <c r="H89" s="77"/>
      <c r="I89" s="73"/>
      <c r="J89" s="74"/>
      <c r="K89" s="74"/>
      <c r="L89" s="75"/>
      <c r="M89" s="76"/>
      <c r="N89" s="78"/>
      <c r="O89" s="77"/>
    </row>
    <row r="90" customFormat="false" ht="16.5" hidden="false" customHeight="false" outlineLevel="0" collapsed="false">
      <c r="E90" s="45"/>
    </row>
    <row r="91" customFormat="false" ht="15.75" hidden="false" customHeight="false" outlineLevel="0" collapsed="false">
      <c r="B91" s="31" t="s">
        <v>52</v>
      </c>
      <c r="C91" s="32"/>
      <c r="D91" s="33"/>
      <c r="E91" s="33"/>
      <c r="F91" s="33"/>
      <c r="G91" s="33"/>
      <c r="H91" s="35"/>
      <c r="I91" s="31" t="s">
        <v>53</v>
      </c>
      <c r="J91" s="32"/>
      <c r="K91" s="33"/>
      <c r="L91" s="33"/>
      <c r="M91" s="33"/>
      <c r="N91" s="36"/>
      <c r="O91" s="35"/>
    </row>
    <row r="92" customFormat="false" ht="15.75" hidden="false" customHeight="false" outlineLevel="0" collapsed="false">
      <c r="B92" s="37"/>
      <c r="C92" s="38"/>
      <c r="D92" s="38" t="s">
        <v>34</v>
      </c>
      <c r="E92" s="38" t="s">
        <v>35</v>
      </c>
      <c r="F92" s="38" t="s">
        <v>36</v>
      </c>
      <c r="G92" s="38" t="s">
        <v>37</v>
      </c>
      <c r="H92" s="40" t="s">
        <v>38</v>
      </c>
      <c r="I92" s="42"/>
      <c r="J92" s="38"/>
      <c r="K92" s="38" t="s">
        <v>34</v>
      </c>
      <c r="L92" s="38" t="s">
        <v>35</v>
      </c>
      <c r="M92" s="38" t="s">
        <v>36</v>
      </c>
      <c r="N92" s="41" t="s">
        <v>37</v>
      </c>
      <c r="O92" s="40" t="s">
        <v>38</v>
      </c>
    </row>
    <row r="93" customFormat="false" ht="15.75" hidden="false" customHeight="false" outlineLevel="0" collapsed="false">
      <c r="B93" s="42" t="s">
        <v>39</v>
      </c>
      <c r="C93" s="43" t="s">
        <v>50</v>
      </c>
      <c r="D93" s="44" t="n">
        <v>10</v>
      </c>
      <c r="E93" s="45" t="n">
        <f aca="false">D93/D$106</f>
        <v>1</v>
      </c>
      <c r="F93" s="46" t="n">
        <v>135</v>
      </c>
      <c r="G93" s="47" t="n">
        <f aca="false">E93*F93</f>
        <v>135</v>
      </c>
      <c r="H93" s="48" t="n">
        <f aca="false">D93*16</f>
        <v>160</v>
      </c>
      <c r="I93" s="79" t="s">
        <v>39</v>
      </c>
      <c r="J93" s="43"/>
      <c r="K93" s="44" t="n">
        <v>50</v>
      </c>
      <c r="L93" s="71" t="n">
        <f aca="false">K93/K$106</f>
        <v>1</v>
      </c>
      <c r="M93" s="46" t="n">
        <v>160</v>
      </c>
      <c r="N93" s="61" t="n">
        <f aca="false">L93*M93</f>
        <v>160</v>
      </c>
      <c r="O93" s="48" t="n">
        <f aca="false">K93*16</f>
        <v>800</v>
      </c>
    </row>
    <row r="94" customFormat="false" ht="15.75" hidden="false" customHeight="false" outlineLevel="0" collapsed="false">
      <c r="B94" s="42" t="s">
        <v>39</v>
      </c>
      <c r="C94" s="43"/>
      <c r="D94" s="44" t="n">
        <v>0</v>
      </c>
      <c r="E94" s="45" t="n">
        <f aca="false">D94/D$106</f>
        <v>0</v>
      </c>
      <c r="F94" s="46" t="n">
        <v>0</v>
      </c>
      <c r="G94" s="47" t="n">
        <f aca="false">E94*F94</f>
        <v>0</v>
      </c>
      <c r="H94" s="48" t="n">
        <f aca="false">D94*16</f>
        <v>0</v>
      </c>
      <c r="I94" s="79" t="s">
        <v>39</v>
      </c>
      <c r="J94" s="43"/>
      <c r="K94" s="44" t="n">
        <v>0</v>
      </c>
      <c r="L94" s="71" t="n">
        <f aca="false">K94/K$106</f>
        <v>0</v>
      </c>
      <c r="M94" s="46" t="n">
        <v>0</v>
      </c>
      <c r="N94" s="61" t="n">
        <f aca="false">L94*M94</f>
        <v>0</v>
      </c>
      <c r="O94" s="48" t="n">
        <f aca="false">K94*16</f>
        <v>0</v>
      </c>
    </row>
    <row r="95" customFormat="false" ht="15.75" hidden="false" customHeight="false" outlineLevel="0" collapsed="false">
      <c r="A95" s="25" t="s">
        <v>40</v>
      </c>
      <c r="B95" s="42" t="s">
        <v>39</v>
      </c>
      <c r="C95" s="43"/>
      <c r="D95" s="44" t="n">
        <v>0</v>
      </c>
      <c r="E95" s="45" t="n">
        <f aca="false">D95/D$106</f>
        <v>0</v>
      </c>
      <c r="F95" s="46" t="n">
        <v>0</v>
      </c>
      <c r="G95" s="47" t="n">
        <f aca="false">E95*F95</f>
        <v>0</v>
      </c>
      <c r="H95" s="48" t="n">
        <f aca="false">D95*16</f>
        <v>0</v>
      </c>
      <c r="I95" s="79" t="s">
        <v>39</v>
      </c>
      <c r="J95" s="43"/>
      <c r="K95" s="44" t="n">
        <v>0</v>
      </c>
      <c r="L95" s="71" t="n">
        <f aca="false">K95/K$106</f>
        <v>0</v>
      </c>
      <c r="M95" s="46" t="n">
        <v>0</v>
      </c>
      <c r="N95" s="61" t="n">
        <f aca="false">L95*M95</f>
        <v>0</v>
      </c>
      <c r="O95" s="48" t="n">
        <f aca="false">K95*16</f>
        <v>0</v>
      </c>
    </row>
    <row r="96" customFormat="false" ht="15.75" hidden="false" customHeight="false" outlineLevel="0" collapsed="false">
      <c r="B96" s="42" t="s">
        <v>39</v>
      </c>
      <c r="C96" s="43"/>
      <c r="D96" s="44" t="n">
        <v>0</v>
      </c>
      <c r="E96" s="45" t="n">
        <f aca="false">D96/D$106</f>
        <v>0</v>
      </c>
      <c r="F96" s="46" t="n">
        <v>0</v>
      </c>
      <c r="G96" s="47" t="n">
        <f aca="false">E96*F96</f>
        <v>0</v>
      </c>
      <c r="H96" s="48" t="n">
        <f aca="false">D96*16</f>
        <v>0</v>
      </c>
      <c r="I96" s="79" t="s">
        <v>39</v>
      </c>
      <c r="J96" s="43"/>
      <c r="K96" s="44" t="n">
        <v>0</v>
      </c>
      <c r="L96" s="71" t="n">
        <f aca="false">K96/K$106</f>
        <v>0</v>
      </c>
      <c r="M96" s="46" t="n">
        <v>0</v>
      </c>
      <c r="N96" s="61" t="n">
        <f aca="false">L96*M96</f>
        <v>0</v>
      </c>
      <c r="O96" s="48" t="n">
        <f aca="false">K96*16</f>
        <v>0</v>
      </c>
    </row>
    <row r="97" customFormat="false" ht="15.75" hidden="false" customHeight="false" outlineLevel="0" collapsed="false">
      <c r="B97" s="42" t="s">
        <v>39</v>
      </c>
      <c r="C97" s="43"/>
      <c r="D97" s="44" t="n">
        <v>0</v>
      </c>
      <c r="E97" s="45" t="n">
        <f aca="false">D97/D$106</f>
        <v>0</v>
      </c>
      <c r="F97" s="46" t="n">
        <v>0</v>
      </c>
      <c r="G97" s="47" t="n">
        <f aca="false">E97*F97</f>
        <v>0</v>
      </c>
      <c r="H97" s="48" t="n">
        <f aca="false">D97*16</f>
        <v>0</v>
      </c>
      <c r="I97" s="79" t="s">
        <v>39</v>
      </c>
      <c r="J97" s="43" t="s">
        <v>50</v>
      </c>
      <c r="K97" s="44" t="n">
        <v>0</v>
      </c>
      <c r="L97" s="71" t="n">
        <f aca="false">K97/K$106</f>
        <v>0</v>
      </c>
      <c r="M97" s="46" t="n">
        <v>0</v>
      </c>
      <c r="N97" s="61" t="n">
        <f aca="false">L97*M97</f>
        <v>0</v>
      </c>
      <c r="O97" s="48" t="n">
        <f aca="false">K97*16</f>
        <v>0</v>
      </c>
    </row>
    <row r="98" customFormat="false" ht="15.75" hidden="false" customHeight="false" outlineLevel="0" collapsed="false">
      <c r="B98" s="42" t="s">
        <v>39</v>
      </c>
      <c r="C98" s="43"/>
      <c r="D98" s="44" t="n">
        <v>0</v>
      </c>
      <c r="E98" s="45" t="n">
        <f aca="false">D98/D$106</f>
        <v>0</v>
      </c>
      <c r="F98" s="46" t="n">
        <v>0</v>
      </c>
      <c r="G98" s="47" t="n">
        <f aca="false">E98*F98</f>
        <v>0</v>
      </c>
      <c r="H98" s="48" t="n">
        <f aca="false">D98*16</f>
        <v>0</v>
      </c>
      <c r="I98" s="79" t="s">
        <v>39</v>
      </c>
      <c r="J98" s="43"/>
      <c r="K98" s="44" t="n">
        <v>0</v>
      </c>
      <c r="L98" s="71" t="n">
        <f aca="false">K98/K$106</f>
        <v>0</v>
      </c>
      <c r="M98" s="46" t="n">
        <v>0</v>
      </c>
      <c r="N98" s="61" t="n">
        <f aca="false">L98*M98</f>
        <v>0</v>
      </c>
      <c r="O98" s="48" t="n">
        <f aca="false">K98*16</f>
        <v>0</v>
      </c>
    </row>
    <row r="99" customFormat="false" ht="15.75" hidden="false" customHeight="false" outlineLevel="0" collapsed="false">
      <c r="B99" s="42" t="s">
        <v>39</v>
      </c>
      <c r="C99" s="43"/>
      <c r="D99" s="44" t="n">
        <v>0</v>
      </c>
      <c r="E99" s="45" t="n">
        <f aca="false">D99/D$106</f>
        <v>0</v>
      </c>
      <c r="F99" s="46" t="n">
        <v>0</v>
      </c>
      <c r="G99" s="47" t="n">
        <f aca="false">E99*F99</f>
        <v>0</v>
      </c>
      <c r="H99" s="48" t="n">
        <f aca="false">D99*16</f>
        <v>0</v>
      </c>
      <c r="I99" s="79" t="s">
        <v>39</v>
      </c>
      <c r="J99" s="43"/>
      <c r="K99" s="44" t="n">
        <v>0</v>
      </c>
      <c r="L99" s="71" t="n">
        <f aca="false">K99/K$106</f>
        <v>0</v>
      </c>
      <c r="M99" s="46" t="n">
        <v>0</v>
      </c>
      <c r="N99" s="61" t="n">
        <f aca="false">L99*M99</f>
        <v>0</v>
      </c>
      <c r="O99" s="48" t="n">
        <f aca="false">K99*16</f>
        <v>0</v>
      </c>
    </row>
    <row r="100" customFormat="false" ht="15.75" hidden="false" customHeight="false" outlineLevel="0" collapsed="false">
      <c r="B100" s="42" t="s">
        <v>39</v>
      </c>
      <c r="C100" s="43"/>
      <c r="D100" s="44" t="n">
        <v>0</v>
      </c>
      <c r="E100" s="45" t="n">
        <f aca="false">D100/D$106</f>
        <v>0</v>
      </c>
      <c r="F100" s="46" t="n">
        <v>0</v>
      </c>
      <c r="G100" s="47" t="n">
        <f aca="false">E100*F100</f>
        <v>0</v>
      </c>
      <c r="H100" s="48" t="n">
        <f aca="false">D100*16</f>
        <v>0</v>
      </c>
      <c r="I100" s="79" t="s">
        <v>39</v>
      </c>
      <c r="J100" s="43"/>
      <c r="K100" s="44" t="n">
        <v>0</v>
      </c>
      <c r="L100" s="71" t="n">
        <f aca="false">K100/K$106</f>
        <v>0</v>
      </c>
      <c r="M100" s="46" t="n">
        <v>0</v>
      </c>
      <c r="N100" s="61" t="n">
        <f aca="false">L100*M100</f>
        <v>0</v>
      </c>
      <c r="O100" s="48" t="n">
        <f aca="false">K100*16</f>
        <v>0</v>
      </c>
    </row>
    <row r="101" customFormat="false" ht="15.75" hidden="false" customHeight="false" outlineLevel="0" collapsed="false">
      <c r="B101" s="42" t="s">
        <v>39</v>
      </c>
      <c r="C101" s="43"/>
      <c r="D101" s="44" t="n">
        <v>0</v>
      </c>
      <c r="E101" s="45" t="n">
        <f aca="false">D101/D$106</f>
        <v>0</v>
      </c>
      <c r="F101" s="46" t="n">
        <v>0</v>
      </c>
      <c r="G101" s="47" t="n">
        <f aca="false">E101*F101</f>
        <v>0</v>
      </c>
      <c r="H101" s="48" t="n">
        <f aca="false">D101*16</f>
        <v>0</v>
      </c>
      <c r="I101" s="79" t="s">
        <v>39</v>
      </c>
      <c r="J101" s="43"/>
      <c r="K101" s="44" t="n">
        <v>0</v>
      </c>
      <c r="L101" s="71" t="n">
        <f aca="false">K101/K$106</f>
        <v>0</v>
      </c>
      <c r="M101" s="46" t="n">
        <v>0</v>
      </c>
      <c r="N101" s="61" t="n">
        <f aca="false">L101*M101</f>
        <v>0</v>
      </c>
      <c r="O101" s="48" t="n">
        <f aca="false">K101*16</f>
        <v>0</v>
      </c>
    </row>
    <row r="102" customFormat="false" ht="15.75" hidden="false" customHeight="false" outlineLevel="0" collapsed="false">
      <c r="B102" s="42" t="s">
        <v>39</v>
      </c>
      <c r="C102" s="43"/>
      <c r="D102" s="44" t="n">
        <v>0</v>
      </c>
      <c r="E102" s="45" t="n">
        <f aca="false">D102/D$106</f>
        <v>0</v>
      </c>
      <c r="F102" s="46" t="n">
        <v>0</v>
      </c>
      <c r="G102" s="47" t="n">
        <f aca="false">E102*F102</f>
        <v>0</v>
      </c>
      <c r="H102" s="48" t="n">
        <f aca="false">D102*16</f>
        <v>0</v>
      </c>
      <c r="I102" s="79" t="s">
        <v>39</v>
      </c>
      <c r="J102" s="43"/>
      <c r="K102" s="44" t="n">
        <v>0</v>
      </c>
      <c r="L102" s="71" t="n">
        <f aca="false">K102/K$106</f>
        <v>0</v>
      </c>
      <c r="M102" s="46" t="n">
        <v>0</v>
      </c>
      <c r="N102" s="61" t="n">
        <f aca="false">L102*M102</f>
        <v>0</v>
      </c>
      <c r="O102" s="48" t="n">
        <f aca="false">K102*16</f>
        <v>0</v>
      </c>
    </row>
    <row r="103" customFormat="false" ht="15.75" hidden="false" customHeight="false" outlineLevel="0" collapsed="false">
      <c r="B103" s="42" t="s">
        <v>39</v>
      </c>
      <c r="C103" s="43"/>
      <c r="D103" s="44" t="n">
        <v>0</v>
      </c>
      <c r="E103" s="45" t="n">
        <f aca="false">D103/D$106</f>
        <v>0</v>
      </c>
      <c r="F103" s="46" t="n">
        <v>0</v>
      </c>
      <c r="G103" s="47" t="n">
        <f aca="false">E103*F103</f>
        <v>0</v>
      </c>
      <c r="H103" s="48" t="n">
        <f aca="false">D103*16</f>
        <v>0</v>
      </c>
      <c r="I103" s="79" t="s">
        <v>39</v>
      </c>
      <c r="J103" s="43"/>
      <c r="K103" s="44" t="n">
        <v>0</v>
      </c>
      <c r="L103" s="71" t="n">
        <f aca="false">K103/K$106</f>
        <v>0</v>
      </c>
      <c r="M103" s="46" t="n">
        <v>0</v>
      </c>
      <c r="N103" s="61" t="n">
        <f aca="false">L103*M103</f>
        <v>0</v>
      </c>
      <c r="O103" s="48" t="n">
        <f aca="false">K103*16</f>
        <v>0</v>
      </c>
    </row>
    <row r="104" customFormat="false" ht="15.75" hidden="false" customHeight="false" outlineLevel="0" collapsed="false">
      <c r="B104" s="42" t="s">
        <v>39</v>
      </c>
      <c r="C104" s="43"/>
      <c r="D104" s="44" t="n">
        <v>0</v>
      </c>
      <c r="E104" s="45" t="n">
        <f aca="false">D104/D$106</f>
        <v>0</v>
      </c>
      <c r="F104" s="46" t="n">
        <v>0</v>
      </c>
      <c r="G104" s="47" t="n">
        <f aca="false">E104*F104</f>
        <v>0</v>
      </c>
      <c r="H104" s="48" t="n">
        <f aca="false">D104*16</f>
        <v>0</v>
      </c>
      <c r="I104" s="79" t="s">
        <v>39</v>
      </c>
      <c r="J104" s="43"/>
      <c r="K104" s="44" t="n">
        <v>0</v>
      </c>
      <c r="L104" s="71" t="n">
        <f aca="false">K104/K$106</f>
        <v>0</v>
      </c>
      <c r="M104" s="46" t="n">
        <v>0</v>
      </c>
      <c r="N104" s="61" t="n">
        <f aca="false">L104*M104</f>
        <v>0</v>
      </c>
      <c r="O104" s="48" t="n">
        <f aca="false">K104*16</f>
        <v>0</v>
      </c>
    </row>
    <row r="105" customFormat="false" ht="15.75" hidden="false" customHeight="false" outlineLevel="0" collapsed="false">
      <c r="B105" s="42" t="s">
        <v>39</v>
      </c>
      <c r="C105" s="43"/>
      <c r="D105" s="44" t="n">
        <v>0</v>
      </c>
      <c r="E105" s="45" t="n">
        <f aca="false">D105/D$106</f>
        <v>0</v>
      </c>
      <c r="F105" s="46" t="n">
        <v>0</v>
      </c>
      <c r="G105" s="47" t="n">
        <f aca="false">E105*F105</f>
        <v>0</v>
      </c>
      <c r="H105" s="48" t="n">
        <f aca="false">D105*16</f>
        <v>0</v>
      </c>
      <c r="I105" s="79" t="s">
        <v>39</v>
      </c>
      <c r="J105" s="43"/>
      <c r="K105" s="44" t="n">
        <v>0</v>
      </c>
      <c r="L105" s="71" t="n">
        <f aca="false">K105/K$106</f>
        <v>0</v>
      </c>
      <c r="M105" s="46" t="n">
        <v>0</v>
      </c>
      <c r="N105" s="61" t="n">
        <f aca="false">L105*M105</f>
        <v>0</v>
      </c>
      <c r="O105" s="48" t="n">
        <f aca="false">K105*16</f>
        <v>0</v>
      </c>
    </row>
    <row r="106" customFormat="false" ht="15.75" hidden="false" customHeight="false" outlineLevel="0" collapsed="false">
      <c r="B106" s="53" t="s">
        <v>41</v>
      </c>
      <c r="C106" s="54" t="s">
        <v>42</v>
      </c>
      <c r="D106" s="54" t="n">
        <f aca="false">SUM(D93:D104)</f>
        <v>10</v>
      </c>
      <c r="E106" s="58" t="n">
        <f aca="false">SUM(E93:E104)</f>
        <v>1</v>
      </c>
      <c r="F106" s="56"/>
      <c r="G106" s="56" t="n">
        <f aca="false">SUM(G93:G104)</f>
        <v>135</v>
      </c>
      <c r="H106" s="57" t="n">
        <f aca="false">SUM(H93:H104)</f>
        <v>160</v>
      </c>
      <c r="I106" s="53" t="s">
        <v>41</v>
      </c>
      <c r="J106" s="54" t="s">
        <v>42</v>
      </c>
      <c r="K106" s="54" t="n">
        <f aca="false">SUM(K93:K105)</f>
        <v>50</v>
      </c>
      <c r="L106" s="72" t="n">
        <f aca="false">SUM(L93:L105)</f>
        <v>1</v>
      </c>
      <c r="M106" s="56"/>
      <c r="N106" s="62" t="n">
        <f aca="false">SUM(N93:N105)</f>
        <v>160</v>
      </c>
      <c r="O106" s="57" t="n">
        <f aca="false">SUM(O93:O105)</f>
        <v>800</v>
      </c>
    </row>
    <row r="107" customFormat="false" ht="15.75" hidden="false" customHeight="false" outlineLevel="0" collapsed="false">
      <c r="B107" s="60"/>
      <c r="C107" s="43"/>
      <c r="D107" s="43"/>
      <c r="E107" s="45"/>
      <c r="F107" s="47"/>
      <c r="G107" s="47"/>
      <c r="H107" s="48"/>
      <c r="I107" s="60"/>
      <c r="J107" s="43"/>
      <c r="K107" s="43"/>
      <c r="L107" s="43"/>
      <c r="M107" s="47"/>
      <c r="N107" s="61"/>
      <c r="O107" s="48"/>
    </row>
    <row r="108" customFormat="false" ht="15.75" hidden="false" customHeight="false" outlineLevel="0" collapsed="false">
      <c r="B108" s="42" t="s">
        <v>39</v>
      </c>
      <c r="C108" s="43"/>
      <c r="D108" s="44" t="n">
        <v>10</v>
      </c>
      <c r="E108" s="45" t="n">
        <f aca="false">D108/D$120</f>
        <v>1</v>
      </c>
      <c r="F108" s="46" t="n">
        <v>135</v>
      </c>
      <c r="G108" s="47" t="n">
        <f aca="false">E108*F108</f>
        <v>135</v>
      </c>
      <c r="H108" s="48" t="n">
        <f aca="false">D108*8</f>
        <v>80</v>
      </c>
      <c r="I108" s="42" t="s">
        <v>39</v>
      </c>
      <c r="J108" s="43"/>
      <c r="K108" s="44" t="n">
        <v>50</v>
      </c>
      <c r="L108" s="45" t="n">
        <f aca="false">K108/K$120</f>
        <v>1</v>
      </c>
      <c r="M108" s="46" t="n">
        <v>160</v>
      </c>
      <c r="N108" s="61" t="n">
        <f aca="false">L108*M108</f>
        <v>160</v>
      </c>
      <c r="O108" s="48" t="n">
        <f aca="false">K108*8</f>
        <v>400</v>
      </c>
    </row>
    <row r="109" customFormat="false" ht="15.75" hidden="false" customHeight="false" outlineLevel="0" collapsed="false">
      <c r="A109" s="25" t="s">
        <v>51</v>
      </c>
      <c r="B109" s="42" t="s">
        <v>39</v>
      </c>
      <c r="C109" s="43"/>
      <c r="D109" s="44" t="n">
        <v>0</v>
      </c>
      <c r="E109" s="45" t="n">
        <f aca="false">D109/D$120</f>
        <v>0</v>
      </c>
      <c r="F109" s="46" t="n">
        <v>0</v>
      </c>
      <c r="G109" s="47" t="n">
        <f aca="false">E109*F109</f>
        <v>0</v>
      </c>
      <c r="H109" s="48" t="n">
        <f aca="false">D109*8</f>
        <v>0</v>
      </c>
      <c r="I109" s="42" t="s">
        <v>39</v>
      </c>
      <c r="J109" s="43"/>
      <c r="K109" s="44" t="n">
        <v>0</v>
      </c>
      <c r="L109" s="45" t="n">
        <f aca="false">K109/K$120</f>
        <v>0</v>
      </c>
      <c r="M109" s="46" t="n">
        <v>0</v>
      </c>
      <c r="N109" s="61" t="n">
        <f aca="false">L109*M109</f>
        <v>0</v>
      </c>
      <c r="O109" s="48" t="n">
        <f aca="false">K109*8</f>
        <v>0</v>
      </c>
    </row>
    <row r="110" customFormat="false" ht="15.75" hidden="false" customHeight="false" outlineLevel="0" collapsed="false">
      <c r="B110" s="42" t="s">
        <v>39</v>
      </c>
      <c r="C110" s="43"/>
      <c r="D110" s="44" t="n">
        <v>0</v>
      </c>
      <c r="E110" s="45" t="n">
        <f aca="false">D110/D$120</f>
        <v>0</v>
      </c>
      <c r="F110" s="46" t="n">
        <v>0</v>
      </c>
      <c r="G110" s="47" t="n">
        <f aca="false">E110*F110</f>
        <v>0</v>
      </c>
      <c r="H110" s="48" t="n">
        <f aca="false">D110*8</f>
        <v>0</v>
      </c>
      <c r="I110" s="42" t="s">
        <v>39</v>
      </c>
      <c r="J110" s="43"/>
      <c r="K110" s="44" t="n">
        <v>0</v>
      </c>
      <c r="L110" s="45" t="n">
        <f aca="false">K110/K$120</f>
        <v>0</v>
      </c>
      <c r="M110" s="46" t="n">
        <v>0</v>
      </c>
      <c r="N110" s="61" t="n">
        <f aca="false">L110*M110</f>
        <v>0</v>
      </c>
      <c r="O110" s="48" t="n">
        <f aca="false">K110*8</f>
        <v>0</v>
      </c>
    </row>
    <row r="111" customFormat="false" ht="15.75" hidden="false" customHeight="false" outlineLevel="0" collapsed="false">
      <c r="B111" s="42" t="s">
        <v>39</v>
      </c>
      <c r="C111" s="43"/>
      <c r="D111" s="44" t="n">
        <v>0</v>
      </c>
      <c r="E111" s="45" t="n">
        <f aca="false">D111/D$120</f>
        <v>0</v>
      </c>
      <c r="F111" s="46" t="n">
        <v>0</v>
      </c>
      <c r="G111" s="47" t="n">
        <f aca="false">E111*F111</f>
        <v>0</v>
      </c>
      <c r="H111" s="48" t="n">
        <f aca="false">D111*8</f>
        <v>0</v>
      </c>
      <c r="I111" s="42" t="s">
        <v>39</v>
      </c>
      <c r="J111" s="43"/>
      <c r="K111" s="44" t="n">
        <v>0</v>
      </c>
      <c r="L111" s="45" t="n">
        <f aca="false">K111/K$120</f>
        <v>0</v>
      </c>
      <c r="M111" s="46" t="n">
        <v>0</v>
      </c>
      <c r="N111" s="61" t="n">
        <f aca="false">L111*M111</f>
        <v>0</v>
      </c>
      <c r="O111" s="48" t="n">
        <f aca="false">K111*8</f>
        <v>0</v>
      </c>
    </row>
    <row r="112" customFormat="false" ht="15.75" hidden="false" customHeight="false" outlineLevel="0" collapsed="false">
      <c r="B112" s="42" t="s">
        <v>39</v>
      </c>
      <c r="C112" s="43"/>
      <c r="D112" s="44" t="n">
        <v>0</v>
      </c>
      <c r="E112" s="45" t="n">
        <f aca="false">D112/D$120</f>
        <v>0</v>
      </c>
      <c r="F112" s="46" t="n">
        <v>0</v>
      </c>
      <c r="G112" s="47" t="n">
        <f aca="false">E112*F112</f>
        <v>0</v>
      </c>
      <c r="H112" s="48" t="n">
        <f aca="false">D112*8</f>
        <v>0</v>
      </c>
      <c r="I112" s="42" t="s">
        <v>39</v>
      </c>
      <c r="J112" s="43"/>
      <c r="K112" s="44" t="n">
        <v>0</v>
      </c>
      <c r="L112" s="45" t="n">
        <f aca="false">K112/K$120</f>
        <v>0</v>
      </c>
      <c r="M112" s="46" t="n">
        <v>0</v>
      </c>
      <c r="N112" s="61" t="n">
        <f aca="false">L112*M112</f>
        <v>0</v>
      </c>
      <c r="O112" s="48" t="n">
        <f aca="false">K112*8</f>
        <v>0</v>
      </c>
    </row>
    <row r="113" customFormat="false" ht="15.75" hidden="false" customHeight="false" outlineLevel="0" collapsed="false">
      <c r="B113" s="42" t="s">
        <v>39</v>
      </c>
      <c r="C113" s="43"/>
      <c r="D113" s="44" t="n">
        <v>0</v>
      </c>
      <c r="E113" s="45" t="n">
        <f aca="false">D113/D$120</f>
        <v>0</v>
      </c>
      <c r="F113" s="46" t="n">
        <v>0</v>
      </c>
      <c r="G113" s="47" t="n">
        <f aca="false">E113*F113</f>
        <v>0</v>
      </c>
      <c r="H113" s="48" t="n">
        <f aca="false">D113*8</f>
        <v>0</v>
      </c>
      <c r="I113" s="42" t="s">
        <v>39</v>
      </c>
      <c r="J113" s="43"/>
      <c r="K113" s="44" t="n">
        <v>0</v>
      </c>
      <c r="L113" s="45" t="n">
        <f aca="false">K113/K$120</f>
        <v>0</v>
      </c>
      <c r="M113" s="46" t="n">
        <v>0</v>
      </c>
      <c r="N113" s="61" t="n">
        <f aca="false">L113*M113</f>
        <v>0</v>
      </c>
      <c r="O113" s="48" t="n">
        <f aca="false">K113*8</f>
        <v>0</v>
      </c>
    </row>
    <row r="114" customFormat="false" ht="15.75" hidden="false" customHeight="false" outlineLevel="0" collapsed="false">
      <c r="B114" s="42" t="s">
        <v>39</v>
      </c>
      <c r="C114" s="43"/>
      <c r="D114" s="44" t="n">
        <v>0</v>
      </c>
      <c r="E114" s="45" t="n">
        <f aca="false">D114/D$120</f>
        <v>0</v>
      </c>
      <c r="F114" s="46" t="n">
        <v>0</v>
      </c>
      <c r="G114" s="47" t="n">
        <f aca="false">E114*F114</f>
        <v>0</v>
      </c>
      <c r="H114" s="48" t="n">
        <f aca="false">D114*8</f>
        <v>0</v>
      </c>
      <c r="I114" s="42" t="s">
        <v>39</v>
      </c>
      <c r="J114" s="43"/>
      <c r="K114" s="44" t="n">
        <v>0</v>
      </c>
      <c r="L114" s="45" t="n">
        <f aca="false">K114/K$120</f>
        <v>0</v>
      </c>
      <c r="M114" s="46" t="n">
        <v>0</v>
      </c>
      <c r="N114" s="61" t="n">
        <f aca="false">L114*M114</f>
        <v>0</v>
      </c>
      <c r="O114" s="48" t="n">
        <f aca="false">K114*8</f>
        <v>0</v>
      </c>
    </row>
    <row r="115" customFormat="false" ht="15.75" hidden="false" customHeight="false" outlineLevel="0" collapsed="false">
      <c r="B115" s="42" t="s">
        <v>39</v>
      </c>
      <c r="C115" s="43"/>
      <c r="D115" s="44" t="n">
        <v>0</v>
      </c>
      <c r="E115" s="45" t="n">
        <f aca="false">D115/D$120</f>
        <v>0</v>
      </c>
      <c r="F115" s="46" t="n">
        <v>0</v>
      </c>
      <c r="G115" s="47" t="n">
        <f aca="false">E115*F115</f>
        <v>0</v>
      </c>
      <c r="H115" s="48" t="n">
        <f aca="false">D115*8</f>
        <v>0</v>
      </c>
      <c r="I115" s="42" t="s">
        <v>39</v>
      </c>
      <c r="J115" s="43"/>
      <c r="K115" s="44" t="n">
        <v>0</v>
      </c>
      <c r="L115" s="45" t="n">
        <f aca="false">K115/K$120</f>
        <v>0</v>
      </c>
      <c r="M115" s="46" t="n">
        <v>0</v>
      </c>
      <c r="N115" s="61" t="n">
        <f aca="false">L115*M115</f>
        <v>0</v>
      </c>
      <c r="O115" s="48" t="n">
        <f aca="false">K115*8</f>
        <v>0</v>
      </c>
    </row>
    <row r="116" customFormat="false" ht="15.75" hidden="false" customHeight="false" outlineLevel="0" collapsed="false">
      <c r="B116" s="42" t="s">
        <v>39</v>
      </c>
      <c r="C116" s="43"/>
      <c r="D116" s="44" t="n">
        <v>0</v>
      </c>
      <c r="E116" s="45" t="n">
        <f aca="false">D116/D$120</f>
        <v>0</v>
      </c>
      <c r="F116" s="46" t="n">
        <v>0</v>
      </c>
      <c r="G116" s="47" t="n">
        <f aca="false">E116*F116</f>
        <v>0</v>
      </c>
      <c r="H116" s="48" t="n">
        <f aca="false">D116*8</f>
        <v>0</v>
      </c>
      <c r="I116" s="42" t="s">
        <v>39</v>
      </c>
      <c r="J116" s="43"/>
      <c r="K116" s="44" t="n">
        <v>0</v>
      </c>
      <c r="L116" s="45" t="n">
        <f aca="false">K116/K$120</f>
        <v>0</v>
      </c>
      <c r="M116" s="46" t="n">
        <v>0</v>
      </c>
      <c r="N116" s="61" t="n">
        <f aca="false">L116*M116</f>
        <v>0</v>
      </c>
      <c r="O116" s="48" t="n">
        <f aca="false">K116*8</f>
        <v>0</v>
      </c>
    </row>
    <row r="117" customFormat="false" ht="15.75" hidden="false" customHeight="false" outlineLevel="0" collapsed="false">
      <c r="B117" s="42" t="s">
        <v>39</v>
      </c>
      <c r="C117" s="43"/>
      <c r="D117" s="44" t="n">
        <v>0</v>
      </c>
      <c r="E117" s="45" t="n">
        <f aca="false">D117/D$120</f>
        <v>0</v>
      </c>
      <c r="F117" s="46" t="n">
        <v>0</v>
      </c>
      <c r="G117" s="47" t="n">
        <f aca="false">E117*F117</f>
        <v>0</v>
      </c>
      <c r="H117" s="48" t="n">
        <f aca="false">D117*8</f>
        <v>0</v>
      </c>
      <c r="I117" s="42" t="s">
        <v>39</v>
      </c>
      <c r="J117" s="43"/>
      <c r="K117" s="44" t="n">
        <v>0</v>
      </c>
      <c r="L117" s="45" t="n">
        <f aca="false">K117/K$120</f>
        <v>0</v>
      </c>
      <c r="M117" s="46" t="n">
        <v>0</v>
      </c>
      <c r="N117" s="61" t="n">
        <f aca="false">L117*M117</f>
        <v>0</v>
      </c>
      <c r="O117" s="48" t="n">
        <f aca="false">K117*8</f>
        <v>0</v>
      </c>
    </row>
    <row r="118" customFormat="false" ht="15.75" hidden="false" customHeight="false" outlineLevel="0" collapsed="false">
      <c r="B118" s="42" t="s">
        <v>39</v>
      </c>
      <c r="C118" s="43"/>
      <c r="D118" s="44" t="n">
        <v>0</v>
      </c>
      <c r="E118" s="45" t="n">
        <f aca="false">D118/D$120</f>
        <v>0</v>
      </c>
      <c r="F118" s="46" t="n">
        <v>0</v>
      </c>
      <c r="G118" s="47" t="n">
        <f aca="false">E118*F118</f>
        <v>0</v>
      </c>
      <c r="H118" s="48" t="n">
        <f aca="false">D118*8</f>
        <v>0</v>
      </c>
      <c r="I118" s="42" t="s">
        <v>39</v>
      </c>
      <c r="J118" s="43"/>
      <c r="K118" s="44" t="n">
        <v>0</v>
      </c>
      <c r="L118" s="45" t="n">
        <f aca="false">K118/K$120</f>
        <v>0</v>
      </c>
      <c r="M118" s="46" t="n">
        <v>0</v>
      </c>
      <c r="N118" s="61" t="n">
        <f aca="false">L118*M118</f>
        <v>0</v>
      </c>
      <c r="O118" s="48" t="n">
        <f aca="false">K118*8</f>
        <v>0</v>
      </c>
    </row>
    <row r="119" customFormat="false" ht="15.75" hidden="false" customHeight="false" outlineLevel="0" collapsed="false">
      <c r="B119" s="42" t="s">
        <v>39</v>
      </c>
      <c r="C119" s="43"/>
      <c r="D119" s="44" t="n">
        <v>0</v>
      </c>
      <c r="E119" s="45" t="n">
        <f aca="false">D119/D$120</f>
        <v>0</v>
      </c>
      <c r="F119" s="46" t="n">
        <v>0</v>
      </c>
      <c r="G119" s="47" t="n">
        <f aca="false">E119*F119</f>
        <v>0</v>
      </c>
      <c r="H119" s="48" t="n">
        <f aca="false">D119*8</f>
        <v>0</v>
      </c>
      <c r="I119" s="42" t="s">
        <v>39</v>
      </c>
      <c r="J119" s="43"/>
      <c r="K119" s="44" t="n">
        <v>0</v>
      </c>
      <c r="L119" s="45" t="n">
        <f aca="false">K119/K$120</f>
        <v>0</v>
      </c>
      <c r="M119" s="46" t="n">
        <v>0</v>
      </c>
      <c r="N119" s="61" t="n">
        <f aca="false">L119*M119</f>
        <v>0</v>
      </c>
      <c r="O119" s="48" t="n">
        <f aca="false">K119*8</f>
        <v>0</v>
      </c>
    </row>
    <row r="120" customFormat="false" ht="15.75" hidden="false" customHeight="false" outlineLevel="0" collapsed="false">
      <c r="B120" s="53" t="s">
        <v>41</v>
      </c>
      <c r="C120" s="54" t="s">
        <v>44</v>
      </c>
      <c r="D120" s="54" t="n">
        <f aca="false">SUM(D108:D119)</f>
        <v>10</v>
      </c>
      <c r="E120" s="80" t="n">
        <f aca="false">SUM(E108:E119)</f>
        <v>1</v>
      </c>
      <c r="F120" s="56"/>
      <c r="G120" s="54" t="n">
        <f aca="false">SUM(G108:G119)</f>
        <v>135</v>
      </c>
      <c r="H120" s="54" t="n">
        <f aca="false">SUM(H108:H119)</f>
        <v>80</v>
      </c>
      <c r="I120" s="53" t="s">
        <v>41</v>
      </c>
      <c r="J120" s="54" t="s">
        <v>44</v>
      </c>
      <c r="K120" s="54" t="n">
        <f aca="false">SUM(K108:K119)</f>
        <v>50</v>
      </c>
      <c r="L120" s="54" t="n">
        <f aca="false">SUM(L108:L119)</f>
        <v>1</v>
      </c>
      <c r="M120" s="56"/>
      <c r="N120" s="59" t="n">
        <f aca="false">SUM(N108:N119)</f>
        <v>160</v>
      </c>
      <c r="O120" s="54" t="n">
        <f aca="false">SUM(O108:O119)</f>
        <v>400</v>
      </c>
    </row>
    <row r="121" customFormat="false" ht="16.5" hidden="false" customHeight="false" outlineLevel="0" collapsed="false">
      <c r="B121" s="73"/>
      <c r="C121" s="74"/>
      <c r="D121" s="74"/>
      <c r="E121" s="75"/>
      <c r="F121" s="76"/>
      <c r="G121" s="76"/>
      <c r="H121" s="77"/>
      <c r="I121" s="73"/>
      <c r="J121" s="74"/>
      <c r="K121" s="74"/>
      <c r="L121" s="75"/>
      <c r="M121" s="76"/>
      <c r="N121" s="78"/>
      <c r="O121" s="77"/>
    </row>
    <row r="122" customFormat="false" ht="16.5" hidden="false" customHeight="false" outlineLevel="0" collapsed="false"/>
    <row r="123" customFormat="false" ht="15.75" hidden="false" customHeight="false" outlineLevel="0" collapsed="false">
      <c r="B123" s="31" t="s">
        <v>54</v>
      </c>
      <c r="C123" s="32"/>
      <c r="D123" s="33"/>
      <c r="E123" s="33"/>
      <c r="F123" s="33"/>
      <c r="G123" s="33"/>
      <c r="H123" s="35"/>
      <c r="I123" s="31" t="s">
        <v>55</v>
      </c>
      <c r="J123" s="32"/>
      <c r="K123" s="33"/>
      <c r="L123" s="33"/>
      <c r="M123" s="33"/>
      <c r="N123" s="36"/>
      <c r="O123" s="35"/>
    </row>
    <row r="124" customFormat="false" ht="15.75" hidden="false" customHeight="false" outlineLevel="0" collapsed="false">
      <c r="B124" s="42"/>
      <c r="D124" s="38" t="s">
        <v>34</v>
      </c>
      <c r="E124" s="38" t="s">
        <v>35</v>
      </c>
      <c r="F124" s="38" t="s">
        <v>36</v>
      </c>
      <c r="G124" s="38" t="s">
        <v>37</v>
      </c>
      <c r="H124" s="40" t="s">
        <v>38</v>
      </c>
      <c r="K124" s="38" t="s">
        <v>34</v>
      </c>
      <c r="L124" s="38" t="s">
        <v>35</v>
      </c>
      <c r="M124" s="38" t="s">
        <v>36</v>
      </c>
      <c r="N124" s="41" t="s">
        <v>37</v>
      </c>
      <c r="O124" s="40" t="s">
        <v>38</v>
      </c>
    </row>
    <row r="125" customFormat="false" ht="15.75" hidden="false" customHeight="false" outlineLevel="0" collapsed="false">
      <c r="B125" s="42" t="s">
        <v>39</v>
      </c>
      <c r="D125" s="44" t="n">
        <v>25</v>
      </c>
      <c r="E125" s="26" t="n">
        <f aca="false">D125/D$141</f>
        <v>0.111111111111111</v>
      </c>
      <c r="F125" s="46" t="n">
        <v>163</v>
      </c>
      <c r="G125" s="26" t="n">
        <f aca="false">E125*F125</f>
        <v>18.1111111111111</v>
      </c>
      <c r="H125" s="0" t="n">
        <f aca="false">D125*16</f>
        <v>400</v>
      </c>
      <c r="I125" s="42" t="s">
        <v>39</v>
      </c>
      <c r="K125" s="44" t="n">
        <v>25</v>
      </c>
      <c r="L125" s="26" t="n">
        <f aca="false">K125/K$141</f>
        <v>0.0909090909090909</v>
      </c>
      <c r="M125" s="46" t="n">
        <v>165</v>
      </c>
      <c r="N125" s="26" t="n">
        <f aca="false">L125*M125</f>
        <v>15</v>
      </c>
      <c r="O125" s="40" t="n">
        <f aca="false">K125*16</f>
        <v>400</v>
      </c>
    </row>
    <row r="126" customFormat="false" ht="15.75" hidden="false" customHeight="false" outlineLevel="0" collapsed="false">
      <c r="B126" s="42" t="s">
        <v>39</v>
      </c>
      <c r="D126" s="44" t="n">
        <v>25</v>
      </c>
      <c r="E126" s="26" t="n">
        <f aca="false">D126/D$141</f>
        <v>0.111111111111111</v>
      </c>
      <c r="F126" s="46" t="n">
        <v>174</v>
      </c>
      <c r="G126" s="26" t="n">
        <f aca="false">E126*F126</f>
        <v>19.3333333333333</v>
      </c>
      <c r="H126" s="0" t="n">
        <f aca="false">D126*16</f>
        <v>400</v>
      </c>
      <c r="I126" s="42" t="s">
        <v>39</v>
      </c>
      <c r="K126" s="44" t="n">
        <v>25</v>
      </c>
      <c r="L126" s="26" t="n">
        <f aca="false">K126/K$141</f>
        <v>0.0909090909090909</v>
      </c>
      <c r="M126" s="46" t="n">
        <v>169</v>
      </c>
      <c r="N126" s="26" t="n">
        <f aca="false">L126*M126</f>
        <v>15.3636363636364</v>
      </c>
      <c r="O126" s="40" t="n">
        <f aca="false">K126*16</f>
        <v>400</v>
      </c>
    </row>
    <row r="127" customFormat="false" ht="15.75" hidden="false" customHeight="false" outlineLevel="0" collapsed="false">
      <c r="B127" s="42" t="s">
        <v>39</v>
      </c>
      <c r="D127" s="44" t="n">
        <v>25</v>
      </c>
      <c r="E127" s="26" t="n">
        <f aca="false">D127/D$141</f>
        <v>0.111111111111111</v>
      </c>
      <c r="F127" s="46" t="n">
        <v>172</v>
      </c>
      <c r="G127" s="26" t="n">
        <f aca="false">E127*F127</f>
        <v>19.1111111111111</v>
      </c>
      <c r="H127" s="0" t="n">
        <f aca="false">D127*16</f>
        <v>400</v>
      </c>
      <c r="I127" s="42" t="s">
        <v>39</v>
      </c>
      <c r="K127" s="44" t="n">
        <v>25</v>
      </c>
      <c r="L127" s="26" t="n">
        <f aca="false">K127/K$141</f>
        <v>0.0909090909090909</v>
      </c>
      <c r="M127" s="46" t="n">
        <v>168</v>
      </c>
      <c r="N127" s="26" t="n">
        <f aca="false">L127*M127</f>
        <v>15.2727272727273</v>
      </c>
      <c r="O127" s="40" t="n">
        <f aca="false">K127*16</f>
        <v>400</v>
      </c>
    </row>
    <row r="128" customFormat="false" ht="15.75" hidden="false" customHeight="false" outlineLevel="0" collapsed="false">
      <c r="A128" s="25" t="s">
        <v>56</v>
      </c>
      <c r="B128" s="42" t="s">
        <v>39</v>
      </c>
      <c r="D128" s="44" t="n">
        <v>25</v>
      </c>
      <c r="E128" s="26" t="n">
        <f aca="false">D128/D$141</f>
        <v>0.111111111111111</v>
      </c>
      <c r="F128" s="46" t="n">
        <v>167</v>
      </c>
      <c r="G128" s="26" t="n">
        <f aca="false">E128*F128</f>
        <v>18.5555555555556</v>
      </c>
      <c r="H128" s="0" t="n">
        <f aca="false">D128*16</f>
        <v>400</v>
      </c>
      <c r="I128" s="42" t="s">
        <v>39</v>
      </c>
      <c r="K128" s="44" t="n">
        <v>25</v>
      </c>
      <c r="L128" s="26" t="n">
        <f aca="false">K128/K$141</f>
        <v>0.0909090909090909</v>
      </c>
      <c r="M128" s="46" t="n">
        <v>150</v>
      </c>
      <c r="N128" s="26" t="n">
        <f aca="false">L128*M128</f>
        <v>13.6363636363636</v>
      </c>
      <c r="O128" s="40" t="n">
        <f aca="false">K128*16</f>
        <v>400</v>
      </c>
    </row>
    <row r="129" customFormat="false" ht="15.75" hidden="false" customHeight="false" outlineLevel="0" collapsed="false">
      <c r="B129" s="42" t="s">
        <v>39</v>
      </c>
      <c r="D129" s="44" t="n">
        <v>25</v>
      </c>
      <c r="E129" s="26" t="n">
        <f aca="false">D129/D$141</f>
        <v>0.111111111111111</v>
      </c>
      <c r="F129" s="46" t="n">
        <v>167</v>
      </c>
      <c r="G129" s="26" t="n">
        <f aca="false">E129*F129</f>
        <v>18.5555555555556</v>
      </c>
      <c r="H129" s="0" t="n">
        <f aca="false">D129*16</f>
        <v>400</v>
      </c>
      <c r="I129" s="42" t="s">
        <v>39</v>
      </c>
      <c r="K129" s="44" t="n">
        <v>25</v>
      </c>
      <c r="L129" s="26" t="n">
        <f aca="false">K129/K$141</f>
        <v>0.0909090909090909</v>
      </c>
      <c r="M129" s="46" t="n">
        <v>155</v>
      </c>
      <c r="N129" s="26" t="n">
        <f aca="false">L129*M129</f>
        <v>14.0909090909091</v>
      </c>
      <c r="O129" s="40" t="n">
        <f aca="false">K129*16</f>
        <v>400</v>
      </c>
    </row>
    <row r="130" customFormat="false" ht="15.75" hidden="false" customHeight="false" outlineLevel="0" collapsed="false">
      <c r="B130" s="42" t="s">
        <v>39</v>
      </c>
      <c r="D130" s="44" t="n">
        <v>25</v>
      </c>
      <c r="E130" s="26" t="n">
        <f aca="false">D130/D$141</f>
        <v>0.111111111111111</v>
      </c>
      <c r="F130" s="46" t="n">
        <v>165</v>
      </c>
      <c r="G130" s="26" t="n">
        <f aca="false">E130*F130</f>
        <v>18.3333333333333</v>
      </c>
      <c r="H130" s="0" t="n">
        <f aca="false">D130*16</f>
        <v>400</v>
      </c>
      <c r="I130" s="42" t="s">
        <v>39</v>
      </c>
      <c r="K130" s="44" t="n">
        <v>25</v>
      </c>
      <c r="L130" s="26" t="n">
        <f aca="false">K130/K$141</f>
        <v>0.0909090909090909</v>
      </c>
      <c r="M130" s="46" t="n">
        <v>170</v>
      </c>
      <c r="N130" s="26" t="n">
        <f aca="false">L130*M130</f>
        <v>15.4545454545455</v>
      </c>
      <c r="O130" s="40" t="n">
        <f aca="false">K130*16</f>
        <v>400</v>
      </c>
    </row>
    <row r="131" customFormat="false" ht="15.75" hidden="false" customHeight="false" outlineLevel="0" collapsed="false">
      <c r="B131" s="42" t="s">
        <v>39</v>
      </c>
      <c r="D131" s="44" t="n">
        <v>25</v>
      </c>
      <c r="E131" s="26" t="n">
        <f aca="false">D131/D$141</f>
        <v>0.111111111111111</v>
      </c>
      <c r="F131" s="46" t="n">
        <v>163</v>
      </c>
      <c r="G131" s="26" t="n">
        <f aca="false">E131*F131</f>
        <v>18.1111111111111</v>
      </c>
      <c r="H131" s="0" t="n">
        <f aca="false">D131*16</f>
        <v>400</v>
      </c>
      <c r="I131" s="42" t="s">
        <v>39</v>
      </c>
      <c r="K131" s="44" t="n">
        <v>25</v>
      </c>
      <c r="L131" s="26" t="n">
        <f aca="false">K131/K$141</f>
        <v>0.0909090909090909</v>
      </c>
      <c r="M131" s="46" t="n">
        <v>150</v>
      </c>
      <c r="N131" s="26" t="n">
        <f aca="false">L131*M131</f>
        <v>13.6363636363636</v>
      </c>
      <c r="O131" s="40" t="n">
        <f aca="false">K131*16</f>
        <v>400</v>
      </c>
    </row>
    <row r="132" customFormat="false" ht="15.75" hidden="false" customHeight="false" outlineLevel="0" collapsed="false">
      <c r="B132" s="42" t="s">
        <v>39</v>
      </c>
      <c r="D132" s="44" t="n">
        <v>25</v>
      </c>
      <c r="E132" s="26" t="n">
        <f aca="false">D132/D$141</f>
        <v>0.111111111111111</v>
      </c>
      <c r="F132" s="46" t="n">
        <v>140</v>
      </c>
      <c r="G132" s="26" t="n">
        <f aca="false">E132*F132</f>
        <v>15.5555555555556</v>
      </c>
      <c r="H132" s="0" t="n">
        <f aca="false">D132*16</f>
        <v>400</v>
      </c>
      <c r="I132" s="42" t="s">
        <v>39</v>
      </c>
      <c r="K132" s="44" t="n">
        <v>25</v>
      </c>
      <c r="L132" s="26" t="n">
        <f aca="false">K132/K$141</f>
        <v>0.0909090909090909</v>
      </c>
      <c r="M132" s="46" t="n">
        <v>178</v>
      </c>
      <c r="N132" s="26" t="n">
        <f aca="false">L132*M132</f>
        <v>16.1818181818182</v>
      </c>
      <c r="O132" s="40" t="n">
        <f aca="false">K132*16</f>
        <v>400</v>
      </c>
    </row>
    <row r="133" customFormat="false" ht="15.75" hidden="false" customHeight="false" outlineLevel="0" collapsed="false">
      <c r="B133" s="42" t="s">
        <v>39</v>
      </c>
      <c r="D133" s="44" t="n">
        <v>25</v>
      </c>
      <c r="E133" s="26" t="n">
        <f aca="false">D133/D$141</f>
        <v>0.111111111111111</v>
      </c>
      <c r="F133" s="46" t="n">
        <v>165</v>
      </c>
      <c r="G133" s="26" t="n">
        <f aca="false">E133*F133</f>
        <v>18.3333333333333</v>
      </c>
      <c r="H133" s="0" t="n">
        <f aca="false">D133*16</f>
        <v>400</v>
      </c>
      <c r="I133" s="42" t="s">
        <v>39</v>
      </c>
      <c r="K133" s="44" t="n">
        <v>25</v>
      </c>
      <c r="L133" s="26" t="n">
        <f aca="false">K133/K$141</f>
        <v>0.0909090909090909</v>
      </c>
      <c r="M133" s="46" t="n">
        <v>171</v>
      </c>
      <c r="N133" s="26" t="n">
        <f aca="false">L133*M133</f>
        <v>15.5454545454545</v>
      </c>
      <c r="O133" s="40" t="n">
        <f aca="false">K133*16</f>
        <v>400</v>
      </c>
    </row>
    <row r="134" customFormat="false" ht="15.75" hidden="false" customHeight="false" outlineLevel="0" collapsed="false">
      <c r="B134" s="42" t="s">
        <v>39</v>
      </c>
      <c r="D134" s="44" t="n">
        <v>0</v>
      </c>
      <c r="E134" s="26" t="n">
        <f aca="false">D134/D$141</f>
        <v>0</v>
      </c>
      <c r="F134" s="46" t="n">
        <v>0</v>
      </c>
      <c r="G134" s="26" t="n">
        <f aca="false">E134*F134</f>
        <v>0</v>
      </c>
      <c r="H134" s="0" t="n">
        <f aca="false">D134*16</f>
        <v>0</v>
      </c>
      <c r="I134" s="42" t="s">
        <v>39</v>
      </c>
      <c r="K134" s="44" t="n">
        <v>25</v>
      </c>
      <c r="L134" s="26" t="n">
        <f aca="false">K134/K$141</f>
        <v>0.0909090909090909</v>
      </c>
      <c r="M134" s="46" t="n">
        <v>175</v>
      </c>
      <c r="N134" s="26" t="n">
        <f aca="false">L134*M134</f>
        <v>15.9090909090909</v>
      </c>
      <c r="O134" s="40" t="n">
        <f aca="false">K134*16</f>
        <v>400</v>
      </c>
    </row>
    <row r="135" customFormat="false" ht="15.75" hidden="false" customHeight="false" outlineLevel="0" collapsed="false">
      <c r="B135" s="42" t="s">
        <v>39</v>
      </c>
      <c r="D135" s="44" t="n">
        <v>0</v>
      </c>
      <c r="E135" s="26" t="n">
        <f aca="false">D135/D$141</f>
        <v>0</v>
      </c>
      <c r="F135" s="46" t="n">
        <v>0</v>
      </c>
      <c r="G135" s="26" t="n">
        <f aca="false">E135*F135</f>
        <v>0</v>
      </c>
      <c r="H135" s="0" t="n">
        <f aca="false">D135*16</f>
        <v>0</v>
      </c>
      <c r="I135" s="42" t="s">
        <v>39</v>
      </c>
      <c r="K135" s="44" t="n">
        <v>25</v>
      </c>
      <c r="L135" s="26" t="n">
        <f aca="false">K135/K$141</f>
        <v>0.0909090909090909</v>
      </c>
      <c r="M135" s="46" t="n">
        <v>175</v>
      </c>
      <c r="N135" s="26" t="n">
        <f aca="false">L135*M135</f>
        <v>15.9090909090909</v>
      </c>
      <c r="O135" s="40" t="n">
        <f aca="false">K135*16</f>
        <v>400</v>
      </c>
    </row>
    <row r="136" customFormat="false" ht="15.75" hidden="false" customHeight="false" outlineLevel="0" collapsed="false">
      <c r="B136" s="42" t="s">
        <v>39</v>
      </c>
      <c r="D136" s="44" t="n">
        <v>0</v>
      </c>
      <c r="E136" s="26" t="n">
        <f aca="false">D136/D$141</f>
        <v>0</v>
      </c>
      <c r="F136" s="46" t="n">
        <v>0</v>
      </c>
      <c r="G136" s="26" t="n">
        <f aca="false">E136*F136</f>
        <v>0</v>
      </c>
      <c r="H136" s="0" t="n">
        <f aca="false">D136*16</f>
        <v>0</v>
      </c>
      <c r="I136" s="42" t="s">
        <v>39</v>
      </c>
      <c r="K136" s="44" t="n">
        <v>0</v>
      </c>
      <c r="L136" s="26" t="n">
        <f aca="false">K136/K$141</f>
        <v>0</v>
      </c>
      <c r="M136" s="46" t="n">
        <v>0</v>
      </c>
      <c r="N136" s="26" t="n">
        <f aca="false">L136*M136</f>
        <v>0</v>
      </c>
      <c r="O136" s="40" t="n">
        <f aca="false">K136*16</f>
        <v>0</v>
      </c>
    </row>
    <row r="137" customFormat="false" ht="15.75" hidden="false" customHeight="false" outlineLevel="0" collapsed="false">
      <c r="B137" s="42" t="s">
        <v>39</v>
      </c>
      <c r="D137" s="44" t="n">
        <v>0</v>
      </c>
      <c r="E137" s="26" t="n">
        <f aca="false">D137/D$141</f>
        <v>0</v>
      </c>
      <c r="F137" s="46" t="n">
        <v>0</v>
      </c>
      <c r="G137" s="26" t="n">
        <f aca="false">E137*F137</f>
        <v>0</v>
      </c>
      <c r="H137" s="0" t="n">
        <f aca="false">D137*16</f>
        <v>0</v>
      </c>
      <c r="I137" s="42" t="s">
        <v>39</v>
      </c>
      <c r="K137" s="44" t="n">
        <v>0</v>
      </c>
      <c r="L137" s="26" t="n">
        <f aca="false">K137/K$141</f>
        <v>0</v>
      </c>
      <c r="M137" s="46" t="n">
        <v>0</v>
      </c>
      <c r="N137" s="26" t="n">
        <f aca="false">L137*M137</f>
        <v>0</v>
      </c>
      <c r="O137" s="40" t="n">
        <f aca="false">K137*16</f>
        <v>0</v>
      </c>
    </row>
    <row r="138" customFormat="false" ht="15.75" hidden="false" customHeight="false" outlineLevel="0" collapsed="false">
      <c r="B138" s="42" t="s">
        <v>39</v>
      </c>
      <c r="D138" s="44" t="n">
        <v>0</v>
      </c>
      <c r="E138" s="26" t="n">
        <f aca="false">D138/D$141</f>
        <v>0</v>
      </c>
      <c r="F138" s="46" t="n">
        <v>0</v>
      </c>
      <c r="G138" s="26" t="n">
        <f aca="false">E138*F138</f>
        <v>0</v>
      </c>
      <c r="H138" s="0" t="n">
        <f aca="false">D138*16</f>
        <v>0</v>
      </c>
      <c r="I138" s="42" t="s">
        <v>39</v>
      </c>
      <c r="K138" s="44" t="n">
        <v>0</v>
      </c>
      <c r="L138" s="26" t="n">
        <f aca="false">K138/K$141</f>
        <v>0</v>
      </c>
      <c r="M138" s="46" t="n">
        <v>0</v>
      </c>
      <c r="N138" s="26" t="n">
        <f aca="false">L138*M138</f>
        <v>0</v>
      </c>
      <c r="O138" s="40" t="n">
        <f aca="false">K138*16</f>
        <v>0</v>
      </c>
    </row>
    <row r="139" customFormat="false" ht="15.75" hidden="false" customHeight="false" outlineLevel="0" collapsed="false">
      <c r="B139" s="42" t="s">
        <v>39</v>
      </c>
      <c r="D139" s="44" t="n">
        <v>0</v>
      </c>
      <c r="E139" s="26" t="n">
        <f aca="false">D139/D$141</f>
        <v>0</v>
      </c>
      <c r="F139" s="46" t="n">
        <v>0</v>
      </c>
      <c r="G139" s="26" t="n">
        <f aca="false">E139*F139</f>
        <v>0</v>
      </c>
      <c r="H139" s="0" t="n">
        <f aca="false">D139*16</f>
        <v>0</v>
      </c>
      <c r="I139" s="42" t="s">
        <v>39</v>
      </c>
      <c r="K139" s="44" t="n">
        <v>0</v>
      </c>
      <c r="L139" s="26" t="n">
        <f aca="false">K139/K$141</f>
        <v>0</v>
      </c>
      <c r="M139" s="46" t="n">
        <v>0</v>
      </c>
      <c r="N139" s="26" t="n">
        <f aca="false">L139*M139</f>
        <v>0</v>
      </c>
      <c r="O139" s="40" t="n">
        <f aca="false">K139*16</f>
        <v>0</v>
      </c>
    </row>
    <row r="140" customFormat="false" ht="15.75" hidden="false" customHeight="false" outlineLevel="0" collapsed="false">
      <c r="B140" s="42" t="s">
        <v>39</v>
      </c>
      <c r="D140" s="44" t="n">
        <v>0</v>
      </c>
      <c r="E140" s="26" t="n">
        <f aca="false">D140/D$141</f>
        <v>0</v>
      </c>
      <c r="F140" s="46" t="n">
        <v>0</v>
      </c>
      <c r="G140" s="26" t="n">
        <f aca="false">E140*F140</f>
        <v>0</v>
      </c>
      <c r="H140" s="0" t="n">
        <f aca="false">D140*16</f>
        <v>0</v>
      </c>
      <c r="I140" s="42" t="s">
        <v>39</v>
      </c>
      <c r="K140" s="44" t="n">
        <v>0</v>
      </c>
      <c r="L140" s="26" t="n">
        <f aca="false">K140/K$141</f>
        <v>0</v>
      </c>
      <c r="M140" s="46" t="n">
        <v>0</v>
      </c>
      <c r="N140" s="26" t="n">
        <f aca="false">L140*M140</f>
        <v>0</v>
      </c>
      <c r="O140" s="40" t="n">
        <f aca="false">K140*16</f>
        <v>0</v>
      </c>
    </row>
    <row r="141" customFormat="false" ht="16.5" hidden="false" customHeight="false" outlineLevel="0" collapsed="false">
      <c r="B141" s="81" t="s">
        <v>41</v>
      </c>
      <c r="C141" s="82" t="s">
        <v>42</v>
      </c>
      <c r="D141" s="82" t="n">
        <f aca="false">SUM(D125:D140)</f>
        <v>225</v>
      </c>
      <c r="E141" s="83" t="n">
        <f aca="false">SUM(E125:E140)</f>
        <v>1</v>
      </c>
      <c r="F141" s="84"/>
      <c r="G141" s="85" t="n">
        <f aca="false">SUM(G125:G140)</f>
        <v>164</v>
      </c>
      <c r="H141" s="82" t="n">
        <f aca="false">SUM(H125:H140)</f>
        <v>3600</v>
      </c>
      <c r="I141" s="81" t="s">
        <v>41</v>
      </c>
      <c r="J141" s="82" t="s">
        <v>42</v>
      </c>
      <c r="K141" s="82" t="n">
        <f aca="false">SUM(K125:K140)</f>
        <v>275</v>
      </c>
      <c r="L141" s="83" t="n">
        <f aca="false">SUM(L125:L140)</f>
        <v>1</v>
      </c>
      <c r="M141" s="84"/>
      <c r="N141" s="85" t="n">
        <f aca="false">SUM(N125:N140)</f>
        <v>166</v>
      </c>
      <c r="O141" s="86" t="n">
        <f aca="false">SUM(O125:O140)</f>
        <v>4400</v>
      </c>
    </row>
    <row r="142" customFormat="false" ht="15.75" hidden="false" customHeight="false" outlineLevel="0" collapsed="false">
      <c r="B142" s="42"/>
      <c r="D142" s="38" t="s">
        <v>34</v>
      </c>
      <c r="E142" s="38" t="s">
        <v>35</v>
      </c>
      <c r="F142" s="38" t="s">
        <v>36</v>
      </c>
      <c r="G142" s="38" t="s">
        <v>37</v>
      </c>
      <c r="H142" s="40" t="s">
        <v>38</v>
      </c>
      <c r="K142" s="38" t="s">
        <v>34</v>
      </c>
      <c r="L142" s="38" t="s">
        <v>35</v>
      </c>
      <c r="M142" s="38" t="s">
        <v>36</v>
      </c>
      <c r="N142" s="41" t="s">
        <v>37</v>
      </c>
      <c r="O142" s="40" t="s">
        <v>38</v>
      </c>
    </row>
    <row r="143" customFormat="false" ht="15.75" hidden="false" customHeight="false" outlineLevel="0" collapsed="false">
      <c r="B143" s="42" t="s">
        <v>39</v>
      </c>
      <c r="D143" s="44" t="n">
        <v>25</v>
      </c>
      <c r="E143" s="26" t="n">
        <f aca="false">D143/D$158</f>
        <v>0.111111111111111</v>
      </c>
      <c r="F143" s="46" t="n">
        <v>163</v>
      </c>
      <c r="G143" s="26" t="n">
        <f aca="false">E143*F143</f>
        <v>18.1111111111111</v>
      </c>
      <c r="H143" s="0" t="n">
        <f aca="false">D143*8</f>
        <v>200</v>
      </c>
      <c r="I143" s="42" t="s">
        <v>39</v>
      </c>
      <c r="K143" s="44" t="n">
        <v>25</v>
      </c>
      <c r="L143" s="26" t="n">
        <f aca="false">K143/K$158</f>
        <v>0.0909090909090909</v>
      </c>
      <c r="M143" s="46" t="n">
        <v>165</v>
      </c>
      <c r="N143" s="26" t="n">
        <f aca="false">L143*M143</f>
        <v>15</v>
      </c>
      <c r="O143" s="40" t="n">
        <f aca="false">K143*8</f>
        <v>200</v>
      </c>
    </row>
    <row r="144" customFormat="false" ht="15.75" hidden="false" customHeight="false" outlineLevel="0" collapsed="false">
      <c r="B144" s="42" t="s">
        <v>39</v>
      </c>
      <c r="D144" s="44" t="n">
        <v>25</v>
      </c>
      <c r="E144" s="26" t="n">
        <f aca="false">D144/D$158</f>
        <v>0.111111111111111</v>
      </c>
      <c r="F144" s="46" t="n">
        <v>174</v>
      </c>
      <c r="G144" s="26" t="n">
        <f aca="false">E144*F144</f>
        <v>19.3333333333333</v>
      </c>
      <c r="H144" s="0" t="n">
        <f aca="false">D144*8</f>
        <v>200</v>
      </c>
      <c r="I144" s="42" t="s">
        <v>39</v>
      </c>
      <c r="K144" s="44" t="n">
        <v>25</v>
      </c>
      <c r="L144" s="26" t="n">
        <f aca="false">K144/K$158</f>
        <v>0.0909090909090909</v>
      </c>
      <c r="M144" s="46" t="n">
        <v>169</v>
      </c>
      <c r="N144" s="26" t="n">
        <f aca="false">L144*M144</f>
        <v>15.3636363636364</v>
      </c>
      <c r="O144" s="40" t="n">
        <f aca="false">K144*8</f>
        <v>200</v>
      </c>
    </row>
    <row r="145" customFormat="false" ht="15.75" hidden="false" customHeight="false" outlineLevel="0" collapsed="false">
      <c r="B145" s="42" t="s">
        <v>39</v>
      </c>
      <c r="D145" s="44" t="n">
        <v>25</v>
      </c>
      <c r="E145" s="26" t="n">
        <f aca="false">D145/D$158</f>
        <v>0.111111111111111</v>
      </c>
      <c r="F145" s="46" t="n">
        <v>172</v>
      </c>
      <c r="G145" s="26" t="n">
        <f aca="false">E145*F145</f>
        <v>19.1111111111111</v>
      </c>
      <c r="H145" s="0" t="n">
        <f aca="false">D145*8</f>
        <v>200</v>
      </c>
      <c r="I145" s="42" t="s">
        <v>39</v>
      </c>
      <c r="K145" s="44" t="n">
        <v>25</v>
      </c>
      <c r="L145" s="26" t="n">
        <f aca="false">K145/K$158</f>
        <v>0.0909090909090909</v>
      </c>
      <c r="M145" s="46" t="n">
        <v>168</v>
      </c>
      <c r="N145" s="26" t="n">
        <f aca="false">L145*M145</f>
        <v>15.2727272727273</v>
      </c>
      <c r="O145" s="40" t="n">
        <f aca="false">K145*8</f>
        <v>200</v>
      </c>
    </row>
    <row r="146" customFormat="false" ht="15.75" hidden="false" customHeight="false" outlineLevel="0" collapsed="false">
      <c r="B146" s="42" t="s">
        <v>39</v>
      </c>
      <c r="D146" s="44" t="n">
        <v>25</v>
      </c>
      <c r="E146" s="26" t="n">
        <f aca="false">D146/D$158</f>
        <v>0.111111111111111</v>
      </c>
      <c r="F146" s="46" t="n">
        <v>167</v>
      </c>
      <c r="G146" s="26" t="n">
        <f aca="false">E146*F146</f>
        <v>18.5555555555556</v>
      </c>
      <c r="H146" s="0" t="n">
        <f aca="false">D146*8</f>
        <v>200</v>
      </c>
      <c r="I146" s="42" t="s">
        <v>39</v>
      </c>
      <c r="K146" s="44" t="n">
        <v>25</v>
      </c>
      <c r="L146" s="26" t="n">
        <f aca="false">K146/K$158</f>
        <v>0.0909090909090909</v>
      </c>
      <c r="M146" s="46" t="n">
        <v>150</v>
      </c>
      <c r="N146" s="26" t="n">
        <f aca="false">L146*M146</f>
        <v>13.6363636363636</v>
      </c>
      <c r="O146" s="40" t="n">
        <f aca="false">K146*8</f>
        <v>200</v>
      </c>
    </row>
    <row r="147" customFormat="false" ht="15.75" hidden="false" customHeight="false" outlineLevel="0" collapsed="false">
      <c r="A147" s="25" t="s">
        <v>23</v>
      </c>
      <c r="B147" s="42" t="s">
        <v>39</v>
      </c>
      <c r="D147" s="44" t="n">
        <v>25</v>
      </c>
      <c r="E147" s="26" t="n">
        <f aca="false">D147/D$158</f>
        <v>0.111111111111111</v>
      </c>
      <c r="F147" s="46" t="n">
        <v>167</v>
      </c>
      <c r="G147" s="26" t="n">
        <f aca="false">E147*F147</f>
        <v>18.5555555555556</v>
      </c>
      <c r="H147" s="0" t="n">
        <f aca="false">D147*8</f>
        <v>200</v>
      </c>
      <c r="I147" s="42" t="s">
        <v>39</v>
      </c>
      <c r="K147" s="44" t="n">
        <v>25</v>
      </c>
      <c r="L147" s="26" t="n">
        <f aca="false">K147/K$158</f>
        <v>0.0909090909090909</v>
      </c>
      <c r="M147" s="46" t="n">
        <v>155</v>
      </c>
      <c r="N147" s="26" t="n">
        <f aca="false">L147*M147</f>
        <v>14.0909090909091</v>
      </c>
      <c r="O147" s="40" t="n">
        <f aca="false">K147*8</f>
        <v>200</v>
      </c>
    </row>
    <row r="148" customFormat="false" ht="15.75" hidden="false" customHeight="false" outlineLevel="0" collapsed="false">
      <c r="B148" s="42" t="s">
        <v>39</v>
      </c>
      <c r="D148" s="44" t="n">
        <v>25</v>
      </c>
      <c r="E148" s="26" t="n">
        <f aca="false">D148/D$158</f>
        <v>0.111111111111111</v>
      </c>
      <c r="F148" s="46" t="n">
        <v>165</v>
      </c>
      <c r="G148" s="26" t="n">
        <f aca="false">E148*F148</f>
        <v>18.3333333333333</v>
      </c>
      <c r="H148" s="0" t="n">
        <f aca="false">D148*8</f>
        <v>200</v>
      </c>
      <c r="I148" s="42" t="s">
        <v>39</v>
      </c>
      <c r="K148" s="44" t="n">
        <v>25</v>
      </c>
      <c r="L148" s="26" t="n">
        <f aca="false">K148/K$158</f>
        <v>0.0909090909090909</v>
      </c>
      <c r="M148" s="46" t="n">
        <v>170</v>
      </c>
      <c r="N148" s="26" t="n">
        <f aca="false">L148*M148</f>
        <v>15.4545454545455</v>
      </c>
      <c r="O148" s="40" t="n">
        <f aca="false">K148*8</f>
        <v>200</v>
      </c>
    </row>
    <row r="149" customFormat="false" ht="15.75" hidden="false" customHeight="false" outlineLevel="0" collapsed="false">
      <c r="B149" s="42" t="s">
        <v>39</v>
      </c>
      <c r="D149" s="44" t="n">
        <v>25</v>
      </c>
      <c r="E149" s="26" t="n">
        <f aca="false">D149/D$158</f>
        <v>0.111111111111111</v>
      </c>
      <c r="F149" s="46" t="n">
        <v>163</v>
      </c>
      <c r="G149" s="26" t="n">
        <f aca="false">E149*F149</f>
        <v>18.1111111111111</v>
      </c>
      <c r="H149" s="0" t="n">
        <f aca="false">D149*8</f>
        <v>200</v>
      </c>
      <c r="I149" s="42" t="s">
        <v>39</v>
      </c>
      <c r="K149" s="44" t="n">
        <v>25</v>
      </c>
      <c r="L149" s="26" t="n">
        <f aca="false">K149/K$158</f>
        <v>0.0909090909090909</v>
      </c>
      <c r="M149" s="46" t="n">
        <v>150</v>
      </c>
      <c r="N149" s="26" t="n">
        <f aca="false">L149*M149</f>
        <v>13.6363636363636</v>
      </c>
      <c r="O149" s="40" t="n">
        <f aca="false">K149*8</f>
        <v>200</v>
      </c>
    </row>
    <row r="150" customFormat="false" ht="15.75" hidden="false" customHeight="false" outlineLevel="0" collapsed="false">
      <c r="B150" s="42" t="s">
        <v>39</v>
      </c>
      <c r="D150" s="44" t="n">
        <v>25</v>
      </c>
      <c r="E150" s="26" t="n">
        <f aca="false">D150/D$158</f>
        <v>0.111111111111111</v>
      </c>
      <c r="F150" s="46" t="n">
        <v>140</v>
      </c>
      <c r="G150" s="26" t="n">
        <f aca="false">E150*F150</f>
        <v>15.5555555555556</v>
      </c>
      <c r="H150" s="0" t="n">
        <f aca="false">D150*8</f>
        <v>200</v>
      </c>
      <c r="I150" s="42" t="s">
        <v>39</v>
      </c>
      <c r="K150" s="44" t="n">
        <v>25</v>
      </c>
      <c r="L150" s="26" t="n">
        <f aca="false">K150/K$158</f>
        <v>0.0909090909090909</v>
      </c>
      <c r="M150" s="46" t="n">
        <v>178</v>
      </c>
      <c r="N150" s="26" t="n">
        <f aca="false">L150*M150</f>
        <v>16.1818181818182</v>
      </c>
      <c r="O150" s="40" t="n">
        <f aca="false">K150*8</f>
        <v>200</v>
      </c>
    </row>
    <row r="151" customFormat="false" ht="15.75" hidden="false" customHeight="false" outlineLevel="0" collapsed="false">
      <c r="B151" s="42" t="s">
        <v>39</v>
      </c>
      <c r="D151" s="44" t="n">
        <v>25</v>
      </c>
      <c r="E151" s="26" t="n">
        <f aca="false">D151/D$158</f>
        <v>0.111111111111111</v>
      </c>
      <c r="F151" s="46" t="n">
        <v>165</v>
      </c>
      <c r="G151" s="26" t="n">
        <f aca="false">E151*F151</f>
        <v>18.3333333333333</v>
      </c>
      <c r="H151" s="0" t="n">
        <f aca="false">D151*8</f>
        <v>200</v>
      </c>
      <c r="I151" s="42" t="s">
        <v>39</v>
      </c>
      <c r="K151" s="44" t="n">
        <v>25</v>
      </c>
      <c r="L151" s="26" t="n">
        <f aca="false">K151/K$158</f>
        <v>0.0909090909090909</v>
      </c>
      <c r="M151" s="46" t="n">
        <v>171</v>
      </c>
      <c r="N151" s="26" t="n">
        <f aca="false">L151*M151</f>
        <v>15.5454545454545</v>
      </c>
      <c r="O151" s="40" t="n">
        <f aca="false">K151*8</f>
        <v>200</v>
      </c>
    </row>
    <row r="152" customFormat="false" ht="15.75" hidden="false" customHeight="false" outlineLevel="0" collapsed="false">
      <c r="B152" s="42" t="s">
        <v>39</v>
      </c>
      <c r="D152" s="44" t="n">
        <v>0</v>
      </c>
      <c r="E152" s="26" t="n">
        <f aca="false">D152/D$158</f>
        <v>0</v>
      </c>
      <c r="F152" s="46" t="n">
        <v>0</v>
      </c>
      <c r="G152" s="26" t="n">
        <f aca="false">E152*F152</f>
        <v>0</v>
      </c>
      <c r="H152" s="0" t="n">
        <f aca="false">D152*8</f>
        <v>0</v>
      </c>
      <c r="I152" s="42" t="s">
        <v>39</v>
      </c>
      <c r="K152" s="44" t="n">
        <v>25</v>
      </c>
      <c r="L152" s="26" t="n">
        <f aca="false">K152/K$158</f>
        <v>0.0909090909090909</v>
      </c>
      <c r="M152" s="46" t="n">
        <v>175</v>
      </c>
      <c r="N152" s="26" t="n">
        <f aca="false">L152*M152</f>
        <v>15.9090909090909</v>
      </c>
      <c r="O152" s="40" t="n">
        <f aca="false">K152*8</f>
        <v>200</v>
      </c>
    </row>
    <row r="153" customFormat="false" ht="15.75" hidden="false" customHeight="false" outlineLevel="0" collapsed="false">
      <c r="B153" s="42" t="s">
        <v>39</v>
      </c>
      <c r="D153" s="44" t="n">
        <v>0</v>
      </c>
      <c r="E153" s="26" t="n">
        <f aca="false">D153/D$158</f>
        <v>0</v>
      </c>
      <c r="F153" s="46" t="n">
        <v>0</v>
      </c>
      <c r="G153" s="26" t="n">
        <f aca="false">E153*F153</f>
        <v>0</v>
      </c>
      <c r="H153" s="0" t="n">
        <f aca="false">D153*8</f>
        <v>0</v>
      </c>
      <c r="I153" s="42" t="s">
        <v>39</v>
      </c>
      <c r="K153" s="44" t="n">
        <v>25</v>
      </c>
      <c r="L153" s="26" t="n">
        <f aca="false">K153/K$158</f>
        <v>0.0909090909090909</v>
      </c>
      <c r="M153" s="46" t="n">
        <v>175</v>
      </c>
      <c r="N153" s="26" t="n">
        <f aca="false">L153*M153</f>
        <v>15.9090909090909</v>
      </c>
      <c r="O153" s="40" t="n">
        <f aca="false">K153*8</f>
        <v>200</v>
      </c>
    </row>
    <row r="154" customFormat="false" ht="15.75" hidden="false" customHeight="false" outlineLevel="0" collapsed="false">
      <c r="B154" s="42" t="s">
        <v>39</v>
      </c>
      <c r="D154" s="44" t="n">
        <v>0</v>
      </c>
      <c r="E154" s="26" t="n">
        <f aca="false">D154/D$158</f>
        <v>0</v>
      </c>
      <c r="F154" s="46" t="n">
        <v>0</v>
      </c>
      <c r="G154" s="26" t="n">
        <f aca="false">E154*F154</f>
        <v>0</v>
      </c>
      <c r="H154" s="0" t="n">
        <f aca="false">D154*8</f>
        <v>0</v>
      </c>
      <c r="I154" s="42" t="s">
        <v>39</v>
      </c>
      <c r="K154" s="44" t="n">
        <v>0</v>
      </c>
      <c r="L154" s="26" t="n">
        <f aca="false">K154/K$158</f>
        <v>0</v>
      </c>
      <c r="M154" s="46" t="n">
        <v>0</v>
      </c>
      <c r="N154" s="26" t="n">
        <f aca="false">L154*M154</f>
        <v>0</v>
      </c>
      <c r="O154" s="40" t="n">
        <f aca="false">K154*8</f>
        <v>0</v>
      </c>
    </row>
    <row r="155" customFormat="false" ht="15.75" hidden="false" customHeight="false" outlineLevel="0" collapsed="false">
      <c r="B155" s="42" t="s">
        <v>39</v>
      </c>
      <c r="D155" s="44" t="n">
        <v>0</v>
      </c>
      <c r="E155" s="26" t="n">
        <f aca="false">D155/D$158</f>
        <v>0</v>
      </c>
      <c r="F155" s="46" t="n">
        <v>0</v>
      </c>
      <c r="G155" s="26" t="n">
        <f aca="false">E155*F155</f>
        <v>0</v>
      </c>
      <c r="H155" s="0" t="n">
        <f aca="false">D155*8</f>
        <v>0</v>
      </c>
      <c r="I155" s="42" t="s">
        <v>39</v>
      </c>
      <c r="K155" s="44" t="n">
        <v>0</v>
      </c>
      <c r="L155" s="26" t="n">
        <f aca="false">K155/K$158</f>
        <v>0</v>
      </c>
      <c r="M155" s="46" t="n">
        <v>0</v>
      </c>
      <c r="N155" s="26" t="n">
        <f aca="false">L155*M155</f>
        <v>0</v>
      </c>
      <c r="O155" s="40" t="n">
        <f aca="false">K155*8</f>
        <v>0</v>
      </c>
    </row>
    <row r="156" customFormat="false" ht="15.75" hidden="false" customHeight="false" outlineLevel="0" collapsed="false">
      <c r="B156" s="42" t="s">
        <v>39</v>
      </c>
      <c r="D156" s="44" t="n">
        <v>0</v>
      </c>
      <c r="E156" s="26" t="n">
        <f aca="false">D156/D$158</f>
        <v>0</v>
      </c>
      <c r="F156" s="46" t="n">
        <v>0</v>
      </c>
      <c r="G156" s="26" t="n">
        <f aca="false">E156*F156</f>
        <v>0</v>
      </c>
      <c r="H156" s="0" t="n">
        <f aca="false">D156*8</f>
        <v>0</v>
      </c>
      <c r="I156" s="42" t="s">
        <v>39</v>
      </c>
      <c r="K156" s="44" t="n">
        <v>0</v>
      </c>
      <c r="L156" s="26" t="n">
        <f aca="false">K156/K$158</f>
        <v>0</v>
      </c>
      <c r="M156" s="46" t="n">
        <v>0</v>
      </c>
      <c r="N156" s="26" t="n">
        <f aca="false">L156*M156</f>
        <v>0</v>
      </c>
      <c r="O156" s="40" t="n">
        <f aca="false">K156*8</f>
        <v>0</v>
      </c>
    </row>
    <row r="157" customFormat="false" ht="15.75" hidden="false" customHeight="false" outlineLevel="0" collapsed="false">
      <c r="B157" s="42" t="s">
        <v>39</v>
      </c>
      <c r="D157" s="44" t="n">
        <v>0</v>
      </c>
      <c r="E157" s="26" t="n">
        <f aca="false">D157/D$158</f>
        <v>0</v>
      </c>
      <c r="F157" s="46" t="n">
        <v>0</v>
      </c>
      <c r="G157" s="26" t="n">
        <f aca="false">E157*F157</f>
        <v>0</v>
      </c>
      <c r="H157" s="0" t="n">
        <f aca="false">D157*8</f>
        <v>0</v>
      </c>
      <c r="I157" s="42" t="s">
        <v>39</v>
      </c>
      <c r="K157" s="44" t="n">
        <v>0</v>
      </c>
      <c r="L157" s="26" t="n">
        <f aca="false">K157/K$158</f>
        <v>0</v>
      </c>
      <c r="M157" s="46" t="n">
        <v>0</v>
      </c>
      <c r="N157" s="26" t="n">
        <f aca="false">L157*M157</f>
        <v>0</v>
      </c>
      <c r="O157" s="40" t="n">
        <f aca="false">K157*8</f>
        <v>0</v>
      </c>
    </row>
    <row r="158" customFormat="false" ht="16.5" hidden="false" customHeight="false" outlineLevel="0" collapsed="false">
      <c r="B158" s="81" t="s">
        <v>41</v>
      </c>
      <c r="C158" s="82" t="s">
        <v>44</v>
      </c>
      <c r="D158" s="82" t="n">
        <f aca="false">SUM(D143:D157)</f>
        <v>225</v>
      </c>
      <c r="E158" s="83" t="n">
        <f aca="false">SUM(E143:E157)</f>
        <v>1</v>
      </c>
      <c r="F158" s="84"/>
      <c r="G158" s="85" t="n">
        <f aca="false">SUM(G143:G157)</f>
        <v>164</v>
      </c>
      <c r="H158" s="82" t="n">
        <f aca="false">SUM(H143:H157)</f>
        <v>1800</v>
      </c>
      <c r="I158" s="81" t="s">
        <v>41</v>
      </c>
      <c r="J158" s="82" t="s">
        <v>44</v>
      </c>
      <c r="K158" s="82" t="n">
        <f aca="false">SUM(K143:K157)</f>
        <v>275</v>
      </c>
      <c r="L158" s="83" t="n">
        <f aca="false">SUM(L143:L157)</f>
        <v>1</v>
      </c>
      <c r="M158" s="84"/>
      <c r="N158" s="85" t="n">
        <f aca="false">SUM(N143:N157)</f>
        <v>166</v>
      </c>
      <c r="O158" s="82" t="n">
        <f aca="false">SUM(O143:O157)</f>
        <v>2200</v>
      </c>
    </row>
    <row r="159" customFormat="false" ht="16.5" hidden="false" customHeight="false" outlineLevel="0" collapsed="false"/>
    <row r="160" customFormat="false" ht="15.75" hidden="false" customHeight="false" outlineLevel="0" collapsed="false">
      <c r="B160" s="31" t="s">
        <v>57</v>
      </c>
      <c r="C160" s="32"/>
      <c r="D160" s="33"/>
      <c r="E160" s="33"/>
      <c r="F160" s="33"/>
      <c r="G160" s="33"/>
      <c r="H160" s="35"/>
      <c r="I160" s="31" t="s">
        <v>58</v>
      </c>
      <c r="J160" s="32"/>
      <c r="K160" s="33"/>
      <c r="L160" s="33"/>
      <c r="M160" s="33"/>
      <c r="N160" s="36"/>
      <c r="O160" s="35"/>
    </row>
    <row r="161" customFormat="false" ht="15.75" hidden="false" customHeight="false" outlineLevel="0" collapsed="false">
      <c r="B161" s="42"/>
      <c r="D161" s="38" t="s">
        <v>34</v>
      </c>
      <c r="E161" s="38" t="s">
        <v>35</v>
      </c>
      <c r="F161" s="38" t="s">
        <v>36</v>
      </c>
      <c r="G161" s="38" t="s">
        <v>37</v>
      </c>
      <c r="H161" s="40" t="s">
        <v>38</v>
      </c>
      <c r="K161" s="38" t="s">
        <v>34</v>
      </c>
      <c r="L161" s="38" t="s">
        <v>35</v>
      </c>
      <c r="M161" s="38" t="s">
        <v>36</v>
      </c>
      <c r="N161" s="41" t="s">
        <v>37</v>
      </c>
      <c r="O161" s="40" t="s">
        <v>38</v>
      </c>
    </row>
    <row r="162" customFormat="false" ht="15.75" hidden="false" customHeight="false" outlineLevel="0" collapsed="false">
      <c r="B162" s="42" t="s">
        <v>39</v>
      </c>
      <c r="D162" s="44" t="n">
        <v>0</v>
      </c>
      <c r="E162" s="26" t="e">
        <f aca="false">D162/D$178</f>
        <v>#DIV/0!</v>
      </c>
      <c r="F162" s="46" t="n">
        <v>0</v>
      </c>
      <c r="G162" s="26" t="e">
        <f aca="false">E162*F162</f>
        <v>#DIV/0!</v>
      </c>
      <c r="H162" s="0" t="n">
        <f aca="false">D162*16</f>
        <v>0</v>
      </c>
      <c r="I162" s="42" t="s">
        <v>39</v>
      </c>
      <c r="K162" s="44" t="n">
        <v>25</v>
      </c>
      <c r="L162" s="26" t="n">
        <f aca="false">K162/K$178</f>
        <v>0.0833333333333333</v>
      </c>
      <c r="M162" s="46" t="n">
        <v>152</v>
      </c>
      <c r="N162" s="26" t="n">
        <f aca="false">L162*M162</f>
        <v>12.6666666666667</v>
      </c>
      <c r="O162" s="40" t="n">
        <f aca="false">K162*16</f>
        <v>400</v>
      </c>
    </row>
    <row r="163" customFormat="false" ht="15.75" hidden="false" customHeight="false" outlineLevel="0" collapsed="false">
      <c r="B163" s="42" t="s">
        <v>39</v>
      </c>
      <c r="D163" s="44" t="n">
        <v>0</v>
      </c>
      <c r="E163" s="26" t="e">
        <f aca="false">D163/D$178</f>
        <v>#DIV/0!</v>
      </c>
      <c r="F163" s="46" t="n">
        <v>0</v>
      </c>
      <c r="G163" s="26" t="e">
        <f aca="false">E163*F163</f>
        <v>#DIV/0!</v>
      </c>
      <c r="H163" s="0" t="n">
        <f aca="false">D163*16</f>
        <v>0</v>
      </c>
      <c r="I163" s="42" t="s">
        <v>39</v>
      </c>
      <c r="K163" s="44" t="n">
        <v>25</v>
      </c>
      <c r="L163" s="26" t="n">
        <f aca="false">K163/K$178</f>
        <v>0.0833333333333333</v>
      </c>
      <c r="M163" s="46" t="n">
        <v>160</v>
      </c>
      <c r="N163" s="26" t="n">
        <f aca="false">L163*M163</f>
        <v>13.3333333333333</v>
      </c>
      <c r="O163" s="40" t="n">
        <f aca="false">K163*16</f>
        <v>400</v>
      </c>
    </row>
    <row r="164" customFormat="false" ht="15.75" hidden="false" customHeight="false" outlineLevel="0" collapsed="false">
      <c r="B164" s="42" t="s">
        <v>39</v>
      </c>
      <c r="D164" s="44" t="n">
        <v>0</v>
      </c>
      <c r="E164" s="26" t="e">
        <f aca="false">D164/D$178</f>
        <v>#DIV/0!</v>
      </c>
      <c r="F164" s="46" t="n">
        <v>0</v>
      </c>
      <c r="G164" s="26" t="e">
        <f aca="false">E164*F164</f>
        <v>#DIV/0!</v>
      </c>
      <c r="H164" s="0" t="n">
        <f aca="false">D164*16</f>
        <v>0</v>
      </c>
      <c r="I164" s="42" t="s">
        <v>39</v>
      </c>
      <c r="K164" s="44" t="n">
        <v>25</v>
      </c>
      <c r="L164" s="26" t="n">
        <f aca="false">K164/K$178</f>
        <v>0.0833333333333333</v>
      </c>
      <c r="M164" s="46" t="n">
        <v>163</v>
      </c>
      <c r="N164" s="26" t="n">
        <f aca="false">L164*M164</f>
        <v>13.5833333333333</v>
      </c>
      <c r="O164" s="40" t="n">
        <f aca="false">K164*16</f>
        <v>400</v>
      </c>
    </row>
    <row r="165" customFormat="false" ht="15.75" hidden="false" customHeight="false" outlineLevel="0" collapsed="false">
      <c r="B165" s="42" t="s">
        <v>39</v>
      </c>
      <c r="D165" s="44" t="n">
        <v>0</v>
      </c>
      <c r="E165" s="26" t="e">
        <f aca="false">D165/D$178</f>
        <v>#DIV/0!</v>
      </c>
      <c r="F165" s="46" t="n">
        <v>0</v>
      </c>
      <c r="G165" s="26" t="e">
        <f aca="false">E165*F165</f>
        <v>#DIV/0!</v>
      </c>
      <c r="H165" s="0" t="n">
        <f aca="false">D165*16</f>
        <v>0</v>
      </c>
      <c r="I165" s="42" t="s">
        <v>39</v>
      </c>
      <c r="K165" s="44" t="n">
        <v>25</v>
      </c>
      <c r="L165" s="26" t="n">
        <f aca="false">K165/K$178</f>
        <v>0.0833333333333333</v>
      </c>
      <c r="M165" s="46" t="n">
        <v>154</v>
      </c>
      <c r="N165" s="26" t="n">
        <f aca="false">L165*M165</f>
        <v>12.8333333333333</v>
      </c>
      <c r="O165" s="40" t="n">
        <f aca="false">K165*16</f>
        <v>400</v>
      </c>
    </row>
    <row r="166" customFormat="false" ht="15.75" hidden="false" customHeight="false" outlineLevel="0" collapsed="false">
      <c r="B166" s="42" t="s">
        <v>39</v>
      </c>
      <c r="D166" s="44" t="n">
        <v>0</v>
      </c>
      <c r="E166" s="26" t="e">
        <f aca="false">D166/D$178</f>
        <v>#DIV/0!</v>
      </c>
      <c r="F166" s="46" t="n">
        <v>0</v>
      </c>
      <c r="G166" s="26" t="e">
        <f aca="false">E166*F166</f>
        <v>#DIV/0!</v>
      </c>
      <c r="H166" s="0" t="n">
        <f aca="false">D166*16</f>
        <v>0</v>
      </c>
      <c r="I166" s="42" t="s">
        <v>39</v>
      </c>
      <c r="K166" s="44" t="n">
        <v>25</v>
      </c>
      <c r="L166" s="26" t="n">
        <f aca="false">K166/K$178</f>
        <v>0.0833333333333333</v>
      </c>
      <c r="M166" s="46" t="n">
        <v>147</v>
      </c>
      <c r="N166" s="26" t="n">
        <f aca="false">L166*M166</f>
        <v>12.25</v>
      </c>
      <c r="O166" s="40" t="n">
        <f aca="false">K166*16</f>
        <v>400</v>
      </c>
    </row>
    <row r="167" customFormat="false" ht="15.75" hidden="false" customHeight="false" outlineLevel="0" collapsed="false">
      <c r="A167" s="25" t="s">
        <v>40</v>
      </c>
      <c r="B167" s="42" t="s">
        <v>39</v>
      </c>
      <c r="D167" s="44" t="n">
        <v>0</v>
      </c>
      <c r="E167" s="26" t="e">
        <f aca="false">D167/D$178</f>
        <v>#DIV/0!</v>
      </c>
      <c r="F167" s="46" t="n">
        <v>0</v>
      </c>
      <c r="G167" s="26" t="e">
        <f aca="false">E167*F167</f>
        <v>#DIV/0!</v>
      </c>
      <c r="H167" s="0" t="n">
        <f aca="false">D167*16</f>
        <v>0</v>
      </c>
      <c r="I167" s="42" t="s">
        <v>39</v>
      </c>
      <c r="K167" s="44" t="n">
        <v>25</v>
      </c>
      <c r="L167" s="26" t="n">
        <f aca="false">K167/K$178</f>
        <v>0.0833333333333333</v>
      </c>
      <c r="M167" s="46" t="n">
        <v>141</v>
      </c>
      <c r="N167" s="26" t="n">
        <f aca="false">L167*M167</f>
        <v>11.75</v>
      </c>
      <c r="O167" s="40" t="n">
        <f aca="false">K167*16</f>
        <v>400</v>
      </c>
    </row>
    <row r="168" customFormat="false" ht="15.75" hidden="false" customHeight="false" outlineLevel="0" collapsed="false">
      <c r="B168" s="42" t="s">
        <v>39</v>
      </c>
      <c r="D168" s="44" t="n">
        <v>0</v>
      </c>
      <c r="E168" s="26" t="e">
        <f aca="false">D168/D$178</f>
        <v>#DIV/0!</v>
      </c>
      <c r="F168" s="46" t="n">
        <v>0</v>
      </c>
      <c r="G168" s="26" t="e">
        <f aca="false">E168*F168</f>
        <v>#DIV/0!</v>
      </c>
      <c r="H168" s="0" t="n">
        <f aca="false">D168*16</f>
        <v>0</v>
      </c>
      <c r="I168" s="42" t="s">
        <v>39</v>
      </c>
      <c r="K168" s="44" t="n">
        <v>25</v>
      </c>
      <c r="L168" s="26" t="n">
        <f aca="false">K168/K$178</f>
        <v>0.0833333333333333</v>
      </c>
      <c r="M168" s="46" t="n">
        <v>136</v>
      </c>
      <c r="N168" s="26" t="n">
        <f aca="false">L168*M168</f>
        <v>11.3333333333333</v>
      </c>
      <c r="O168" s="40" t="n">
        <f aca="false">K168*16</f>
        <v>400</v>
      </c>
    </row>
    <row r="169" customFormat="false" ht="15.75" hidden="false" customHeight="false" outlineLevel="0" collapsed="false">
      <c r="B169" s="42" t="s">
        <v>39</v>
      </c>
      <c r="D169" s="44" t="n">
        <v>0</v>
      </c>
      <c r="E169" s="26" t="e">
        <f aca="false">D169/D$178</f>
        <v>#DIV/0!</v>
      </c>
      <c r="F169" s="46" t="n">
        <v>0</v>
      </c>
      <c r="G169" s="26" t="e">
        <f aca="false">E169*F169</f>
        <v>#DIV/0!</v>
      </c>
      <c r="H169" s="0" t="n">
        <f aca="false">D169*16</f>
        <v>0</v>
      </c>
      <c r="I169" s="42" t="s">
        <v>39</v>
      </c>
      <c r="K169" s="44" t="n">
        <v>25</v>
      </c>
      <c r="L169" s="26" t="n">
        <f aca="false">K169/K$178</f>
        <v>0.0833333333333333</v>
      </c>
      <c r="M169" s="46" t="n">
        <v>133</v>
      </c>
      <c r="N169" s="26" t="n">
        <f aca="false">L169*M169</f>
        <v>11.0833333333333</v>
      </c>
      <c r="O169" s="40" t="n">
        <f aca="false">K169*16</f>
        <v>400</v>
      </c>
    </row>
    <row r="170" customFormat="false" ht="15.75" hidden="false" customHeight="false" outlineLevel="0" collapsed="false">
      <c r="B170" s="42" t="s">
        <v>39</v>
      </c>
      <c r="D170" s="44" t="n">
        <v>0</v>
      </c>
      <c r="E170" s="26" t="e">
        <f aca="false">D170/D$178</f>
        <v>#DIV/0!</v>
      </c>
      <c r="F170" s="46" t="n">
        <v>0</v>
      </c>
      <c r="G170" s="26" t="e">
        <f aca="false">E170*F170</f>
        <v>#DIV/0!</v>
      </c>
      <c r="H170" s="0" t="n">
        <f aca="false">D170*16</f>
        <v>0</v>
      </c>
      <c r="I170" s="42" t="s">
        <v>39</v>
      </c>
      <c r="K170" s="44" t="n">
        <v>25</v>
      </c>
      <c r="L170" s="26" t="n">
        <f aca="false">K170/K$178</f>
        <v>0.0833333333333333</v>
      </c>
      <c r="M170" s="46" t="n">
        <v>133</v>
      </c>
      <c r="N170" s="26" t="n">
        <f aca="false">L170*M170</f>
        <v>11.0833333333333</v>
      </c>
      <c r="O170" s="40" t="n">
        <f aca="false">K170*16</f>
        <v>400</v>
      </c>
    </row>
    <row r="171" customFormat="false" ht="15.75" hidden="false" customHeight="false" outlineLevel="0" collapsed="false">
      <c r="B171" s="42" t="s">
        <v>39</v>
      </c>
      <c r="D171" s="44" t="n">
        <v>0</v>
      </c>
      <c r="E171" s="26" t="e">
        <f aca="false">D171/D$178</f>
        <v>#DIV/0!</v>
      </c>
      <c r="F171" s="46" t="n">
        <v>0</v>
      </c>
      <c r="G171" s="26" t="e">
        <f aca="false">E171*F171</f>
        <v>#DIV/0!</v>
      </c>
      <c r="H171" s="0" t="n">
        <f aca="false">D171*16</f>
        <v>0</v>
      </c>
      <c r="I171" s="42" t="s">
        <v>39</v>
      </c>
      <c r="K171" s="44" t="n">
        <v>25</v>
      </c>
      <c r="L171" s="26" t="n">
        <f aca="false">K171/K$178</f>
        <v>0.0833333333333333</v>
      </c>
      <c r="M171" s="46" t="n">
        <v>132</v>
      </c>
      <c r="N171" s="26" t="n">
        <f aca="false">L171*M171</f>
        <v>11</v>
      </c>
      <c r="O171" s="40" t="n">
        <f aca="false">K171*16</f>
        <v>400</v>
      </c>
    </row>
    <row r="172" customFormat="false" ht="15.75" hidden="false" customHeight="false" outlineLevel="0" collapsed="false">
      <c r="B172" s="42" t="s">
        <v>39</v>
      </c>
      <c r="D172" s="44" t="n">
        <v>0</v>
      </c>
      <c r="E172" s="26" t="e">
        <f aca="false">D172/D$178</f>
        <v>#DIV/0!</v>
      </c>
      <c r="F172" s="46" t="n">
        <v>0</v>
      </c>
      <c r="G172" s="26" t="e">
        <f aca="false">E172*F172</f>
        <v>#DIV/0!</v>
      </c>
      <c r="H172" s="0" t="n">
        <f aca="false">D172*16</f>
        <v>0</v>
      </c>
      <c r="I172" s="42" t="s">
        <v>39</v>
      </c>
      <c r="K172" s="44" t="n">
        <v>25</v>
      </c>
      <c r="L172" s="26" t="n">
        <f aca="false">K172/K$178</f>
        <v>0.0833333333333333</v>
      </c>
      <c r="M172" s="46" t="n">
        <v>136</v>
      </c>
      <c r="N172" s="26" t="n">
        <f aca="false">L172*M172</f>
        <v>11.3333333333333</v>
      </c>
      <c r="O172" s="40" t="n">
        <f aca="false">K172*16</f>
        <v>400</v>
      </c>
    </row>
    <row r="173" customFormat="false" ht="15.75" hidden="false" customHeight="false" outlineLevel="0" collapsed="false">
      <c r="B173" s="42" t="s">
        <v>39</v>
      </c>
      <c r="D173" s="44" t="n">
        <v>0</v>
      </c>
      <c r="E173" s="26" t="e">
        <f aca="false">D173/D$178</f>
        <v>#DIV/0!</v>
      </c>
      <c r="F173" s="46" t="n">
        <v>0</v>
      </c>
      <c r="G173" s="26" t="e">
        <f aca="false">E173*F173</f>
        <v>#DIV/0!</v>
      </c>
      <c r="H173" s="0" t="n">
        <f aca="false">D173*16</f>
        <v>0</v>
      </c>
      <c r="I173" s="42" t="s">
        <v>39</v>
      </c>
      <c r="K173" s="44" t="n">
        <v>25</v>
      </c>
      <c r="L173" s="26" t="n">
        <f aca="false">K173/K$178</f>
        <v>0.0833333333333333</v>
      </c>
      <c r="M173" s="46" t="n">
        <v>135</v>
      </c>
      <c r="N173" s="26" t="n">
        <f aca="false">L173*M173</f>
        <v>11.25</v>
      </c>
      <c r="O173" s="40" t="n">
        <f aca="false">K173*16</f>
        <v>400</v>
      </c>
    </row>
    <row r="174" customFormat="false" ht="15.75" hidden="false" customHeight="false" outlineLevel="0" collapsed="false">
      <c r="B174" s="42" t="s">
        <v>39</v>
      </c>
      <c r="D174" s="44" t="n">
        <v>0</v>
      </c>
      <c r="E174" s="26" t="e">
        <f aca="false">D174/D$178</f>
        <v>#DIV/0!</v>
      </c>
      <c r="F174" s="46" t="n">
        <v>0</v>
      </c>
      <c r="G174" s="26" t="e">
        <f aca="false">E174*F174</f>
        <v>#DIV/0!</v>
      </c>
      <c r="H174" s="0" t="n">
        <f aca="false">D174*16</f>
        <v>0</v>
      </c>
      <c r="I174" s="42" t="s">
        <v>39</v>
      </c>
      <c r="K174" s="44" t="n">
        <v>0</v>
      </c>
      <c r="L174" s="26" t="n">
        <f aca="false">K174/K$178</f>
        <v>0</v>
      </c>
      <c r="M174" s="46" t="n">
        <v>0</v>
      </c>
      <c r="N174" s="26" t="n">
        <f aca="false">L174*M174</f>
        <v>0</v>
      </c>
      <c r="O174" s="40" t="n">
        <f aca="false">K174*16</f>
        <v>0</v>
      </c>
    </row>
    <row r="175" customFormat="false" ht="15.75" hidden="false" customHeight="false" outlineLevel="0" collapsed="false">
      <c r="B175" s="42" t="s">
        <v>39</v>
      </c>
      <c r="D175" s="44" t="n">
        <v>0</v>
      </c>
      <c r="E175" s="26" t="e">
        <f aca="false">D175/D$178</f>
        <v>#DIV/0!</v>
      </c>
      <c r="F175" s="46" t="n">
        <v>0</v>
      </c>
      <c r="G175" s="26" t="e">
        <f aca="false">E175*F175</f>
        <v>#DIV/0!</v>
      </c>
      <c r="H175" s="0" t="n">
        <f aca="false">D175*16</f>
        <v>0</v>
      </c>
      <c r="I175" s="42" t="s">
        <v>39</v>
      </c>
      <c r="K175" s="44" t="n">
        <v>0</v>
      </c>
      <c r="L175" s="26" t="n">
        <f aca="false">K175/K$178</f>
        <v>0</v>
      </c>
      <c r="M175" s="46" t="n">
        <v>0</v>
      </c>
      <c r="N175" s="26" t="n">
        <f aca="false">L175*M175</f>
        <v>0</v>
      </c>
      <c r="O175" s="40" t="n">
        <f aca="false">K175*16</f>
        <v>0</v>
      </c>
    </row>
    <row r="176" customFormat="false" ht="15.75" hidden="false" customHeight="false" outlineLevel="0" collapsed="false">
      <c r="B176" s="42" t="s">
        <v>39</v>
      </c>
      <c r="D176" s="44" t="n">
        <v>0</v>
      </c>
      <c r="E176" s="26" t="e">
        <f aca="false">D176/D$178</f>
        <v>#DIV/0!</v>
      </c>
      <c r="F176" s="46" t="n">
        <v>0</v>
      </c>
      <c r="G176" s="26" t="e">
        <f aca="false">E176*F176</f>
        <v>#DIV/0!</v>
      </c>
      <c r="H176" s="0" t="n">
        <f aca="false">D176*16</f>
        <v>0</v>
      </c>
      <c r="I176" s="42" t="s">
        <v>39</v>
      </c>
      <c r="K176" s="44" t="n">
        <v>0</v>
      </c>
      <c r="L176" s="26" t="n">
        <f aca="false">K176/K$178</f>
        <v>0</v>
      </c>
      <c r="M176" s="46" t="n">
        <v>0</v>
      </c>
      <c r="N176" s="26" t="n">
        <f aca="false">L176*M176</f>
        <v>0</v>
      </c>
      <c r="O176" s="40" t="n">
        <f aca="false">K176*16</f>
        <v>0</v>
      </c>
    </row>
    <row r="177" customFormat="false" ht="15.75" hidden="false" customHeight="false" outlineLevel="0" collapsed="false">
      <c r="B177" s="42" t="s">
        <v>39</v>
      </c>
      <c r="D177" s="44" t="n">
        <v>0</v>
      </c>
      <c r="E177" s="26" t="e">
        <f aca="false">D177/D$178</f>
        <v>#DIV/0!</v>
      </c>
      <c r="F177" s="46" t="n">
        <v>0</v>
      </c>
      <c r="G177" s="26" t="e">
        <f aca="false">E177*F177</f>
        <v>#DIV/0!</v>
      </c>
      <c r="H177" s="0" t="n">
        <f aca="false">D177*16</f>
        <v>0</v>
      </c>
      <c r="I177" s="42" t="s">
        <v>39</v>
      </c>
      <c r="K177" s="44" t="n">
        <v>0</v>
      </c>
      <c r="L177" s="26" t="n">
        <f aca="false">K177/K$178</f>
        <v>0</v>
      </c>
      <c r="M177" s="46" t="n">
        <v>0</v>
      </c>
      <c r="N177" s="26" t="n">
        <f aca="false">L177*M177</f>
        <v>0</v>
      </c>
      <c r="O177" s="40" t="n">
        <f aca="false">K177*16</f>
        <v>0</v>
      </c>
    </row>
    <row r="178" customFormat="false" ht="16.5" hidden="false" customHeight="false" outlineLevel="0" collapsed="false">
      <c r="B178" s="81" t="s">
        <v>41</v>
      </c>
      <c r="C178" s="82" t="s">
        <v>42</v>
      </c>
      <c r="D178" s="82" t="n">
        <f aca="false">SUM(D162:D177)</f>
        <v>0</v>
      </c>
      <c r="E178" s="83" t="e">
        <f aca="false">SUM(E162:E177)</f>
        <v>#DIV/0!</v>
      </c>
      <c r="F178" s="84"/>
      <c r="G178" s="85" t="e">
        <f aca="false">SUM(G162:G177)</f>
        <v>#DIV/0!</v>
      </c>
      <c r="H178" s="82" t="n">
        <f aca="false">SUM(H162:H177)</f>
        <v>0</v>
      </c>
      <c r="I178" s="81" t="s">
        <v>41</v>
      </c>
      <c r="J178" s="82" t="s">
        <v>42</v>
      </c>
      <c r="K178" s="82" t="n">
        <f aca="false">SUM(K162:K177)</f>
        <v>300</v>
      </c>
      <c r="L178" s="83" t="n">
        <f aca="false">SUM(L162:L177)</f>
        <v>1</v>
      </c>
      <c r="M178" s="84"/>
      <c r="N178" s="85" t="n">
        <f aca="false">SUM(N162:N177)</f>
        <v>143.5</v>
      </c>
      <c r="O178" s="86" t="n">
        <f aca="false">SUM(O162:O177)</f>
        <v>4800</v>
      </c>
    </row>
    <row r="179" customFormat="false" ht="15.75" hidden="false" customHeight="false" outlineLevel="0" collapsed="false">
      <c r="B179" s="42"/>
      <c r="D179" s="38" t="s">
        <v>34</v>
      </c>
      <c r="E179" s="38" t="s">
        <v>35</v>
      </c>
      <c r="F179" s="38" t="s">
        <v>36</v>
      </c>
      <c r="G179" s="38" t="s">
        <v>37</v>
      </c>
      <c r="H179" s="40" t="s">
        <v>38</v>
      </c>
      <c r="K179" s="38" t="s">
        <v>34</v>
      </c>
      <c r="L179" s="38" t="s">
        <v>35</v>
      </c>
      <c r="M179" s="38" t="s">
        <v>36</v>
      </c>
      <c r="N179" s="41" t="s">
        <v>37</v>
      </c>
      <c r="O179" s="40" t="s">
        <v>38</v>
      </c>
    </row>
    <row r="180" customFormat="false" ht="15.75" hidden="false" customHeight="false" outlineLevel="0" collapsed="false">
      <c r="B180" s="42" t="s">
        <v>39</v>
      </c>
      <c r="D180" s="44" t="n">
        <v>0</v>
      </c>
      <c r="E180" s="26" t="e">
        <f aca="false">D180/D$195</f>
        <v>#DIV/0!</v>
      </c>
      <c r="F180" s="46" t="n">
        <v>0</v>
      </c>
      <c r="G180" s="26" t="e">
        <f aca="false">E180*F180</f>
        <v>#DIV/0!</v>
      </c>
      <c r="H180" s="0" t="n">
        <f aca="false">D180*8</f>
        <v>0</v>
      </c>
      <c r="I180" s="42" t="s">
        <v>39</v>
      </c>
      <c r="K180" s="44" t="n">
        <v>25</v>
      </c>
      <c r="L180" s="26" t="n">
        <f aca="false">K180/K$195</f>
        <v>0.0833333333333333</v>
      </c>
      <c r="M180" s="46" t="n">
        <v>152</v>
      </c>
      <c r="N180" s="26" t="n">
        <f aca="false">L180*M180</f>
        <v>12.6666666666667</v>
      </c>
      <c r="O180" s="40" t="n">
        <f aca="false">K180*8</f>
        <v>200</v>
      </c>
    </row>
    <row r="181" customFormat="false" ht="15.75" hidden="false" customHeight="false" outlineLevel="0" collapsed="false">
      <c r="B181" s="42" t="s">
        <v>39</v>
      </c>
      <c r="D181" s="44" t="n">
        <v>0</v>
      </c>
      <c r="E181" s="26" t="e">
        <f aca="false">D181/D$195</f>
        <v>#DIV/0!</v>
      </c>
      <c r="F181" s="46" t="n">
        <v>0</v>
      </c>
      <c r="G181" s="26" t="e">
        <f aca="false">E181*F181</f>
        <v>#DIV/0!</v>
      </c>
      <c r="H181" s="0" t="n">
        <f aca="false">D181*8</f>
        <v>0</v>
      </c>
      <c r="I181" s="42" t="s">
        <v>39</v>
      </c>
      <c r="K181" s="44" t="n">
        <v>25</v>
      </c>
      <c r="L181" s="26" t="n">
        <f aca="false">K181/K$195</f>
        <v>0.0833333333333333</v>
      </c>
      <c r="M181" s="46" t="n">
        <v>160</v>
      </c>
      <c r="N181" s="26" t="n">
        <f aca="false">L181*M181</f>
        <v>13.3333333333333</v>
      </c>
      <c r="O181" s="40" t="n">
        <f aca="false">K181*8</f>
        <v>200</v>
      </c>
    </row>
    <row r="182" customFormat="false" ht="15.75" hidden="false" customHeight="false" outlineLevel="0" collapsed="false">
      <c r="B182" s="42" t="s">
        <v>39</v>
      </c>
      <c r="D182" s="44" t="n">
        <v>0</v>
      </c>
      <c r="E182" s="26" t="e">
        <f aca="false">D182/D$195</f>
        <v>#DIV/0!</v>
      </c>
      <c r="F182" s="46" t="n">
        <v>0</v>
      </c>
      <c r="G182" s="26" t="e">
        <f aca="false">E182*F182</f>
        <v>#DIV/0!</v>
      </c>
      <c r="H182" s="0" t="n">
        <f aca="false">D182*8</f>
        <v>0</v>
      </c>
      <c r="I182" s="42" t="s">
        <v>39</v>
      </c>
      <c r="K182" s="44" t="n">
        <v>25</v>
      </c>
      <c r="L182" s="26" t="n">
        <f aca="false">K182/K$195</f>
        <v>0.0833333333333333</v>
      </c>
      <c r="M182" s="46" t="n">
        <v>163</v>
      </c>
      <c r="N182" s="26" t="n">
        <f aca="false">L182*M182</f>
        <v>13.5833333333333</v>
      </c>
      <c r="O182" s="40" t="n">
        <f aca="false">K182*8</f>
        <v>200</v>
      </c>
    </row>
    <row r="183" customFormat="false" ht="15.75" hidden="false" customHeight="false" outlineLevel="0" collapsed="false">
      <c r="B183" s="42" t="s">
        <v>39</v>
      </c>
      <c r="D183" s="44" t="n">
        <v>0</v>
      </c>
      <c r="E183" s="26" t="e">
        <f aca="false">D183/D$195</f>
        <v>#DIV/0!</v>
      </c>
      <c r="F183" s="46" t="n">
        <v>0</v>
      </c>
      <c r="G183" s="26" t="e">
        <f aca="false">E183*F183</f>
        <v>#DIV/0!</v>
      </c>
      <c r="H183" s="0" t="n">
        <f aca="false">D183*8</f>
        <v>0</v>
      </c>
      <c r="I183" s="42" t="s">
        <v>39</v>
      </c>
      <c r="K183" s="44" t="n">
        <v>25</v>
      </c>
      <c r="L183" s="26" t="n">
        <f aca="false">K183/K$195</f>
        <v>0.0833333333333333</v>
      </c>
      <c r="M183" s="46" t="n">
        <v>154</v>
      </c>
      <c r="N183" s="26" t="n">
        <f aca="false">L183*M183</f>
        <v>12.8333333333333</v>
      </c>
      <c r="O183" s="40" t="n">
        <f aca="false">K183*8</f>
        <v>200</v>
      </c>
    </row>
    <row r="184" customFormat="false" ht="15.75" hidden="false" customHeight="false" outlineLevel="0" collapsed="false">
      <c r="B184" s="42" t="s">
        <v>39</v>
      </c>
      <c r="D184" s="44" t="n">
        <v>0</v>
      </c>
      <c r="E184" s="26" t="e">
        <f aca="false">D184/D$195</f>
        <v>#DIV/0!</v>
      </c>
      <c r="F184" s="46" t="n">
        <v>0</v>
      </c>
      <c r="G184" s="26" t="e">
        <f aca="false">E184*F184</f>
        <v>#DIV/0!</v>
      </c>
      <c r="H184" s="0" t="n">
        <f aca="false">D184*8</f>
        <v>0</v>
      </c>
      <c r="I184" s="42" t="s">
        <v>39</v>
      </c>
      <c r="K184" s="44" t="n">
        <v>25</v>
      </c>
      <c r="L184" s="26" t="n">
        <f aca="false">K184/K$195</f>
        <v>0.0833333333333333</v>
      </c>
      <c r="M184" s="46" t="n">
        <v>147</v>
      </c>
      <c r="N184" s="26" t="n">
        <f aca="false">L184*M184</f>
        <v>12.25</v>
      </c>
      <c r="O184" s="40" t="n">
        <f aca="false">K184*8</f>
        <v>200</v>
      </c>
    </row>
    <row r="185" customFormat="false" ht="15.75" hidden="false" customHeight="false" outlineLevel="0" collapsed="false">
      <c r="B185" s="42" t="s">
        <v>39</v>
      </c>
      <c r="D185" s="44" t="n">
        <v>0</v>
      </c>
      <c r="E185" s="26" t="e">
        <f aca="false">D185/D$195</f>
        <v>#DIV/0!</v>
      </c>
      <c r="F185" s="46" t="n">
        <v>0</v>
      </c>
      <c r="G185" s="26" t="e">
        <f aca="false">E185*F185</f>
        <v>#DIV/0!</v>
      </c>
      <c r="H185" s="0" t="n">
        <f aca="false">D185*8</f>
        <v>0</v>
      </c>
      <c r="I185" s="42" t="s">
        <v>39</v>
      </c>
      <c r="K185" s="44" t="n">
        <v>25</v>
      </c>
      <c r="L185" s="26" t="n">
        <f aca="false">K185/K$195</f>
        <v>0.0833333333333333</v>
      </c>
      <c r="M185" s="46" t="n">
        <v>141</v>
      </c>
      <c r="N185" s="26" t="n">
        <f aca="false">L185*M185</f>
        <v>11.75</v>
      </c>
      <c r="O185" s="40" t="n">
        <f aca="false">K185*8</f>
        <v>200</v>
      </c>
    </row>
    <row r="186" customFormat="false" ht="15.75" hidden="false" customHeight="false" outlineLevel="0" collapsed="false">
      <c r="A186" s="25" t="s">
        <v>23</v>
      </c>
      <c r="B186" s="42" t="s">
        <v>39</v>
      </c>
      <c r="D186" s="44" t="n">
        <v>0</v>
      </c>
      <c r="E186" s="26" t="e">
        <f aca="false">D186/D$195</f>
        <v>#DIV/0!</v>
      </c>
      <c r="F186" s="46" t="n">
        <v>0</v>
      </c>
      <c r="G186" s="26" t="e">
        <f aca="false">E186*F186</f>
        <v>#DIV/0!</v>
      </c>
      <c r="H186" s="0" t="n">
        <f aca="false">D186*8</f>
        <v>0</v>
      </c>
      <c r="I186" s="42" t="s">
        <v>39</v>
      </c>
      <c r="K186" s="44" t="n">
        <v>25</v>
      </c>
      <c r="L186" s="26" t="n">
        <f aca="false">K186/K$195</f>
        <v>0.0833333333333333</v>
      </c>
      <c r="M186" s="46" t="n">
        <v>136</v>
      </c>
      <c r="N186" s="26" t="n">
        <f aca="false">L186*M186</f>
        <v>11.3333333333333</v>
      </c>
      <c r="O186" s="40" t="n">
        <f aca="false">K186*8</f>
        <v>200</v>
      </c>
    </row>
    <row r="187" customFormat="false" ht="15.75" hidden="false" customHeight="false" outlineLevel="0" collapsed="false">
      <c r="B187" s="42" t="s">
        <v>39</v>
      </c>
      <c r="D187" s="44" t="n">
        <v>0</v>
      </c>
      <c r="E187" s="26" t="e">
        <f aca="false">D187/D$195</f>
        <v>#DIV/0!</v>
      </c>
      <c r="F187" s="46" t="n">
        <v>0</v>
      </c>
      <c r="G187" s="26" t="e">
        <f aca="false">E187*F187</f>
        <v>#DIV/0!</v>
      </c>
      <c r="H187" s="0" t="n">
        <f aca="false">D187*8</f>
        <v>0</v>
      </c>
      <c r="I187" s="42" t="s">
        <v>39</v>
      </c>
      <c r="K187" s="44" t="n">
        <v>25</v>
      </c>
      <c r="L187" s="26" t="n">
        <f aca="false">K187/K$195</f>
        <v>0.0833333333333333</v>
      </c>
      <c r="M187" s="46" t="n">
        <v>133</v>
      </c>
      <c r="N187" s="26" t="n">
        <f aca="false">L187*M187</f>
        <v>11.0833333333333</v>
      </c>
      <c r="O187" s="40" t="n">
        <f aca="false">K187*8</f>
        <v>200</v>
      </c>
    </row>
    <row r="188" customFormat="false" ht="15.75" hidden="false" customHeight="false" outlineLevel="0" collapsed="false">
      <c r="B188" s="42" t="s">
        <v>39</v>
      </c>
      <c r="D188" s="44" t="n">
        <v>0</v>
      </c>
      <c r="E188" s="26" t="e">
        <f aca="false">D188/D$195</f>
        <v>#DIV/0!</v>
      </c>
      <c r="F188" s="46" t="n">
        <v>0</v>
      </c>
      <c r="G188" s="26" t="e">
        <f aca="false">E188*F188</f>
        <v>#DIV/0!</v>
      </c>
      <c r="H188" s="0" t="n">
        <f aca="false">D188*8</f>
        <v>0</v>
      </c>
      <c r="I188" s="42" t="s">
        <v>39</v>
      </c>
      <c r="K188" s="44" t="n">
        <v>25</v>
      </c>
      <c r="L188" s="26" t="n">
        <f aca="false">K188/K$195</f>
        <v>0.0833333333333333</v>
      </c>
      <c r="M188" s="46" t="n">
        <v>133</v>
      </c>
      <c r="N188" s="26" t="n">
        <f aca="false">L188*M188</f>
        <v>11.0833333333333</v>
      </c>
      <c r="O188" s="40" t="n">
        <f aca="false">K188*8</f>
        <v>200</v>
      </c>
    </row>
    <row r="189" customFormat="false" ht="15.75" hidden="false" customHeight="false" outlineLevel="0" collapsed="false">
      <c r="B189" s="42" t="s">
        <v>39</v>
      </c>
      <c r="D189" s="44" t="n">
        <v>0</v>
      </c>
      <c r="E189" s="26" t="e">
        <f aca="false">D189/D$195</f>
        <v>#DIV/0!</v>
      </c>
      <c r="F189" s="46" t="n">
        <v>0</v>
      </c>
      <c r="G189" s="26" t="e">
        <f aca="false">E189*F189</f>
        <v>#DIV/0!</v>
      </c>
      <c r="H189" s="0" t="n">
        <f aca="false">D189*8</f>
        <v>0</v>
      </c>
      <c r="I189" s="42" t="s">
        <v>39</v>
      </c>
      <c r="K189" s="44" t="n">
        <v>25</v>
      </c>
      <c r="L189" s="26" t="n">
        <f aca="false">K189/K$195</f>
        <v>0.0833333333333333</v>
      </c>
      <c r="M189" s="46" t="n">
        <v>132</v>
      </c>
      <c r="N189" s="26" t="n">
        <f aca="false">L189*M189</f>
        <v>11</v>
      </c>
      <c r="O189" s="40" t="n">
        <f aca="false">K189*8</f>
        <v>200</v>
      </c>
    </row>
    <row r="190" customFormat="false" ht="15.75" hidden="false" customHeight="false" outlineLevel="0" collapsed="false">
      <c r="B190" s="42" t="s">
        <v>39</v>
      </c>
      <c r="D190" s="44" t="n">
        <v>0</v>
      </c>
      <c r="E190" s="26" t="e">
        <f aca="false">D190/D$195</f>
        <v>#DIV/0!</v>
      </c>
      <c r="F190" s="46" t="n">
        <v>0</v>
      </c>
      <c r="G190" s="26" t="e">
        <f aca="false">E190*F190</f>
        <v>#DIV/0!</v>
      </c>
      <c r="H190" s="0" t="n">
        <f aca="false">D190*8</f>
        <v>0</v>
      </c>
      <c r="I190" s="42" t="s">
        <v>39</v>
      </c>
      <c r="K190" s="44" t="n">
        <v>25</v>
      </c>
      <c r="L190" s="26" t="n">
        <f aca="false">K190/K$195</f>
        <v>0.0833333333333333</v>
      </c>
      <c r="M190" s="46" t="n">
        <v>136</v>
      </c>
      <c r="N190" s="26" t="n">
        <f aca="false">L190*M190</f>
        <v>11.3333333333333</v>
      </c>
      <c r="O190" s="40" t="n">
        <f aca="false">K190*8</f>
        <v>200</v>
      </c>
    </row>
    <row r="191" customFormat="false" ht="15.75" hidden="false" customHeight="false" outlineLevel="0" collapsed="false">
      <c r="B191" s="42" t="s">
        <v>39</v>
      </c>
      <c r="D191" s="44" t="n">
        <v>0</v>
      </c>
      <c r="E191" s="26" t="e">
        <f aca="false">D191/D$195</f>
        <v>#DIV/0!</v>
      </c>
      <c r="F191" s="46" t="n">
        <v>0</v>
      </c>
      <c r="G191" s="26" t="e">
        <f aca="false">E191*F191</f>
        <v>#DIV/0!</v>
      </c>
      <c r="H191" s="0" t="n">
        <f aca="false">D191*8</f>
        <v>0</v>
      </c>
      <c r="I191" s="42" t="s">
        <v>39</v>
      </c>
      <c r="K191" s="44" t="n">
        <v>25</v>
      </c>
      <c r="L191" s="26" t="n">
        <f aca="false">K191/K$195</f>
        <v>0.0833333333333333</v>
      </c>
      <c r="M191" s="46" t="n">
        <v>135</v>
      </c>
      <c r="N191" s="26" t="n">
        <f aca="false">L191*M191</f>
        <v>11.25</v>
      </c>
      <c r="O191" s="40" t="n">
        <f aca="false">K191*8</f>
        <v>200</v>
      </c>
    </row>
    <row r="192" customFormat="false" ht="15.75" hidden="false" customHeight="false" outlineLevel="0" collapsed="false">
      <c r="B192" s="42" t="s">
        <v>39</v>
      </c>
      <c r="D192" s="44" t="n">
        <v>0</v>
      </c>
      <c r="E192" s="26" t="e">
        <f aca="false">D192/D$195</f>
        <v>#DIV/0!</v>
      </c>
      <c r="F192" s="46" t="n">
        <v>0</v>
      </c>
      <c r="G192" s="26" t="e">
        <f aca="false">E192*F192</f>
        <v>#DIV/0!</v>
      </c>
      <c r="H192" s="0" t="n">
        <f aca="false">D192*8</f>
        <v>0</v>
      </c>
      <c r="I192" s="42" t="s">
        <v>39</v>
      </c>
      <c r="K192" s="44" t="n">
        <v>0</v>
      </c>
      <c r="L192" s="26" t="n">
        <f aca="false">K192/K$195</f>
        <v>0</v>
      </c>
      <c r="M192" s="46" t="n">
        <v>0</v>
      </c>
      <c r="N192" s="26" t="n">
        <f aca="false">L192*M192</f>
        <v>0</v>
      </c>
      <c r="O192" s="40" t="n">
        <f aca="false">K192*8</f>
        <v>0</v>
      </c>
    </row>
    <row r="193" customFormat="false" ht="15.75" hidden="false" customHeight="false" outlineLevel="0" collapsed="false">
      <c r="B193" s="42" t="s">
        <v>39</v>
      </c>
      <c r="D193" s="44" t="n">
        <v>0</v>
      </c>
      <c r="E193" s="26" t="e">
        <f aca="false">D193/D$195</f>
        <v>#DIV/0!</v>
      </c>
      <c r="F193" s="46" t="n">
        <v>0</v>
      </c>
      <c r="G193" s="26" t="e">
        <f aca="false">E193*F193</f>
        <v>#DIV/0!</v>
      </c>
      <c r="H193" s="0" t="n">
        <f aca="false">D193*8</f>
        <v>0</v>
      </c>
      <c r="I193" s="42" t="s">
        <v>39</v>
      </c>
      <c r="K193" s="44" t="n">
        <v>0</v>
      </c>
      <c r="L193" s="26" t="n">
        <f aca="false">K193/K$195</f>
        <v>0</v>
      </c>
      <c r="M193" s="46" t="n">
        <v>0</v>
      </c>
      <c r="N193" s="26" t="n">
        <f aca="false">L193*M193</f>
        <v>0</v>
      </c>
      <c r="O193" s="40" t="n">
        <f aca="false">K193*8</f>
        <v>0</v>
      </c>
    </row>
    <row r="194" customFormat="false" ht="15.75" hidden="false" customHeight="false" outlineLevel="0" collapsed="false">
      <c r="B194" s="42" t="s">
        <v>39</v>
      </c>
      <c r="D194" s="44" t="n">
        <v>0</v>
      </c>
      <c r="E194" s="26" t="e">
        <f aca="false">D194/D$195</f>
        <v>#DIV/0!</v>
      </c>
      <c r="F194" s="46" t="n">
        <v>0</v>
      </c>
      <c r="G194" s="26" t="e">
        <f aca="false">E194*F194</f>
        <v>#DIV/0!</v>
      </c>
      <c r="H194" s="0" t="n">
        <f aca="false">D194*8</f>
        <v>0</v>
      </c>
      <c r="I194" s="42" t="s">
        <v>39</v>
      </c>
      <c r="K194" s="44" t="n">
        <v>0</v>
      </c>
      <c r="L194" s="26" t="n">
        <f aca="false">K194/K$195</f>
        <v>0</v>
      </c>
      <c r="M194" s="46" t="n">
        <v>0</v>
      </c>
      <c r="N194" s="26" t="n">
        <f aca="false">L194*M194</f>
        <v>0</v>
      </c>
      <c r="O194" s="40" t="n">
        <f aca="false">K194*8</f>
        <v>0</v>
      </c>
    </row>
    <row r="195" customFormat="false" ht="16.5" hidden="false" customHeight="false" outlineLevel="0" collapsed="false">
      <c r="B195" s="81" t="s">
        <v>41</v>
      </c>
      <c r="C195" s="82" t="s">
        <v>44</v>
      </c>
      <c r="D195" s="82" t="n">
        <f aca="false">SUM(D180:D194)</f>
        <v>0</v>
      </c>
      <c r="E195" s="83" t="e">
        <f aca="false">SUM(E180:E194)</f>
        <v>#DIV/0!</v>
      </c>
      <c r="F195" s="84"/>
      <c r="G195" s="85" t="e">
        <f aca="false">SUM(G180:G194)</f>
        <v>#DIV/0!</v>
      </c>
      <c r="H195" s="82" t="n">
        <f aca="false">SUM(H180:H194)</f>
        <v>0</v>
      </c>
      <c r="I195" s="81" t="s">
        <v>41</v>
      </c>
      <c r="J195" s="82" t="s">
        <v>44</v>
      </c>
      <c r="K195" s="82" t="n">
        <f aca="false">SUM(K180:K194)</f>
        <v>300</v>
      </c>
      <c r="L195" s="83" t="n">
        <f aca="false">SUM(L180:L194)</f>
        <v>1</v>
      </c>
      <c r="M195" s="84"/>
      <c r="N195" s="85" t="n">
        <f aca="false">SUM(N180:N194)</f>
        <v>143.5</v>
      </c>
      <c r="O195" s="82" t="n">
        <f aca="false">SUM(O180:O194)</f>
        <v>2400</v>
      </c>
    </row>
  </sheetData>
  <printOptions headings="false" gridLines="false" gridLinesSet="true" horizontalCentered="true" verticalCentered="false"/>
  <pageMargins left="0.5" right="0.5" top="0.75" bottom="0.5" header="0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1998-06-03T06:37:59Z</dcterms:created>
  <dc:creator>enron</dc:creator>
  <dc:description>- Oracle 8i ODBC QueryFix Applied</dc:description>
  <dc:language>en-US</dc:language>
  <cp:lastModifiedBy>Kate Symes</cp:lastModifiedBy>
  <cp:lastPrinted>2001-03-02T14:44:45Z</cp:lastPrinted>
  <cp:revision>0</cp:revision>
  <dc:subject/>
  <dc:title/>
</cp:coreProperties>
</file>