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3"/>
    <sheet name="Sheet3" sheetId="2" state="visible" r:id="rId4"/>
  </sheets>
  <externalReferences>
    <externalReference r:id="rId5"/>
  </externalReferenc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<sst xmlns="http://schemas.openxmlformats.org/spreadsheetml/2006/main" count="68" uniqueCount="21">
  <si>
    <t xml:space="preserve">Curveload run </t>
  </si>
  <si>
    <t xml:space="preserve">NOTIONAL</t>
  </si>
  <si>
    <t xml:space="preserve">Curve file dated </t>
  </si>
  <si>
    <t xml:space="preserve">Today</t>
  </si>
  <si>
    <t xml:space="preserve">PV Today</t>
  </si>
  <si>
    <t xml:space="preserve">Basis </t>
  </si>
  <si>
    <t xml:space="preserve">Index</t>
  </si>
  <si>
    <t xml:space="preserve">EFP</t>
  </si>
  <si>
    <t xml:space="preserve">NP</t>
  </si>
  <si>
    <t xml:space="preserve">INT</t>
  </si>
  <si>
    <t xml:space="preserve">CGPR-NIAGARA</t>
  </si>
  <si>
    <t xml:space="preserve">TRANSCO/Z6NONNY</t>
  </si>
  <si>
    <t xml:space="preserve">IF-TRANSCO/Z6</t>
  </si>
  <si>
    <t xml:space="preserve">IF-CGT/APPALAC</t>
  </si>
  <si>
    <t xml:space="preserve">IF-TENN/LA</t>
  </si>
  <si>
    <t xml:space="preserve">IF-TENN/TX</t>
  </si>
  <si>
    <t xml:space="preserve">NAT/FUEL/LEIDY</t>
  </si>
  <si>
    <t xml:space="preserve">IF-FGT/Z2</t>
  </si>
  <si>
    <t xml:space="preserve">IF-FGT/MKTAREA</t>
  </si>
  <si>
    <t xml:space="preserve">NGW-IROQ/WADD</t>
  </si>
  <si>
    <t xml:space="preserve">INTNS - LIBOR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</si>
</sst>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"/>
    <numFmt numFmtId="166" formatCode="[$-409]mmm\-yy"/>
    <numFmt numFmtId="167" formatCode="0.00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Arial"/>
      <family val="0"/>
    </font>
    <font>
      <b val="true"/>
      <sz val="10"/>
      <color rgb="FFFF0000"/>
      <name val="Arial"/>
      <family val="2"/>
    </font>
    <font>
      <b val="true"/>
      <sz val="8"/>
      <name val="Arial"/>
      <family val="2"/>
    </font>
    <font>
      <b val="true"/>
      <sz val="8"/>
      <name val="Times New Roman"/>
      <family val="1"/>
    </font>
    <font>
      <b val="true"/>
      <sz val="10"/>
      <name val="Arial"/>
      <family val="2"/>
    </font>
    <font>
      <sz val="8"/>
      <name val="Times New Roman"/>
      <family val="1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odes2" xfId="20"/>
    <cellStyle name="Normal_June Options 97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Curveload%20Mari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quest"/>
      <sheetName val="Curves"/>
    </sheetNames>
    <sheetDataSet>
      <sheetData sheetId="0"/>
      <sheetData sheetId="1">
        <row r="18">
          <cell r="D18">
            <v>0.0567687498375356</v>
          </cell>
          <cell r="E18">
            <v>5.15</v>
          </cell>
          <cell r="F18">
            <v>0.02</v>
          </cell>
          <cell r="G18">
            <v>0.45</v>
          </cell>
          <cell r="H18">
            <v>-0.045</v>
          </cell>
          <cell r="I18">
            <v>0.45</v>
          </cell>
          <cell r="J18">
            <v>0.275</v>
          </cell>
          <cell r="K18">
            <v>0</v>
          </cell>
          <cell r="L18">
            <v>0.225</v>
          </cell>
          <cell r="M18">
            <v>0.0175</v>
          </cell>
          <cell r="N18">
            <v>-0.08</v>
          </cell>
          <cell r="O18">
            <v>0.005</v>
          </cell>
          <cell r="P18">
            <v>-0.1225</v>
          </cell>
          <cell r="Q18">
            <v>0.0075</v>
          </cell>
          <cell r="R18">
            <v>0.315</v>
          </cell>
          <cell r="S18">
            <v>0.0075</v>
          </cell>
          <cell r="T18">
            <v>0.005</v>
          </cell>
          <cell r="U18">
            <v>0.0075</v>
          </cell>
        </row>
        <row r="18">
          <cell r="X18">
            <v>0.4</v>
          </cell>
          <cell r="Y18">
            <v>0</v>
          </cell>
          <cell r="Z18">
            <v>0.286</v>
          </cell>
          <cell r="AA18">
            <v>0.006</v>
          </cell>
        </row>
        <row r="19">
          <cell r="D19">
            <v>0.0557357270191634</v>
          </cell>
          <cell r="E19">
            <v>5.155</v>
          </cell>
          <cell r="F19">
            <v>0.02</v>
          </cell>
          <cell r="G19">
            <v>0.43</v>
          </cell>
          <cell r="H19">
            <v>-0.035</v>
          </cell>
          <cell r="I19">
            <v>0.43</v>
          </cell>
          <cell r="J19">
            <v>0.275</v>
          </cell>
          <cell r="K19">
            <v>0</v>
          </cell>
          <cell r="L19">
            <v>0.195</v>
          </cell>
          <cell r="M19">
            <v>0.01</v>
          </cell>
          <cell r="N19">
            <v>-0.08</v>
          </cell>
          <cell r="O19">
            <v>0.005</v>
          </cell>
          <cell r="P19">
            <v>-0.11</v>
          </cell>
          <cell r="Q19">
            <v>0.0075</v>
          </cell>
          <cell r="R19">
            <v>0.27</v>
          </cell>
          <cell r="S19">
            <v>0.0075</v>
          </cell>
          <cell r="T19">
            <v>0.00475</v>
          </cell>
          <cell r="U19">
            <v>0.0075</v>
          </cell>
        </row>
        <row r="19">
          <cell r="X19">
            <v>0.55</v>
          </cell>
          <cell r="Y19">
            <v>0</v>
          </cell>
          <cell r="Z19">
            <v>0.286</v>
          </cell>
          <cell r="AA19">
            <v>0.006</v>
          </cell>
        </row>
        <row r="20">
          <cell r="D20">
            <v>0.0544687992784292</v>
          </cell>
          <cell r="E20">
            <v>5.183</v>
          </cell>
          <cell r="F20">
            <v>0.035</v>
          </cell>
          <cell r="G20">
            <v>0.455</v>
          </cell>
          <cell r="H20">
            <v>-0.035</v>
          </cell>
          <cell r="I20">
            <v>0.455</v>
          </cell>
          <cell r="J20">
            <v>0.275</v>
          </cell>
          <cell r="K20">
            <v>0</v>
          </cell>
          <cell r="L20">
            <v>0.215</v>
          </cell>
          <cell r="M20">
            <v>0.0125</v>
          </cell>
          <cell r="N20">
            <v>-0.08</v>
          </cell>
          <cell r="O20">
            <v>0.005</v>
          </cell>
          <cell r="P20">
            <v>-0.1075</v>
          </cell>
          <cell r="Q20">
            <v>0.0075</v>
          </cell>
          <cell r="R20">
            <v>0.295</v>
          </cell>
          <cell r="S20">
            <v>0.0075</v>
          </cell>
          <cell r="T20">
            <v>0.00475</v>
          </cell>
          <cell r="U20">
            <v>0.0075</v>
          </cell>
        </row>
        <row r="20">
          <cell r="X20">
            <v>0.6</v>
          </cell>
          <cell r="Y20">
            <v>0</v>
          </cell>
          <cell r="Z20">
            <v>0.286</v>
          </cell>
          <cell r="AA20">
            <v>0.006</v>
          </cell>
        </row>
        <row r="21">
          <cell r="D21">
            <v>0.0533602599496748</v>
          </cell>
          <cell r="E21">
            <v>5.22</v>
          </cell>
          <cell r="F21">
            <v>0.035</v>
          </cell>
          <cell r="G21">
            <v>0.58</v>
          </cell>
          <cell r="H21">
            <v>-0.02</v>
          </cell>
          <cell r="I21">
            <v>0.58</v>
          </cell>
          <cell r="J21">
            <v>0.275</v>
          </cell>
          <cell r="K21">
            <v>0</v>
          </cell>
          <cell r="L21">
            <v>0.245</v>
          </cell>
          <cell r="M21">
            <v>0.0125</v>
          </cell>
          <cell r="N21">
            <v>-0.08</v>
          </cell>
          <cell r="O21">
            <v>0.005</v>
          </cell>
          <cell r="P21">
            <v>-0.0975</v>
          </cell>
          <cell r="Q21">
            <v>0.0075</v>
          </cell>
          <cell r="R21">
            <v>0.315</v>
          </cell>
          <cell r="S21">
            <v>0.0075</v>
          </cell>
          <cell r="T21">
            <v>0.00475</v>
          </cell>
          <cell r="U21">
            <v>0.0075</v>
          </cell>
        </row>
        <row r="21">
          <cell r="X21">
            <v>0.85</v>
          </cell>
          <cell r="Y21">
            <v>0</v>
          </cell>
          <cell r="Z21">
            <v>0.286</v>
          </cell>
          <cell r="AA21">
            <v>0.006</v>
          </cell>
        </row>
        <row r="22">
          <cell r="D22">
            <v>0.0528561154794347</v>
          </cell>
          <cell r="E22">
            <v>5.235</v>
          </cell>
          <cell r="F22">
            <v>0.035</v>
          </cell>
          <cell r="G22">
            <v>0.58</v>
          </cell>
          <cell r="H22">
            <v>-0.02</v>
          </cell>
          <cell r="I22">
            <v>0.58</v>
          </cell>
          <cell r="J22">
            <v>0.275</v>
          </cell>
          <cell r="K22">
            <v>0</v>
          </cell>
          <cell r="L22">
            <v>0.245</v>
          </cell>
          <cell r="M22">
            <v>0.0125</v>
          </cell>
          <cell r="N22">
            <v>-0.08</v>
          </cell>
          <cell r="O22">
            <v>0.005</v>
          </cell>
          <cell r="P22">
            <v>-0.095</v>
          </cell>
          <cell r="Q22">
            <v>0.0075</v>
          </cell>
          <cell r="R22">
            <v>0.315</v>
          </cell>
          <cell r="S22">
            <v>0.0075</v>
          </cell>
          <cell r="T22">
            <v>0.00475</v>
          </cell>
          <cell r="U22">
            <v>0.0075</v>
          </cell>
        </row>
        <row r="22">
          <cell r="X22">
            <v>0.85</v>
          </cell>
          <cell r="Y22">
            <v>0</v>
          </cell>
          <cell r="Z22">
            <v>0.286</v>
          </cell>
          <cell r="AA22">
            <v>0.006</v>
          </cell>
        </row>
        <row r="23">
          <cell r="D23">
            <v>0.0523519710939371</v>
          </cell>
          <cell r="E23">
            <v>5.205</v>
          </cell>
          <cell r="F23">
            <v>0.035</v>
          </cell>
          <cell r="G23">
            <v>0.44</v>
          </cell>
          <cell r="H23">
            <v>-0.02</v>
          </cell>
          <cell r="I23">
            <v>0.44</v>
          </cell>
          <cell r="J23">
            <v>0.275</v>
          </cell>
          <cell r="K23">
            <v>0</v>
          </cell>
          <cell r="L23">
            <v>0.195</v>
          </cell>
          <cell r="M23">
            <v>0.0125</v>
          </cell>
          <cell r="N23">
            <v>-0.08</v>
          </cell>
          <cell r="O23">
            <v>0.005</v>
          </cell>
          <cell r="P23">
            <v>-0.1025</v>
          </cell>
          <cell r="Q23">
            <v>0.0075</v>
          </cell>
          <cell r="R23">
            <v>0.275</v>
          </cell>
          <cell r="S23">
            <v>0.0075</v>
          </cell>
          <cell r="T23">
            <v>0.00475</v>
          </cell>
          <cell r="U23">
            <v>0.0075</v>
          </cell>
        </row>
        <row r="23">
          <cell r="X23">
            <v>0.55</v>
          </cell>
          <cell r="Y23">
            <v>0</v>
          </cell>
          <cell r="Z23">
            <v>0.286</v>
          </cell>
          <cell r="AA23">
            <v>0.006</v>
          </cell>
        </row>
        <row r="24">
          <cell r="D24">
            <v>0.0519717274722646</v>
          </cell>
          <cell r="E24">
            <v>5.22</v>
          </cell>
          <cell r="F24">
            <v>0.035</v>
          </cell>
          <cell r="G24">
            <v>0.53</v>
          </cell>
          <cell r="H24">
            <v>-0.055</v>
          </cell>
          <cell r="I24">
            <v>0.53</v>
          </cell>
          <cell r="J24">
            <v>0.275</v>
          </cell>
          <cell r="K24">
            <v>0</v>
          </cell>
          <cell r="L24">
            <v>0.235</v>
          </cell>
          <cell r="M24">
            <v>0.0125</v>
          </cell>
          <cell r="N24">
            <v>-0.08</v>
          </cell>
          <cell r="O24">
            <v>0.005</v>
          </cell>
          <cell r="P24">
            <v>-0.1225</v>
          </cell>
          <cell r="Q24">
            <v>0.0075</v>
          </cell>
          <cell r="R24">
            <v>0.335</v>
          </cell>
          <cell r="S24">
            <v>0.0075</v>
          </cell>
          <cell r="T24">
            <v>0.00475</v>
          </cell>
          <cell r="U24">
            <v>0.0075</v>
          </cell>
        </row>
        <row r="24">
          <cell r="X24">
            <v>0.25</v>
          </cell>
          <cell r="Y24">
            <v>0</v>
          </cell>
          <cell r="Z24">
            <v>0.286</v>
          </cell>
          <cell r="AA24">
            <v>0.006</v>
          </cell>
        </row>
        <row r="25">
          <cell r="D25">
            <v>0.0517524112128962</v>
          </cell>
          <cell r="E25">
            <v>5.315</v>
          </cell>
          <cell r="F25">
            <v>0.1</v>
          </cell>
          <cell r="G25">
            <v>1.25</v>
          </cell>
          <cell r="H25">
            <v>-0.1</v>
          </cell>
          <cell r="I25">
            <v>1.25</v>
          </cell>
          <cell r="J25">
            <v>0.485</v>
          </cell>
          <cell r="K25">
            <v>0</v>
          </cell>
          <cell r="L25">
            <v>0.32</v>
          </cell>
          <cell r="M25">
            <v>0.03</v>
          </cell>
          <cell r="N25">
            <v>-0.075</v>
          </cell>
          <cell r="O25">
            <v>0.0075</v>
          </cell>
          <cell r="P25">
            <v>-0.125</v>
          </cell>
          <cell r="Q25">
            <v>0.005</v>
          </cell>
          <cell r="R25">
            <v>1</v>
          </cell>
          <cell r="S25">
            <v>0.08</v>
          </cell>
          <cell r="T25">
            <v>-0.005</v>
          </cell>
          <cell r="U25">
            <v>0.0075</v>
          </cell>
        </row>
        <row r="25">
          <cell r="X25">
            <v>0.22</v>
          </cell>
          <cell r="Y25">
            <v>0</v>
          </cell>
          <cell r="Z25">
            <v>1.086</v>
          </cell>
          <cell r="AA25">
            <v>0.006</v>
          </cell>
        </row>
        <row r="26">
          <cell r="D26">
            <v>0.05154016968685</v>
          </cell>
          <cell r="E26">
            <v>5.43</v>
          </cell>
          <cell r="F26">
            <v>0.3</v>
          </cell>
          <cell r="G26">
            <v>1.45</v>
          </cell>
          <cell r="H26">
            <v>-0.3</v>
          </cell>
          <cell r="I26">
            <v>1.45</v>
          </cell>
          <cell r="J26">
            <v>0.465</v>
          </cell>
          <cell r="K26">
            <v>0</v>
          </cell>
          <cell r="L26">
            <v>0.335</v>
          </cell>
          <cell r="M26">
            <v>0.03</v>
          </cell>
          <cell r="N26">
            <v>-0.075</v>
          </cell>
          <cell r="O26">
            <v>0.0075</v>
          </cell>
          <cell r="P26">
            <v>-0.1475</v>
          </cell>
          <cell r="Q26">
            <v>0.005</v>
          </cell>
          <cell r="R26">
            <v>1.19</v>
          </cell>
          <cell r="S26">
            <v>0.08</v>
          </cell>
          <cell r="T26">
            <v>-0.005</v>
          </cell>
          <cell r="U26">
            <v>0.0075</v>
          </cell>
        </row>
        <row r="26">
          <cell r="X26">
            <v>0.2</v>
          </cell>
          <cell r="Y26">
            <v>0</v>
          </cell>
          <cell r="Z26">
            <v>1.086</v>
          </cell>
          <cell r="AA26">
            <v>0.008</v>
          </cell>
        </row>
        <row r="27">
          <cell r="D27">
            <v>0.0514306715488915</v>
          </cell>
          <cell r="E27">
            <v>5.45</v>
          </cell>
          <cell r="F27">
            <v>0.5</v>
          </cell>
          <cell r="G27">
            <v>1.65</v>
          </cell>
          <cell r="H27">
            <v>-0.3</v>
          </cell>
          <cell r="I27">
            <v>1.65</v>
          </cell>
          <cell r="J27">
            <v>0.475</v>
          </cell>
          <cell r="K27">
            <v>0</v>
          </cell>
          <cell r="L27">
            <v>0.355</v>
          </cell>
          <cell r="M27">
            <v>0.03</v>
          </cell>
          <cell r="N27">
            <v>-0.075</v>
          </cell>
          <cell r="O27">
            <v>0.0075</v>
          </cell>
          <cell r="P27">
            <v>-0.155</v>
          </cell>
          <cell r="Q27">
            <v>0.005</v>
          </cell>
          <cell r="R27">
            <v>1.34</v>
          </cell>
          <cell r="S27">
            <v>0.08</v>
          </cell>
          <cell r="T27">
            <v>-0.005</v>
          </cell>
          <cell r="U27">
            <v>0.0075</v>
          </cell>
        </row>
        <row r="27">
          <cell r="X27">
            <v>0.075</v>
          </cell>
          <cell r="Y27">
            <v>0</v>
          </cell>
          <cell r="Z27">
            <v>1.086</v>
          </cell>
          <cell r="AA27">
            <v>0.008</v>
          </cell>
        </row>
        <row r="28">
          <cell r="D28">
            <v>0.0514732292327125</v>
          </cell>
          <cell r="E28">
            <v>5.22</v>
          </cell>
          <cell r="F28">
            <v>0.5</v>
          </cell>
          <cell r="G28">
            <v>1.65</v>
          </cell>
          <cell r="H28">
            <v>-0.3</v>
          </cell>
          <cell r="I28">
            <v>1.65</v>
          </cell>
          <cell r="J28">
            <v>0.625</v>
          </cell>
          <cell r="K28">
            <v>0</v>
          </cell>
          <cell r="L28">
            <v>0.355</v>
          </cell>
          <cell r="M28">
            <v>0.03</v>
          </cell>
          <cell r="N28">
            <v>-0.075</v>
          </cell>
          <cell r="O28">
            <v>0.0075</v>
          </cell>
          <cell r="P28">
            <v>-0.1375</v>
          </cell>
          <cell r="Q28">
            <v>0.005</v>
          </cell>
          <cell r="R28">
            <v>1.06</v>
          </cell>
          <cell r="S28">
            <v>0.08</v>
          </cell>
          <cell r="T28">
            <v>-0.005</v>
          </cell>
          <cell r="U28">
            <v>0.0075</v>
          </cell>
        </row>
        <row r="28">
          <cell r="X28">
            <v>0.1</v>
          </cell>
          <cell r="Y28">
            <v>0</v>
          </cell>
          <cell r="Z28">
            <v>1.086</v>
          </cell>
          <cell r="AA28">
            <v>0.008</v>
          </cell>
        </row>
        <row r="29">
          <cell r="D29">
            <v>0.0515116684315222</v>
          </cell>
          <cell r="E29">
            <v>4.85</v>
          </cell>
          <cell r="F29">
            <v>0.1</v>
          </cell>
          <cell r="G29">
            <v>1.6</v>
          </cell>
          <cell r="H29">
            <v>-0.2</v>
          </cell>
          <cell r="I29">
            <v>1.6</v>
          </cell>
          <cell r="J29">
            <v>0.625</v>
          </cell>
          <cell r="K29">
            <v>0</v>
          </cell>
          <cell r="L29">
            <v>0.32</v>
          </cell>
          <cell r="M29">
            <v>0.03</v>
          </cell>
          <cell r="N29">
            <v>-0.075</v>
          </cell>
          <cell r="O29">
            <v>0.0075</v>
          </cell>
          <cell r="P29">
            <v>-0.1275</v>
          </cell>
          <cell r="Q29">
            <v>0.005</v>
          </cell>
          <cell r="R29">
            <v>0.96</v>
          </cell>
          <cell r="S29">
            <v>0.08</v>
          </cell>
          <cell r="T29">
            <v>-0.005</v>
          </cell>
          <cell r="U29">
            <v>0.0075</v>
          </cell>
        </row>
        <row r="29">
          <cell r="X29">
            <v>0.25</v>
          </cell>
          <cell r="Y29">
            <v>0</v>
          </cell>
          <cell r="Z29">
            <v>1.086</v>
          </cell>
          <cell r="AA29">
            <v>0.008</v>
          </cell>
        </row>
        <row r="30">
          <cell r="D30">
            <v>0.0515666183091543</v>
          </cell>
          <cell r="E30">
            <v>4.42</v>
          </cell>
          <cell r="F30">
            <v>0.02</v>
          </cell>
          <cell r="G30">
            <v>0.5</v>
          </cell>
          <cell r="H30">
            <v>-0.045</v>
          </cell>
          <cell r="I30">
            <v>0.5</v>
          </cell>
          <cell r="J30">
            <v>0.22</v>
          </cell>
          <cell r="K30">
            <v>0</v>
          </cell>
          <cell r="L30">
            <v>0.205</v>
          </cell>
          <cell r="M30">
            <v>0.0175</v>
          </cell>
          <cell r="N30">
            <v>-0.0825</v>
          </cell>
          <cell r="O30">
            <v>0.005</v>
          </cell>
          <cell r="P30">
            <v>-0.1525</v>
          </cell>
          <cell r="Q30">
            <v>0.0075</v>
          </cell>
          <cell r="R30">
            <v>0.23</v>
          </cell>
          <cell r="S30">
            <v>0.0075</v>
          </cell>
          <cell r="T30">
            <v>0.005</v>
          </cell>
          <cell r="U30">
            <v>0.0075</v>
          </cell>
        </row>
        <row r="30">
          <cell r="X30">
            <v>0.45</v>
          </cell>
          <cell r="Y30">
            <v>0</v>
          </cell>
          <cell r="Z30">
            <v>0.288</v>
          </cell>
          <cell r="AA30">
            <v>0.008</v>
          </cell>
        </row>
        <row r="31">
          <cell r="D31">
            <v>0.0516331760900424</v>
          </cell>
          <cell r="E31">
            <v>4.29</v>
          </cell>
          <cell r="F31">
            <v>0.02</v>
          </cell>
          <cell r="G31">
            <v>0.44</v>
          </cell>
          <cell r="H31">
            <v>-0.035</v>
          </cell>
          <cell r="I31">
            <v>0.44</v>
          </cell>
          <cell r="J31">
            <v>0.22</v>
          </cell>
          <cell r="K31">
            <v>0</v>
          </cell>
          <cell r="L31">
            <v>0.195</v>
          </cell>
          <cell r="M31">
            <v>0.01</v>
          </cell>
          <cell r="N31">
            <v>-0.0825</v>
          </cell>
          <cell r="O31">
            <v>0.005</v>
          </cell>
          <cell r="P31">
            <v>-0.11</v>
          </cell>
          <cell r="Q31">
            <v>0.0075</v>
          </cell>
          <cell r="R31">
            <v>0.255</v>
          </cell>
          <cell r="S31">
            <v>0.0075</v>
          </cell>
          <cell r="T31">
            <v>0.00475</v>
          </cell>
          <cell r="U31">
            <v>0.0075</v>
          </cell>
        </row>
        <row r="31">
          <cell r="X31">
            <v>0.6</v>
          </cell>
          <cell r="Y31">
            <v>0</v>
          </cell>
          <cell r="Z31">
            <v>0.288</v>
          </cell>
          <cell r="AA31">
            <v>0.008</v>
          </cell>
        </row>
        <row r="32">
          <cell r="D32">
            <v>0.0517019524651796</v>
          </cell>
          <cell r="E32">
            <v>4.295</v>
          </cell>
          <cell r="F32">
            <v>0.035</v>
          </cell>
          <cell r="G32">
            <v>0.44</v>
          </cell>
          <cell r="H32">
            <v>-0.035</v>
          </cell>
          <cell r="I32">
            <v>0.44</v>
          </cell>
          <cell r="J32">
            <v>0.22</v>
          </cell>
          <cell r="K32">
            <v>0</v>
          </cell>
          <cell r="L32">
            <v>0.205</v>
          </cell>
          <cell r="M32">
            <v>0.0125</v>
          </cell>
          <cell r="N32">
            <v>-0.0825</v>
          </cell>
          <cell r="O32">
            <v>0.005</v>
          </cell>
          <cell r="P32">
            <v>-0.105</v>
          </cell>
          <cell r="Q32">
            <v>0.0075</v>
          </cell>
          <cell r="R32">
            <v>0.255</v>
          </cell>
          <cell r="S32">
            <v>0.0075</v>
          </cell>
          <cell r="T32">
            <v>0.00475</v>
          </cell>
          <cell r="U32">
            <v>0.0075</v>
          </cell>
        </row>
        <row r="32">
          <cell r="X32">
            <v>0.7</v>
          </cell>
          <cell r="Y32">
            <v>0</v>
          </cell>
          <cell r="Z32">
            <v>0.288</v>
          </cell>
          <cell r="AA32">
            <v>0.008</v>
          </cell>
        </row>
        <row r="33">
          <cell r="D33">
            <v>0.0517926417758341</v>
          </cell>
          <cell r="E33">
            <v>4.325</v>
          </cell>
          <cell r="F33">
            <v>0.035</v>
          </cell>
          <cell r="G33">
            <v>0.5</v>
          </cell>
          <cell r="H33">
            <v>-0.02</v>
          </cell>
          <cell r="I33">
            <v>0.5</v>
          </cell>
          <cell r="J33">
            <v>0.22</v>
          </cell>
          <cell r="K33">
            <v>0</v>
          </cell>
          <cell r="L33">
            <v>0.21</v>
          </cell>
          <cell r="M33">
            <v>0.0125</v>
          </cell>
          <cell r="N33">
            <v>-0.0825</v>
          </cell>
          <cell r="O33">
            <v>0.005</v>
          </cell>
          <cell r="P33">
            <v>-0.095</v>
          </cell>
          <cell r="Q33">
            <v>0.0075</v>
          </cell>
          <cell r="R33">
            <v>0.265</v>
          </cell>
          <cell r="S33">
            <v>0.0075</v>
          </cell>
          <cell r="T33">
            <v>0.00475</v>
          </cell>
          <cell r="U33">
            <v>0.0075</v>
          </cell>
        </row>
        <row r="33">
          <cell r="X33">
            <v>0.9</v>
          </cell>
          <cell r="Y33">
            <v>0</v>
          </cell>
          <cell r="Z33">
            <v>0.288</v>
          </cell>
          <cell r="AA33">
            <v>0.008</v>
          </cell>
        </row>
        <row r="34">
          <cell r="D34">
            <v>0.0519259275825874</v>
          </cell>
          <cell r="E34">
            <v>4.33</v>
          </cell>
          <cell r="F34">
            <v>0.035</v>
          </cell>
          <cell r="G34">
            <v>0.5</v>
          </cell>
          <cell r="H34">
            <v>-0.02</v>
          </cell>
          <cell r="I34">
            <v>0.5</v>
          </cell>
          <cell r="J34">
            <v>0.22</v>
          </cell>
          <cell r="K34">
            <v>0</v>
          </cell>
          <cell r="L34">
            <v>0.22</v>
          </cell>
          <cell r="M34">
            <v>0.0125</v>
          </cell>
          <cell r="N34">
            <v>-0.0825</v>
          </cell>
          <cell r="O34">
            <v>0.005</v>
          </cell>
          <cell r="P34">
            <v>-0.0925</v>
          </cell>
          <cell r="Q34">
            <v>0.0075</v>
          </cell>
          <cell r="R34">
            <v>0.265</v>
          </cell>
          <cell r="S34">
            <v>0.0075</v>
          </cell>
          <cell r="T34">
            <v>0.00475</v>
          </cell>
          <cell r="U34">
            <v>0.0075</v>
          </cell>
        </row>
        <row r="34">
          <cell r="X34">
            <v>0.9</v>
          </cell>
          <cell r="Y34">
            <v>0</v>
          </cell>
          <cell r="Z34">
            <v>0.288</v>
          </cell>
          <cell r="AA34">
            <v>0.008</v>
          </cell>
        </row>
        <row r="35">
          <cell r="D35">
            <v>0.0520592133952666</v>
          </cell>
          <cell r="E35">
            <v>4.315</v>
          </cell>
          <cell r="F35">
            <v>0.035</v>
          </cell>
          <cell r="G35">
            <v>0.46</v>
          </cell>
          <cell r="H35">
            <v>-0.02</v>
          </cell>
          <cell r="I35">
            <v>0.46</v>
          </cell>
          <cell r="J35">
            <v>0.22</v>
          </cell>
          <cell r="K35">
            <v>0</v>
          </cell>
          <cell r="L35">
            <v>0.195</v>
          </cell>
          <cell r="M35">
            <v>0.0125</v>
          </cell>
          <cell r="N35">
            <v>-0.0825</v>
          </cell>
          <cell r="O35">
            <v>0.005</v>
          </cell>
          <cell r="P35">
            <v>-0.1</v>
          </cell>
          <cell r="Q35">
            <v>0.0075</v>
          </cell>
          <cell r="R35">
            <v>0.245</v>
          </cell>
          <cell r="S35">
            <v>0.0075</v>
          </cell>
          <cell r="T35">
            <v>0.00475</v>
          </cell>
          <cell r="U35">
            <v>0.0075</v>
          </cell>
        </row>
        <row r="35">
          <cell r="X35">
            <v>0.6</v>
          </cell>
          <cell r="Y35">
            <v>0</v>
          </cell>
          <cell r="Z35">
            <v>0.288</v>
          </cell>
          <cell r="AA35">
            <v>0.008</v>
          </cell>
        </row>
        <row r="36">
          <cell r="D36">
            <v>0.0522012008287427</v>
          </cell>
          <cell r="E36">
            <v>4.31</v>
          </cell>
          <cell r="F36">
            <v>0.035</v>
          </cell>
          <cell r="G36">
            <v>0.47</v>
          </cell>
          <cell r="H36">
            <v>-0.055</v>
          </cell>
          <cell r="I36">
            <v>0.47</v>
          </cell>
          <cell r="J36">
            <v>0.22</v>
          </cell>
          <cell r="K36">
            <v>0</v>
          </cell>
          <cell r="L36">
            <v>0.205</v>
          </cell>
          <cell r="M36">
            <v>0.0125</v>
          </cell>
          <cell r="N36">
            <v>-0.0825</v>
          </cell>
          <cell r="O36">
            <v>0.005</v>
          </cell>
          <cell r="P36">
            <v>-0.12</v>
          </cell>
          <cell r="Q36">
            <v>0.0075</v>
          </cell>
          <cell r="R36">
            <v>0.255</v>
          </cell>
          <cell r="S36">
            <v>0.0075</v>
          </cell>
          <cell r="T36">
            <v>0.00475</v>
          </cell>
          <cell r="U36">
            <v>0.0075</v>
          </cell>
        </row>
        <row r="36">
          <cell r="X36">
            <v>0.3</v>
          </cell>
          <cell r="Y36">
            <v>0</v>
          </cell>
          <cell r="Z36">
            <v>0.288</v>
          </cell>
          <cell r="AA36">
            <v>0.008</v>
          </cell>
        </row>
        <row r="37">
          <cell r="D37">
            <v>0.0523665281035388</v>
          </cell>
          <cell r="E37">
            <v>4.425</v>
          </cell>
          <cell r="F37">
            <v>0.1</v>
          </cell>
          <cell r="G37">
            <v>0.85</v>
          </cell>
          <cell r="H37">
            <v>-0.05</v>
          </cell>
          <cell r="I37">
            <v>0.85</v>
          </cell>
          <cell r="J37">
            <v>0.495</v>
          </cell>
          <cell r="K37">
            <v>0</v>
          </cell>
          <cell r="L37">
            <v>0.27</v>
          </cell>
          <cell r="M37">
            <v>0.03</v>
          </cell>
          <cell r="N37">
            <v>-0.075</v>
          </cell>
          <cell r="O37">
            <v>0.009</v>
          </cell>
          <cell r="P37">
            <v>-0.1225</v>
          </cell>
          <cell r="Q37">
            <v>0.005</v>
          </cell>
          <cell r="R37">
            <v>0.64</v>
          </cell>
          <cell r="S37">
            <v>0.05</v>
          </cell>
          <cell r="T37">
            <v>-0.005</v>
          </cell>
          <cell r="U37">
            <v>0.0075</v>
          </cell>
        </row>
        <row r="37">
          <cell r="X37">
            <v>0.27</v>
          </cell>
          <cell r="Y37">
            <v>0</v>
          </cell>
          <cell r="Z37">
            <v>1.088</v>
          </cell>
          <cell r="AA37">
            <v>0.008</v>
          </cell>
        </row>
        <row r="38">
          <cell r="D38">
            <v>0.0525265222491167</v>
          </cell>
          <cell r="E38">
            <v>4.53</v>
          </cell>
          <cell r="F38">
            <v>0.3</v>
          </cell>
          <cell r="G38">
            <v>1.26</v>
          </cell>
          <cell r="H38">
            <v>-0.05</v>
          </cell>
          <cell r="I38">
            <v>1.26</v>
          </cell>
          <cell r="J38">
            <v>0.495</v>
          </cell>
          <cell r="K38">
            <v>0</v>
          </cell>
          <cell r="L38">
            <v>0.31</v>
          </cell>
          <cell r="M38">
            <v>0.03</v>
          </cell>
          <cell r="N38">
            <v>-0.075</v>
          </cell>
          <cell r="O38">
            <v>0.009</v>
          </cell>
          <cell r="P38">
            <v>-0.145</v>
          </cell>
          <cell r="Q38">
            <v>0.005</v>
          </cell>
          <cell r="R38">
            <v>0.97</v>
          </cell>
          <cell r="S38">
            <v>0.05</v>
          </cell>
          <cell r="T38">
            <v>-0.005</v>
          </cell>
          <cell r="U38">
            <v>0.0075</v>
          </cell>
        </row>
        <row r="38">
          <cell r="X38">
            <v>0.25</v>
          </cell>
          <cell r="Y38">
            <v>0</v>
          </cell>
          <cell r="Z38">
            <v>1.088</v>
          </cell>
          <cell r="AA38">
            <v>0.01</v>
          </cell>
        </row>
        <row r="39">
          <cell r="D39">
            <v>0.0527067536232266</v>
          </cell>
          <cell r="E39">
            <v>4.57</v>
          </cell>
          <cell r="F39">
            <v>0.5</v>
          </cell>
          <cell r="G39">
            <v>1.58</v>
          </cell>
          <cell r="H39">
            <v>-0.2</v>
          </cell>
          <cell r="I39">
            <v>1.58</v>
          </cell>
          <cell r="J39">
            <v>0.495</v>
          </cell>
          <cell r="K39">
            <v>0</v>
          </cell>
          <cell r="L39">
            <v>0.31</v>
          </cell>
          <cell r="M39">
            <v>0.03</v>
          </cell>
          <cell r="N39">
            <v>-0.075</v>
          </cell>
          <cell r="O39">
            <v>0.009</v>
          </cell>
          <cell r="P39">
            <v>-0.1525</v>
          </cell>
          <cell r="Q39">
            <v>0.005</v>
          </cell>
          <cell r="R39">
            <v>1.19</v>
          </cell>
          <cell r="S39">
            <v>0.05</v>
          </cell>
          <cell r="T39">
            <v>-0.005</v>
          </cell>
          <cell r="U39">
            <v>0.0075</v>
          </cell>
        </row>
        <row r="39">
          <cell r="X39">
            <v>0.075</v>
          </cell>
          <cell r="Y39">
            <v>0</v>
          </cell>
          <cell r="Z39">
            <v>1.088</v>
          </cell>
          <cell r="AA39">
            <v>0.01</v>
          </cell>
        </row>
        <row r="40">
          <cell r="D40">
            <v>0.0529050828224569</v>
          </cell>
          <cell r="E40">
            <v>4.45</v>
          </cell>
          <cell r="F40">
            <v>0.5</v>
          </cell>
          <cell r="G40">
            <v>1.54</v>
          </cell>
          <cell r="H40">
            <v>-0.2</v>
          </cell>
          <cell r="I40">
            <v>1.54</v>
          </cell>
          <cell r="J40">
            <v>0.495</v>
          </cell>
          <cell r="K40">
            <v>0</v>
          </cell>
          <cell r="L40">
            <v>0.29</v>
          </cell>
          <cell r="M40">
            <v>0.03</v>
          </cell>
          <cell r="N40">
            <v>-0.075</v>
          </cell>
          <cell r="O40">
            <v>0.009</v>
          </cell>
          <cell r="P40">
            <v>-0.135</v>
          </cell>
          <cell r="Q40">
            <v>0.005</v>
          </cell>
          <cell r="R40">
            <v>1.19</v>
          </cell>
          <cell r="S40">
            <v>0.05</v>
          </cell>
          <cell r="T40">
            <v>-0.005</v>
          </cell>
          <cell r="U40">
            <v>0.0075</v>
          </cell>
        </row>
        <row r="40">
          <cell r="X40">
            <v>0.075</v>
          </cell>
          <cell r="Y40">
            <v>0</v>
          </cell>
          <cell r="Z40">
            <v>1.088</v>
          </cell>
          <cell r="AA40">
            <v>0.01</v>
          </cell>
        </row>
        <row r="41">
          <cell r="D41">
            <v>0.0530842188846465</v>
          </cell>
          <cell r="E41">
            <v>4.29</v>
          </cell>
          <cell r="F41">
            <v>0.1</v>
          </cell>
          <cell r="G41">
            <v>0.92</v>
          </cell>
          <cell r="H41">
            <v>-0.05</v>
          </cell>
          <cell r="I41">
            <v>0.92</v>
          </cell>
          <cell r="J41">
            <v>0.495</v>
          </cell>
          <cell r="K41">
            <v>0</v>
          </cell>
          <cell r="L41">
            <v>0.27</v>
          </cell>
          <cell r="M41">
            <v>0.03</v>
          </cell>
          <cell r="N41">
            <v>-0.075</v>
          </cell>
          <cell r="O41">
            <v>0.009</v>
          </cell>
          <cell r="P41">
            <v>-0.125</v>
          </cell>
          <cell r="Q41">
            <v>0.005</v>
          </cell>
          <cell r="R41">
            <v>0.81</v>
          </cell>
          <cell r="S41">
            <v>0.05</v>
          </cell>
          <cell r="T41">
            <v>-0.005</v>
          </cell>
          <cell r="U41">
            <v>0.0075</v>
          </cell>
        </row>
        <row r="41">
          <cell r="X41">
            <v>0.25</v>
          </cell>
          <cell r="Y41">
            <v>0</v>
          </cell>
          <cell r="Z41">
            <v>1.088</v>
          </cell>
          <cell r="AA41">
            <v>0.01</v>
          </cell>
        </row>
        <row r="42">
          <cell r="D42">
            <v>0.0532680934718721</v>
          </cell>
          <cell r="E42">
            <v>4.1</v>
          </cell>
          <cell r="F42">
            <v>0.02</v>
          </cell>
          <cell r="G42">
            <v>0.5</v>
          </cell>
          <cell r="H42">
            <v>-0.045</v>
          </cell>
          <cell r="I42">
            <v>0.5</v>
          </cell>
          <cell r="J42">
            <v>0.21</v>
          </cell>
          <cell r="K42">
            <v>0</v>
          </cell>
          <cell r="L42">
            <v>0.195</v>
          </cell>
          <cell r="M42">
            <v>0.0175</v>
          </cell>
          <cell r="N42">
            <v>-0.0825</v>
          </cell>
          <cell r="O42">
            <v>0.005</v>
          </cell>
          <cell r="P42">
            <v>-0.15</v>
          </cell>
          <cell r="Q42">
            <v>0.0075</v>
          </cell>
          <cell r="R42">
            <v>0.24</v>
          </cell>
          <cell r="S42">
            <v>0.0075</v>
          </cell>
          <cell r="T42">
            <v>0.005</v>
          </cell>
          <cell r="U42">
            <v>0.0075</v>
          </cell>
        </row>
        <row r="42">
          <cell r="X42">
            <v>0.5</v>
          </cell>
          <cell r="Y42">
            <v>0</v>
          </cell>
          <cell r="Z42">
            <v>0.29</v>
          </cell>
          <cell r="AA42">
            <v>0.01</v>
          </cell>
        </row>
        <row r="43">
          <cell r="D43">
            <v>0.0534265074611708</v>
          </cell>
          <cell r="E43">
            <v>4.07</v>
          </cell>
          <cell r="F43">
            <v>0.02</v>
          </cell>
          <cell r="G43">
            <v>0.44</v>
          </cell>
          <cell r="H43">
            <v>-0.035</v>
          </cell>
          <cell r="I43">
            <v>0.44</v>
          </cell>
          <cell r="J43">
            <v>0.21</v>
          </cell>
          <cell r="K43">
            <v>0</v>
          </cell>
          <cell r="L43">
            <v>0.185</v>
          </cell>
          <cell r="M43">
            <v>0.01</v>
          </cell>
          <cell r="N43">
            <v>-0.0825</v>
          </cell>
          <cell r="O43">
            <v>0.005</v>
          </cell>
          <cell r="P43">
            <v>-0.1075</v>
          </cell>
          <cell r="Q43">
            <v>0.0075</v>
          </cell>
          <cell r="R43">
            <v>0.195</v>
          </cell>
          <cell r="S43">
            <v>0.0075</v>
          </cell>
          <cell r="T43">
            <v>0.00475</v>
          </cell>
          <cell r="U43">
            <v>0.0075</v>
          </cell>
        </row>
        <row r="43">
          <cell r="X43">
            <v>0.65</v>
          </cell>
          <cell r="Y43">
            <v>0</v>
          </cell>
          <cell r="Z43">
            <v>0.29</v>
          </cell>
          <cell r="AA43">
            <v>0.01</v>
          </cell>
        </row>
        <row r="44">
          <cell r="D44">
            <v>0.0535902019255672</v>
          </cell>
          <cell r="E44">
            <v>4.114</v>
          </cell>
          <cell r="F44">
            <v>0.035</v>
          </cell>
          <cell r="G44">
            <v>0.44</v>
          </cell>
          <cell r="H44">
            <v>-0.035</v>
          </cell>
          <cell r="I44">
            <v>0.44</v>
          </cell>
          <cell r="J44">
            <v>0.21</v>
          </cell>
          <cell r="K44">
            <v>0</v>
          </cell>
          <cell r="L44">
            <v>0.195</v>
          </cell>
          <cell r="M44">
            <v>0.0125</v>
          </cell>
          <cell r="N44">
            <v>-0.0825</v>
          </cell>
          <cell r="O44">
            <v>0.005</v>
          </cell>
          <cell r="P44">
            <v>-0.1025</v>
          </cell>
          <cell r="Q44">
            <v>0.0075</v>
          </cell>
          <cell r="R44">
            <v>0.195</v>
          </cell>
          <cell r="S44">
            <v>0.0075</v>
          </cell>
          <cell r="T44">
            <v>0.00475</v>
          </cell>
          <cell r="U44">
            <v>0.0075</v>
          </cell>
        </row>
        <row r="44">
          <cell r="X44">
            <v>0.75</v>
          </cell>
          <cell r="Y44">
            <v>0</v>
          </cell>
          <cell r="Z44">
            <v>0.29</v>
          </cell>
          <cell r="AA44">
            <v>0.01</v>
          </cell>
        </row>
        <row r="45">
          <cell r="D45">
            <v>0.0537449603597198</v>
          </cell>
          <cell r="E45">
            <v>4.13</v>
          </cell>
          <cell r="F45">
            <v>0.035</v>
          </cell>
          <cell r="G45">
            <v>0.5</v>
          </cell>
          <cell r="H45">
            <v>-0.02</v>
          </cell>
          <cell r="I45">
            <v>0.5</v>
          </cell>
          <cell r="J45">
            <v>0.21</v>
          </cell>
          <cell r="K45">
            <v>0</v>
          </cell>
          <cell r="L45">
            <v>0.2</v>
          </cell>
          <cell r="M45">
            <v>0.0125</v>
          </cell>
          <cell r="N45">
            <v>-0.0825</v>
          </cell>
          <cell r="O45">
            <v>0.005</v>
          </cell>
          <cell r="P45">
            <v>-0.0925</v>
          </cell>
          <cell r="Q45">
            <v>0.0075</v>
          </cell>
          <cell r="R45">
            <v>0.265</v>
          </cell>
          <cell r="S45">
            <v>0.0075</v>
          </cell>
          <cell r="T45">
            <v>0.00475</v>
          </cell>
          <cell r="U45">
            <v>0.0075</v>
          </cell>
        </row>
        <row r="45">
          <cell r="X45">
            <v>0.95</v>
          </cell>
          <cell r="Y45">
            <v>0</v>
          </cell>
          <cell r="Z45">
            <v>0.29</v>
          </cell>
          <cell r="AA45">
            <v>0.01</v>
          </cell>
        </row>
        <row r="46">
          <cell r="D46">
            <v>0.0538996302630803</v>
          </cell>
          <cell r="E46">
            <v>4.158</v>
          </cell>
          <cell r="F46">
            <v>0.035</v>
          </cell>
          <cell r="G46">
            <v>0.5</v>
          </cell>
          <cell r="H46">
            <v>-0.02</v>
          </cell>
          <cell r="I46">
            <v>0.5</v>
          </cell>
          <cell r="J46">
            <v>0.21</v>
          </cell>
          <cell r="K46">
            <v>0</v>
          </cell>
          <cell r="L46">
            <v>0.21</v>
          </cell>
          <cell r="M46">
            <v>0.0125</v>
          </cell>
          <cell r="N46">
            <v>-0.0825</v>
          </cell>
          <cell r="O46">
            <v>0.005</v>
          </cell>
          <cell r="P46">
            <v>-0.09</v>
          </cell>
          <cell r="Q46">
            <v>0.0075</v>
          </cell>
          <cell r="R46">
            <v>0.205</v>
          </cell>
          <cell r="S46">
            <v>0.0075</v>
          </cell>
          <cell r="T46">
            <v>0.00475</v>
          </cell>
          <cell r="U46">
            <v>0.0075</v>
          </cell>
        </row>
        <row r="46">
          <cell r="X46">
            <v>0.95</v>
          </cell>
          <cell r="Y46">
            <v>0</v>
          </cell>
          <cell r="Z46">
            <v>0.29</v>
          </cell>
          <cell r="AA46">
            <v>0.01</v>
          </cell>
        </row>
        <row r="47">
          <cell r="D47">
            <v>0.0540543001744132</v>
          </cell>
          <cell r="E47">
            <v>4.158</v>
          </cell>
          <cell r="F47">
            <v>0.035</v>
          </cell>
          <cell r="G47">
            <v>0.46</v>
          </cell>
          <cell r="H47">
            <v>-0.02</v>
          </cell>
          <cell r="I47">
            <v>0.46</v>
          </cell>
          <cell r="J47">
            <v>0.21</v>
          </cell>
          <cell r="K47">
            <v>0</v>
          </cell>
          <cell r="L47">
            <v>0.185</v>
          </cell>
          <cell r="M47">
            <v>0.0125</v>
          </cell>
          <cell r="N47">
            <v>-0.0825</v>
          </cell>
          <cell r="O47">
            <v>0.005</v>
          </cell>
          <cell r="P47">
            <v>-0.0975</v>
          </cell>
          <cell r="Q47">
            <v>0.0075</v>
          </cell>
          <cell r="R47">
            <v>0.185</v>
          </cell>
          <cell r="S47">
            <v>0.0075</v>
          </cell>
          <cell r="T47">
            <v>0.00475</v>
          </cell>
          <cell r="U47">
            <v>0.0075</v>
          </cell>
        </row>
        <row r="47">
          <cell r="X47">
            <v>0.65</v>
          </cell>
          <cell r="Y47">
            <v>0</v>
          </cell>
          <cell r="Z47">
            <v>0.29</v>
          </cell>
          <cell r="AA47">
            <v>0.01</v>
          </cell>
        </row>
        <row r="48">
          <cell r="D48">
            <v>0.0542003920118015</v>
          </cell>
          <cell r="E48">
            <v>4.168</v>
          </cell>
          <cell r="F48">
            <v>0.035</v>
          </cell>
          <cell r="G48">
            <v>0.47</v>
          </cell>
          <cell r="H48">
            <v>-0.055</v>
          </cell>
          <cell r="I48">
            <v>0.47</v>
          </cell>
          <cell r="J48">
            <v>0.21</v>
          </cell>
          <cell r="K48">
            <v>0</v>
          </cell>
          <cell r="L48">
            <v>0.195</v>
          </cell>
          <cell r="M48">
            <v>0.0125</v>
          </cell>
          <cell r="N48">
            <v>-0.0825</v>
          </cell>
          <cell r="O48">
            <v>0.005</v>
          </cell>
          <cell r="P48">
            <v>-0.1175</v>
          </cell>
          <cell r="Q48">
            <v>0.0075</v>
          </cell>
          <cell r="R48">
            <v>0.205</v>
          </cell>
          <cell r="S48">
            <v>0.0075</v>
          </cell>
          <cell r="T48">
            <v>0.00475</v>
          </cell>
          <cell r="U48">
            <v>0.0075</v>
          </cell>
        </row>
        <row r="48">
          <cell r="X48">
            <v>0.35</v>
          </cell>
          <cell r="Y48">
            <v>0</v>
          </cell>
          <cell r="Z48">
            <v>0.29</v>
          </cell>
          <cell r="AA48">
            <v>0.01</v>
          </cell>
        </row>
        <row r="49">
          <cell r="D49">
            <v>0.0543468505293823</v>
          </cell>
          <cell r="E49">
            <v>4.305</v>
          </cell>
          <cell r="F49">
            <v>0.1</v>
          </cell>
          <cell r="G49">
            <v>0.85</v>
          </cell>
          <cell r="H49">
            <v>-0.05</v>
          </cell>
          <cell r="I49">
            <v>0.85</v>
          </cell>
          <cell r="J49">
            <v>0.43</v>
          </cell>
          <cell r="K49">
            <v>0</v>
          </cell>
          <cell r="L49">
            <v>0.2775</v>
          </cell>
          <cell r="M49">
            <v>0.03</v>
          </cell>
          <cell r="N49">
            <v>-0.075</v>
          </cell>
          <cell r="O49">
            <v>0.009</v>
          </cell>
          <cell r="P49">
            <v>-0.12</v>
          </cell>
          <cell r="Q49">
            <v>0.005</v>
          </cell>
          <cell r="R49">
            <v>0.64</v>
          </cell>
          <cell r="S49">
            <v>0.05</v>
          </cell>
          <cell r="T49">
            <v>-0.007</v>
          </cell>
          <cell r="U49">
            <v>0.0075</v>
          </cell>
        </row>
        <row r="49">
          <cell r="X49">
            <v>0.27</v>
          </cell>
          <cell r="Y49">
            <v>0</v>
          </cell>
          <cell r="Z49">
            <v>1.09</v>
          </cell>
          <cell r="AA49">
            <v>0.01</v>
          </cell>
        </row>
        <row r="50">
          <cell r="D50">
            <v>0.0544885845854579</v>
          </cell>
          <cell r="E50">
            <v>4.44</v>
          </cell>
          <cell r="F50">
            <v>0.3</v>
          </cell>
          <cell r="G50">
            <v>1.26</v>
          </cell>
          <cell r="H50">
            <v>-0.05</v>
          </cell>
          <cell r="I50">
            <v>1.26</v>
          </cell>
          <cell r="J50">
            <v>0.43</v>
          </cell>
          <cell r="K50">
            <v>0</v>
          </cell>
          <cell r="L50">
            <v>0.315</v>
          </cell>
          <cell r="M50">
            <v>0.03</v>
          </cell>
          <cell r="N50">
            <v>-0.075</v>
          </cell>
          <cell r="O50">
            <v>0.009</v>
          </cell>
          <cell r="P50">
            <v>-0.1425</v>
          </cell>
          <cell r="Q50">
            <v>0.005</v>
          </cell>
          <cell r="R50">
            <v>0.97</v>
          </cell>
          <cell r="S50">
            <v>0.05</v>
          </cell>
          <cell r="T50">
            <v>-0.007</v>
          </cell>
          <cell r="U50">
            <v>0.0075</v>
          </cell>
        </row>
        <row r="50">
          <cell r="X50">
            <v>0.25</v>
          </cell>
          <cell r="Y50">
            <v>0</v>
          </cell>
          <cell r="Z50">
            <v>1.09</v>
          </cell>
          <cell r="AA50">
            <v>0.012</v>
          </cell>
        </row>
        <row r="51">
          <cell r="D51">
            <v>0.0546395154302708</v>
          </cell>
          <cell r="E51">
            <v>4.48</v>
          </cell>
          <cell r="F51">
            <v>0.5</v>
          </cell>
          <cell r="G51">
            <v>1.58</v>
          </cell>
          <cell r="H51">
            <v>-0.2</v>
          </cell>
          <cell r="I51">
            <v>1.58</v>
          </cell>
          <cell r="J51">
            <v>0.43</v>
          </cell>
          <cell r="K51">
            <v>0</v>
          </cell>
          <cell r="L51">
            <v>0.31</v>
          </cell>
          <cell r="M51">
            <v>0.03</v>
          </cell>
          <cell r="N51">
            <v>-0.075</v>
          </cell>
          <cell r="O51">
            <v>0.009</v>
          </cell>
          <cell r="P51">
            <v>-0.15</v>
          </cell>
          <cell r="Q51">
            <v>0.005</v>
          </cell>
          <cell r="R51">
            <v>1.19</v>
          </cell>
          <cell r="S51">
            <v>0.05</v>
          </cell>
          <cell r="T51">
            <v>-0.007</v>
          </cell>
          <cell r="U51">
            <v>0.0075</v>
          </cell>
        </row>
        <row r="51">
          <cell r="X51">
            <v>0.075</v>
          </cell>
          <cell r="Y51">
            <v>0</v>
          </cell>
          <cell r="Z51">
            <v>1.09</v>
          </cell>
          <cell r="AA51">
            <v>0.012</v>
          </cell>
        </row>
        <row r="52">
          <cell r="D52">
            <v>0.0547952167503003</v>
          </cell>
          <cell r="E52">
            <v>4.36</v>
          </cell>
          <cell r="F52">
            <v>0.5</v>
          </cell>
          <cell r="G52">
            <v>1.54</v>
          </cell>
          <cell r="H52">
            <v>-0.2</v>
          </cell>
          <cell r="I52">
            <v>1.54</v>
          </cell>
          <cell r="J52">
            <v>0.43</v>
          </cell>
          <cell r="K52">
            <v>0</v>
          </cell>
          <cell r="L52">
            <v>0.29</v>
          </cell>
          <cell r="M52">
            <v>0.03</v>
          </cell>
          <cell r="N52">
            <v>-0.075</v>
          </cell>
          <cell r="O52">
            <v>0.009</v>
          </cell>
          <cell r="P52">
            <v>-0.1325</v>
          </cell>
          <cell r="Q52">
            <v>0.005</v>
          </cell>
          <cell r="R52">
            <v>1.19</v>
          </cell>
          <cell r="S52">
            <v>0.05</v>
          </cell>
          <cell r="T52">
            <v>-0.007</v>
          </cell>
          <cell r="U52">
            <v>0.0075</v>
          </cell>
        </row>
        <row r="52">
          <cell r="X52">
            <v>0.075</v>
          </cell>
          <cell r="Y52">
            <v>0</v>
          </cell>
          <cell r="Z52">
            <v>1.08</v>
          </cell>
          <cell r="AA52">
            <v>0.012</v>
          </cell>
        </row>
        <row r="53">
          <cell r="D53">
            <v>0.0549408728311866</v>
          </cell>
          <cell r="E53">
            <v>4.27</v>
          </cell>
          <cell r="F53">
            <v>0.1</v>
          </cell>
          <cell r="G53">
            <v>0.92</v>
          </cell>
          <cell r="H53">
            <v>-0.05</v>
          </cell>
          <cell r="I53">
            <v>0.92</v>
          </cell>
          <cell r="J53">
            <v>0.43</v>
          </cell>
          <cell r="K53">
            <v>0</v>
          </cell>
          <cell r="L53">
            <v>0.27</v>
          </cell>
          <cell r="M53">
            <v>0.03</v>
          </cell>
          <cell r="N53">
            <v>-0.075</v>
          </cell>
          <cell r="O53">
            <v>0.009</v>
          </cell>
          <cell r="P53">
            <v>-0.1225</v>
          </cell>
          <cell r="Q53">
            <v>0.005</v>
          </cell>
          <cell r="R53">
            <v>0.81</v>
          </cell>
          <cell r="S53">
            <v>0.05</v>
          </cell>
          <cell r="T53">
            <v>-0.007</v>
          </cell>
          <cell r="U53">
            <v>0.0075</v>
          </cell>
        </row>
        <row r="53">
          <cell r="X53">
            <v>0.25</v>
          </cell>
          <cell r="Y53">
            <v>0</v>
          </cell>
          <cell r="Z53">
            <v>1.08</v>
          </cell>
          <cell r="AA53">
            <v>0.012</v>
          </cell>
        </row>
        <row r="54">
          <cell r="D54">
            <v>0.0550832573157942</v>
          </cell>
          <cell r="E54">
            <v>4.18</v>
          </cell>
          <cell r="F54">
            <v>0.02</v>
          </cell>
          <cell r="G54">
            <v>0.5</v>
          </cell>
          <cell r="H54">
            <v>-0.045</v>
          </cell>
          <cell r="I54">
            <v>0.5</v>
          </cell>
          <cell r="J54">
            <v>0.2</v>
          </cell>
          <cell r="K54">
            <v>0</v>
          </cell>
          <cell r="L54">
            <v>0.195</v>
          </cell>
          <cell r="M54">
            <v>0.0175</v>
          </cell>
          <cell r="N54">
            <v>-0.0825</v>
          </cell>
          <cell r="O54">
            <v>0.005</v>
          </cell>
          <cell r="P54">
            <v>-0.1475</v>
          </cell>
          <cell r="Q54">
            <v>0.0075</v>
          </cell>
          <cell r="R54">
            <v>0.24</v>
          </cell>
          <cell r="S54">
            <v>0.0075</v>
          </cell>
          <cell r="T54">
            <v>0.004</v>
          </cell>
          <cell r="U54">
            <v>0.0075</v>
          </cell>
        </row>
        <row r="54">
          <cell r="X54">
            <v>0.55</v>
          </cell>
          <cell r="Y54">
            <v>0</v>
          </cell>
          <cell r="Z54">
            <v>0.292</v>
          </cell>
          <cell r="AA54">
            <v>0.012</v>
          </cell>
        </row>
        <row r="55">
          <cell r="D55">
            <v>0.0552073023314788</v>
          </cell>
          <cell r="E55">
            <v>4.16</v>
          </cell>
          <cell r="F55">
            <v>0.02</v>
          </cell>
          <cell r="G55">
            <v>0.44</v>
          </cell>
          <cell r="H55">
            <v>-0.035</v>
          </cell>
          <cell r="I55">
            <v>0.44</v>
          </cell>
          <cell r="J55">
            <v>0.2</v>
          </cell>
          <cell r="K55">
            <v>0</v>
          </cell>
          <cell r="L55">
            <v>0.185</v>
          </cell>
          <cell r="M55">
            <v>0.01</v>
          </cell>
          <cell r="N55">
            <v>-0.0825</v>
          </cell>
          <cell r="O55">
            <v>0.005</v>
          </cell>
          <cell r="P55">
            <v>-0.105</v>
          </cell>
          <cell r="Q55">
            <v>0.0075</v>
          </cell>
          <cell r="R55">
            <v>0.195</v>
          </cell>
          <cell r="S55">
            <v>0.0075</v>
          </cell>
          <cell r="T55">
            <v>0.00375</v>
          </cell>
          <cell r="U55">
            <v>0.0075</v>
          </cell>
        </row>
        <row r="55">
          <cell r="X55">
            <v>0.7</v>
          </cell>
          <cell r="Y55">
            <v>0</v>
          </cell>
          <cell r="Z55">
            <v>0.292</v>
          </cell>
          <cell r="AA55">
            <v>0.012</v>
          </cell>
        </row>
        <row r="56">
          <cell r="D56">
            <v>0.0553354821864036</v>
          </cell>
          <cell r="E56">
            <v>4.189</v>
          </cell>
          <cell r="F56">
            <v>0.035</v>
          </cell>
          <cell r="G56">
            <v>0.44</v>
          </cell>
          <cell r="H56">
            <v>-0.035</v>
          </cell>
          <cell r="I56">
            <v>0.44</v>
          </cell>
          <cell r="J56">
            <v>0.2</v>
          </cell>
          <cell r="K56">
            <v>0</v>
          </cell>
          <cell r="L56">
            <v>0.195</v>
          </cell>
          <cell r="M56">
            <v>0.0125</v>
          </cell>
          <cell r="N56">
            <v>-0.0825</v>
          </cell>
          <cell r="O56">
            <v>0.005</v>
          </cell>
          <cell r="P56">
            <v>-0.1</v>
          </cell>
          <cell r="Q56">
            <v>0.0075</v>
          </cell>
          <cell r="R56">
            <v>0.195</v>
          </cell>
          <cell r="S56">
            <v>0.0075</v>
          </cell>
          <cell r="T56">
            <v>0.00375</v>
          </cell>
          <cell r="U56">
            <v>0.0075</v>
          </cell>
        </row>
        <row r="56">
          <cell r="X56">
            <v>0.8</v>
          </cell>
          <cell r="Y56">
            <v>0</v>
          </cell>
          <cell r="Z56">
            <v>0.292</v>
          </cell>
          <cell r="AA56">
            <v>0.012</v>
          </cell>
        </row>
        <row r="57">
          <cell r="D57">
            <v>0.0554573182726519</v>
          </cell>
          <cell r="E57">
            <v>4.22</v>
          </cell>
          <cell r="F57">
            <v>0.035</v>
          </cell>
          <cell r="G57">
            <v>0.5</v>
          </cell>
          <cell r="H57">
            <v>-0.02</v>
          </cell>
          <cell r="I57">
            <v>0.5</v>
          </cell>
          <cell r="J57">
            <v>0.2</v>
          </cell>
          <cell r="K57">
            <v>0</v>
          </cell>
          <cell r="L57">
            <v>0.2</v>
          </cell>
          <cell r="M57">
            <v>0.0125</v>
          </cell>
          <cell r="N57">
            <v>-0.0825</v>
          </cell>
          <cell r="O57">
            <v>0.005</v>
          </cell>
          <cell r="P57">
            <v>-0.09</v>
          </cell>
          <cell r="Q57">
            <v>0.0075</v>
          </cell>
          <cell r="R57">
            <v>0.265</v>
          </cell>
          <cell r="S57">
            <v>0.0075</v>
          </cell>
          <cell r="T57">
            <v>0.00375</v>
          </cell>
          <cell r="U57">
            <v>0.0075</v>
          </cell>
        </row>
        <row r="57">
          <cell r="X57">
            <v>1</v>
          </cell>
          <cell r="Y57">
            <v>0</v>
          </cell>
          <cell r="Z57">
            <v>0.292</v>
          </cell>
          <cell r="AA57">
            <v>0.012</v>
          </cell>
        </row>
        <row r="58">
          <cell r="D58">
            <v>0.0555807888540722</v>
          </cell>
          <cell r="E58">
            <v>4.248</v>
          </cell>
          <cell r="F58">
            <v>0.035</v>
          </cell>
          <cell r="G58">
            <v>0.5</v>
          </cell>
          <cell r="H58">
            <v>-0.02</v>
          </cell>
          <cell r="I58">
            <v>0.5</v>
          </cell>
          <cell r="J58">
            <v>0.2</v>
          </cell>
          <cell r="K58">
            <v>0</v>
          </cell>
          <cell r="L58">
            <v>0.21</v>
          </cell>
          <cell r="M58">
            <v>0.0125</v>
          </cell>
          <cell r="N58">
            <v>-0.0825</v>
          </cell>
          <cell r="O58">
            <v>0.005</v>
          </cell>
          <cell r="P58">
            <v>-0.0875</v>
          </cell>
          <cell r="Q58">
            <v>0.0075</v>
          </cell>
          <cell r="R58">
            <v>0.205</v>
          </cell>
          <cell r="S58">
            <v>0.0075</v>
          </cell>
          <cell r="T58">
            <v>0.00375</v>
          </cell>
          <cell r="U58">
            <v>0.0075</v>
          </cell>
        </row>
        <row r="58">
          <cell r="X58">
            <v>1</v>
          </cell>
          <cell r="Y58">
            <v>0</v>
          </cell>
          <cell r="Z58">
            <v>0.292</v>
          </cell>
          <cell r="AA58">
            <v>0.012</v>
          </cell>
        </row>
        <row r="59">
          <cell r="D59">
            <v>0.0557042594405686</v>
          </cell>
          <cell r="E59">
            <v>4.238</v>
          </cell>
          <cell r="F59">
            <v>0.035</v>
          </cell>
          <cell r="G59">
            <v>0.46</v>
          </cell>
          <cell r="H59">
            <v>-0.02</v>
          </cell>
          <cell r="I59">
            <v>0.46</v>
          </cell>
          <cell r="J59">
            <v>0.2</v>
          </cell>
          <cell r="K59">
            <v>0</v>
          </cell>
          <cell r="L59">
            <v>0.185</v>
          </cell>
          <cell r="M59">
            <v>0.0125</v>
          </cell>
          <cell r="N59">
            <v>-0.0825</v>
          </cell>
          <cell r="O59">
            <v>0.005</v>
          </cell>
          <cell r="P59">
            <v>-0.095</v>
          </cell>
          <cell r="Q59">
            <v>0.0075</v>
          </cell>
          <cell r="R59">
            <v>0.185</v>
          </cell>
          <cell r="S59">
            <v>0.0075</v>
          </cell>
          <cell r="T59">
            <v>0.00375</v>
          </cell>
          <cell r="U59">
            <v>0.0075</v>
          </cell>
        </row>
        <row r="59">
          <cell r="X59">
            <v>0.65</v>
          </cell>
          <cell r="Y59">
            <v>0</v>
          </cell>
          <cell r="Z59">
            <v>0.292</v>
          </cell>
          <cell r="AA59">
            <v>0.012</v>
          </cell>
        </row>
        <row r="60">
          <cell r="D60">
            <v>0.0558214881570507</v>
          </cell>
          <cell r="E60">
            <v>4.248</v>
          </cell>
          <cell r="F60">
            <v>0.035</v>
          </cell>
          <cell r="G60">
            <v>0.47</v>
          </cell>
          <cell r="H60">
            <v>-0.055</v>
          </cell>
          <cell r="I60">
            <v>0.47</v>
          </cell>
          <cell r="J60">
            <v>0.2</v>
          </cell>
          <cell r="K60">
            <v>0</v>
          </cell>
          <cell r="L60">
            <v>0.195</v>
          </cell>
          <cell r="M60">
            <v>0.0125</v>
          </cell>
          <cell r="N60">
            <v>-0.0825</v>
          </cell>
          <cell r="O60">
            <v>0.005</v>
          </cell>
          <cell r="P60">
            <v>-0.115</v>
          </cell>
          <cell r="Q60">
            <v>0.0075</v>
          </cell>
          <cell r="R60">
            <v>0.205</v>
          </cell>
          <cell r="S60">
            <v>0.0075</v>
          </cell>
          <cell r="T60">
            <v>0.00375</v>
          </cell>
          <cell r="U60">
            <v>0.0075</v>
          </cell>
        </row>
        <row r="60">
          <cell r="X60">
            <v>0.35</v>
          </cell>
          <cell r="Y60">
            <v>0</v>
          </cell>
          <cell r="Z60">
            <v>0.292</v>
          </cell>
          <cell r="AA60">
            <v>0.012</v>
          </cell>
        </row>
        <row r="61">
          <cell r="D61">
            <v>0.0559404509732775</v>
          </cell>
          <cell r="E61">
            <v>4.385</v>
          </cell>
          <cell r="F61">
            <v>0.1</v>
          </cell>
          <cell r="G61">
            <v>0.855</v>
          </cell>
          <cell r="H61">
            <v>-0.05</v>
          </cell>
          <cell r="I61">
            <v>0.855</v>
          </cell>
          <cell r="J61">
            <v>0.38</v>
          </cell>
          <cell r="K61">
            <v>0</v>
          </cell>
          <cell r="L61">
            <v>0.2725</v>
          </cell>
          <cell r="M61">
            <v>0.03</v>
          </cell>
          <cell r="N61">
            <v>-0.075</v>
          </cell>
          <cell r="O61">
            <v>0.009</v>
          </cell>
          <cell r="P61">
            <v>-0.1175</v>
          </cell>
          <cell r="Q61">
            <v>0.005</v>
          </cell>
          <cell r="R61">
            <v>0.64</v>
          </cell>
          <cell r="S61">
            <v>0.05</v>
          </cell>
          <cell r="T61">
            <v>-0.006</v>
          </cell>
          <cell r="U61">
            <v>0.0075</v>
          </cell>
        </row>
        <row r="61">
          <cell r="X61">
            <v>0.27</v>
          </cell>
          <cell r="Y61">
            <v>0</v>
          </cell>
          <cell r="Z61">
            <v>1.092</v>
          </cell>
          <cell r="AA61">
            <v>0.012</v>
          </cell>
        </row>
        <row r="62">
          <cell r="D62">
            <v>0.0560555762837893</v>
          </cell>
          <cell r="E62">
            <v>4.52</v>
          </cell>
          <cell r="F62">
            <v>0.3</v>
          </cell>
          <cell r="G62">
            <v>1.27</v>
          </cell>
          <cell r="H62">
            <v>-0.05</v>
          </cell>
          <cell r="I62">
            <v>1.27</v>
          </cell>
          <cell r="J62">
            <v>0.395</v>
          </cell>
          <cell r="K62">
            <v>0</v>
          </cell>
          <cell r="L62">
            <v>0.3075</v>
          </cell>
          <cell r="M62">
            <v>0.03</v>
          </cell>
          <cell r="N62">
            <v>-0.075</v>
          </cell>
          <cell r="O62">
            <v>0.009</v>
          </cell>
          <cell r="P62">
            <v>-0.14</v>
          </cell>
          <cell r="Q62">
            <v>0.005</v>
          </cell>
          <cell r="R62">
            <v>0.97</v>
          </cell>
          <cell r="S62">
            <v>0.05</v>
          </cell>
          <cell r="T62">
            <v>-0.006</v>
          </cell>
          <cell r="U62">
            <v>0.0075</v>
          </cell>
        </row>
        <row r="62">
          <cell r="X62">
            <v>0.25</v>
          </cell>
          <cell r="Y62">
            <v>0</v>
          </cell>
          <cell r="Z62">
            <v>1.092</v>
          </cell>
          <cell r="AA62">
            <v>0.014</v>
          </cell>
        </row>
        <row r="63">
          <cell r="D63">
            <v>0.0561787897313941</v>
          </cell>
          <cell r="E63">
            <v>4.545</v>
          </cell>
          <cell r="F63">
            <v>0.5</v>
          </cell>
          <cell r="G63">
            <v>1.595</v>
          </cell>
          <cell r="H63">
            <v>-0.2</v>
          </cell>
          <cell r="I63">
            <v>1.595</v>
          </cell>
          <cell r="J63">
            <v>0.405</v>
          </cell>
          <cell r="K63">
            <v>0</v>
          </cell>
          <cell r="L63">
            <v>0.3125</v>
          </cell>
          <cell r="M63">
            <v>0.03</v>
          </cell>
          <cell r="N63">
            <v>-0.075</v>
          </cell>
          <cell r="O63">
            <v>0.009</v>
          </cell>
          <cell r="P63">
            <v>-0.148</v>
          </cell>
          <cell r="Q63">
            <v>0.005</v>
          </cell>
          <cell r="R63">
            <v>1.19</v>
          </cell>
          <cell r="S63">
            <v>0.05</v>
          </cell>
          <cell r="T63">
            <v>-0.006</v>
          </cell>
          <cell r="U63">
            <v>0.0075</v>
          </cell>
        </row>
        <row r="63">
          <cell r="X63">
            <v>0.075</v>
          </cell>
          <cell r="Y63">
            <v>0</v>
          </cell>
          <cell r="Z63">
            <v>1.092</v>
          </cell>
          <cell r="AA63">
            <v>0.014</v>
          </cell>
        </row>
        <row r="64">
          <cell r="D64">
            <v>0.0563055036965254</v>
          </cell>
          <cell r="E64">
            <v>4.425</v>
          </cell>
          <cell r="F64">
            <v>0.5</v>
          </cell>
          <cell r="G64">
            <v>1.555</v>
          </cell>
          <cell r="H64">
            <v>-0.2</v>
          </cell>
          <cell r="I64">
            <v>1.555</v>
          </cell>
          <cell r="J64">
            <v>0.395</v>
          </cell>
          <cell r="K64">
            <v>0</v>
          </cell>
          <cell r="L64">
            <v>0.3125</v>
          </cell>
          <cell r="M64">
            <v>0.03</v>
          </cell>
          <cell r="N64">
            <v>-0.075</v>
          </cell>
          <cell r="O64">
            <v>0.009</v>
          </cell>
          <cell r="P64">
            <v>-0.1305</v>
          </cell>
          <cell r="Q64">
            <v>0.005</v>
          </cell>
          <cell r="R64">
            <v>1.19</v>
          </cell>
          <cell r="S64">
            <v>0.05</v>
          </cell>
          <cell r="T64">
            <v>-0.006</v>
          </cell>
          <cell r="U64">
            <v>0.0075</v>
          </cell>
        </row>
        <row r="64">
          <cell r="X64">
            <v>0.075</v>
          </cell>
          <cell r="Y64">
            <v>0</v>
          </cell>
          <cell r="Z64">
            <v>1.082</v>
          </cell>
          <cell r="AA64">
            <v>0.014</v>
          </cell>
        </row>
        <row r="65">
          <cell r="D65">
            <v>0.0564199550244631</v>
          </cell>
          <cell r="E65">
            <v>4.335</v>
          </cell>
          <cell r="F65">
            <v>0.1</v>
          </cell>
          <cell r="G65">
            <v>0.925</v>
          </cell>
          <cell r="H65">
            <v>-0.05</v>
          </cell>
          <cell r="I65">
            <v>0.925</v>
          </cell>
          <cell r="J65">
            <v>0.39</v>
          </cell>
          <cell r="K65">
            <v>0</v>
          </cell>
          <cell r="L65">
            <v>0.27</v>
          </cell>
          <cell r="M65">
            <v>0.03</v>
          </cell>
          <cell r="N65">
            <v>-0.075</v>
          </cell>
          <cell r="O65">
            <v>0.009</v>
          </cell>
          <cell r="P65">
            <v>-0.1205</v>
          </cell>
          <cell r="Q65">
            <v>0.005</v>
          </cell>
          <cell r="R65">
            <v>0.81</v>
          </cell>
          <cell r="S65">
            <v>0.05</v>
          </cell>
          <cell r="T65">
            <v>-0.006</v>
          </cell>
          <cell r="U65">
            <v>0.0075</v>
          </cell>
        </row>
        <row r="65">
          <cell r="X65">
            <v>0.25</v>
          </cell>
          <cell r="Y65">
            <v>0</v>
          </cell>
          <cell r="Z65">
            <v>1.082</v>
          </cell>
          <cell r="AA65">
            <v>0.014</v>
          </cell>
        </row>
        <row r="66">
          <cell r="D66">
            <v>0.0565351285101872</v>
          </cell>
          <cell r="E66">
            <v>4.245</v>
          </cell>
          <cell r="F66">
            <v>0.02</v>
          </cell>
          <cell r="G66">
            <v>0.5</v>
          </cell>
          <cell r="H66">
            <v>-0.045</v>
          </cell>
          <cell r="I66">
            <v>0.5</v>
          </cell>
          <cell r="J66">
            <v>0.195</v>
          </cell>
          <cell r="K66">
            <v>0</v>
          </cell>
          <cell r="L66">
            <v>0.195</v>
          </cell>
          <cell r="M66">
            <v>0.0175</v>
          </cell>
          <cell r="N66">
            <v>-0.0825</v>
          </cell>
          <cell r="O66">
            <v>0.005</v>
          </cell>
          <cell r="P66">
            <v>-0.1455</v>
          </cell>
          <cell r="Q66">
            <v>0.0075</v>
          </cell>
          <cell r="R66">
            <v>0.24</v>
          </cell>
          <cell r="S66">
            <v>0.0075</v>
          </cell>
          <cell r="T66">
            <v>0.005</v>
          </cell>
          <cell r="U66">
            <v>0.0075</v>
          </cell>
        </row>
        <row r="66">
          <cell r="X66">
            <v>0.6</v>
          </cell>
          <cell r="Y66">
            <v>0</v>
          </cell>
          <cell r="Z66">
            <v>0.294</v>
          </cell>
          <cell r="AA66">
            <v>0.014</v>
          </cell>
        </row>
        <row r="67">
          <cell r="D67">
            <v>0.0566373893719492</v>
          </cell>
          <cell r="E67">
            <v>4.225</v>
          </cell>
          <cell r="F67">
            <v>0.02</v>
          </cell>
          <cell r="G67">
            <v>0.44</v>
          </cell>
          <cell r="H67">
            <v>-0.035</v>
          </cell>
          <cell r="I67">
            <v>0.44</v>
          </cell>
          <cell r="J67">
            <v>0.195</v>
          </cell>
          <cell r="K67">
            <v>0</v>
          </cell>
          <cell r="L67">
            <v>0.185</v>
          </cell>
          <cell r="M67">
            <v>0.01</v>
          </cell>
          <cell r="N67">
            <v>-0.0825</v>
          </cell>
          <cell r="O67">
            <v>0.005</v>
          </cell>
          <cell r="P67">
            <v>-0.103</v>
          </cell>
          <cell r="Q67">
            <v>0.0075</v>
          </cell>
          <cell r="R67">
            <v>0.195</v>
          </cell>
          <cell r="S67">
            <v>0.0075</v>
          </cell>
          <cell r="T67">
            <v>0.00475</v>
          </cell>
          <cell r="U67">
            <v>0.0075</v>
          </cell>
        </row>
        <row r="67">
          <cell r="X67">
            <v>0.75</v>
          </cell>
          <cell r="Y67">
            <v>0</v>
          </cell>
          <cell r="Z67">
            <v>0.294</v>
          </cell>
          <cell r="AA67">
            <v>0.014</v>
          </cell>
        </row>
        <row r="68">
          <cell r="D68">
            <v>0.0567430589327591</v>
          </cell>
          <cell r="E68">
            <v>4.254</v>
          </cell>
          <cell r="F68">
            <v>0.035</v>
          </cell>
          <cell r="G68">
            <v>0.44</v>
          </cell>
          <cell r="H68">
            <v>-0.035</v>
          </cell>
          <cell r="I68">
            <v>0.44</v>
          </cell>
          <cell r="J68">
            <v>0.195</v>
          </cell>
          <cell r="K68">
            <v>0</v>
          </cell>
          <cell r="L68">
            <v>0.195</v>
          </cell>
          <cell r="M68">
            <v>0.0125</v>
          </cell>
          <cell r="N68">
            <v>-0.0825</v>
          </cell>
          <cell r="O68">
            <v>0.005</v>
          </cell>
          <cell r="P68">
            <v>-0.098</v>
          </cell>
          <cell r="Q68">
            <v>0.0075</v>
          </cell>
          <cell r="R68">
            <v>0.195</v>
          </cell>
          <cell r="S68">
            <v>0.0075</v>
          </cell>
          <cell r="T68">
            <v>0.00475</v>
          </cell>
          <cell r="U68">
            <v>0.0075</v>
          </cell>
        </row>
        <row r="68">
          <cell r="X68">
            <v>0.85</v>
          </cell>
          <cell r="Y68">
            <v>0</v>
          </cell>
          <cell r="Z68">
            <v>0.294</v>
          </cell>
          <cell r="AA68">
            <v>0.014</v>
          </cell>
        </row>
        <row r="69">
          <cell r="D69">
            <v>0.0568453198015977</v>
          </cell>
          <cell r="E69">
            <v>4.285</v>
          </cell>
          <cell r="F69">
            <v>0.035</v>
          </cell>
          <cell r="G69">
            <v>0.5</v>
          </cell>
          <cell r="H69">
            <v>-0.02</v>
          </cell>
          <cell r="I69">
            <v>0.5</v>
          </cell>
          <cell r="J69">
            <v>0.195</v>
          </cell>
          <cell r="K69">
            <v>0</v>
          </cell>
          <cell r="L69">
            <v>0.2</v>
          </cell>
          <cell r="M69">
            <v>0.0125</v>
          </cell>
          <cell r="N69">
            <v>-0.0825</v>
          </cell>
          <cell r="O69">
            <v>0.005</v>
          </cell>
          <cell r="P69">
            <v>-0.088</v>
          </cell>
          <cell r="Q69">
            <v>0.0075</v>
          </cell>
          <cell r="R69">
            <v>0.265</v>
          </cell>
          <cell r="S69">
            <v>0.0075</v>
          </cell>
          <cell r="T69">
            <v>0.00475</v>
          </cell>
          <cell r="U69">
            <v>0.0075</v>
          </cell>
        </row>
        <row r="69">
          <cell r="X69">
            <v>1.05</v>
          </cell>
          <cell r="Y69">
            <v>0</v>
          </cell>
          <cell r="Z69">
            <v>0.294</v>
          </cell>
          <cell r="AA69">
            <v>0.014</v>
          </cell>
        </row>
        <row r="70">
          <cell r="D70">
            <v>0.0569509893697195</v>
          </cell>
          <cell r="E70">
            <v>4.313</v>
          </cell>
          <cell r="F70">
            <v>0.035</v>
          </cell>
          <cell r="G70">
            <v>0.5</v>
          </cell>
          <cell r="H70">
            <v>-0.02</v>
          </cell>
          <cell r="I70">
            <v>0.5</v>
          </cell>
          <cell r="J70">
            <v>0.195</v>
          </cell>
          <cell r="K70">
            <v>0</v>
          </cell>
          <cell r="L70">
            <v>0.21</v>
          </cell>
          <cell r="M70">
            <v>0.0125</v>
          </cell>
          <cell r="N70">
            <v>-0.0825</v>
          </cell>
          <cell r="O70">
            <v>0.005</v>
          </cell>
          <cell r="P70">
            <v>-0.0855</v>
          </cell>
          <cell r="Q70">
            <v>0.0075</v>
          </cell>
          <cell r="R70">
            <v>0.205</v>
          </cell>
          <cell r="S70">
            <v>0.0075</v>
          </cell>
          <cell r="T70">
            <v>0.00475</v>
          </cell>
          <cell r="U70">
            <v>0.0075</v>
          </cell>
        </row>
        <row r="70">
          <cell r="X70">
            <v>1.05</v>
          </cell>
          <cell r="Y70">
            <v>0</v>
          </cell>
          <cell r="Z70">
            <v>0.294</v>
          </cell>
          <cell r="AA70">
            <v>0.014</v>
          </cell>
        </row>
        <row r="71">
          <cell r="D71">
            <v>0.0570566589415571</v>
          </cell>
          <cell r="E71">
            <v>4.303</v>
          </cell>
          <cell r="F71">
            <v>0.035</v>
          </cell>
          <cell r="G71">
            <v>0.46</v>
          </cell>
          <cell r="H71">
            <v>-0.02</v>
          </cell>
          <cell r="I71">
            <v>0.46</v>
          </cell>
          <cell r="J71">
            <v>0.195</v>
          </cell>
          <cell r="K71">
            <v>0</v>
          </cell>
          <cell r="L71">
            <v>0.185</v>
          </cell>
          <cell r="M71">
            <v>0.0125</v>
          </cell>
          <cell r="N71">
            <v>-0.0825</v>
          </cell>
          <cell r="O71">
            <v>0.005</v>
          </cell>
          <cell r="P71">
            <v>-0.093</v>
          </cell>
          <cell r="Q71">
            <v>0.0075</v>
          </cell>
          <cell r="R71">
            <v>0.185</v>
          </cell>
          <cell r="S71">
            <v>0.0075</v>
          </cell>
          <cell r="T71">
            <v>0.00475</v>
          </cell>
          <cell r="U71">
            <v>0.0075</v>
          </cell>
        </row>
        <row r="71">
          <cell r="X71">
            <v>0.65</v>
          </cell>
          <cell r="Y71">
            <v>0</v>
          </cell>
          <cell r="Z71">
            <v>0.294</v>
          </cell>
          <cell r="AA71">
            <v>0.014</v>
          </cell>
        </row>
        <row r="72">
          <cell r="D72">
            <v>0.0571589198210671</v>
          </cell>
          <cell r="E72">
            <v>4.313</v>
          </cell>
          <cell r="F72">
            <v>0.035</v>
          </cell>
          <cell r="G72">
            <v>0.47</v>
          </cell>
          <cell r="H72">
            <v>-0.055</v>
          </cell>
          <cell r="I72">
            <v>0.47</v>
          </cell>
          <cell r="J72">
            <v>0.195</v>
          </cell>
          <cell r="K72">
            <v>0</v>
          </cell>
          <cell r="L72">
            <v>0.195</v>
          </cell>
          <cell r="M72">
            <v>0.0125</v>
          </cell>
          <cell r="N72">
            <v>-0.0825</v>
          </cell>
          <cell r="O72">
            <v>0.005</v>
          </cell>
          <cell r="P72">
            <v>-0.113</v>
          </cell>
          <cell r="Q72">
            <v>0.0075</v>
          </cell>
          <cell r="R72">
            <v>0.205</v>
          </cell>
          <cell r="S72">
            <v>0.0075</v>
          </cell>
          <cell r="T72">
            <v>0.00475</v>
          </cell>
          <cell r="U72">
            <v>0.0075</v>
          </cell>
        </row>
        <row r="72">
          <cell r="X72">
            <v>0.35</v>
          </cell>
          <cell r="Y72">
            <v>0</v>
          </cell>
          <cell r="Z72">
            <v>0.294</v>
          </cell>
          <cell r="AA72">
            <v>0.014</v>
          </cell>
        </row>
        <row r="73">
          <cell r="D73">
            <v>0.0572645894002153</v>
          </cell>
          <cell r="E73">
            <v>4.45</v>
          </cell>
          <cell r="F73">
            <v>0.1</v>
          </cell>
          <cell r="G73">
            <v>0.86</v>
          </cell>
          <cell r="H73">
            <v>-0.05</v>
          </cell>
          <cell r="I73">
            <v>0.86</v>
          </cell>
          <cell r="J73">
            <v>0.385</v>
          </cell>
          <cell r="K73">
            <v>0</v>
          </cell>
          <cell r="L73">
            <v>0.2725</v>
          </cell>
          <cell r="M73">
            <v>0.03</v>
          </cell>
          <cell r="N73">
            <v>-0.075</v>
          </cell>
          <cell r="O73">
            <v>0.009</v>
          </cell>
          <cell r="P73">
            <v>-0.1155</v>
          </cell>
          <cell r="Q73">
            <v>0.005</v>
          </cell>
          <cell r="R73">
            <v>0.645</v>
          </cell>
          <cell r="S73">
            <v>0.05</v>
          </cell>
          <cell r="T73">
            <v>-0.006</v>
          </cell>
          <cell r="U73">
            <v>0.0075</v>
          </cell>
        </row>
        <row r="73">
          <cell r="X73">
            <v>0.27</v>
          </cell>
          <cell r="Y73">
            <v>0</v>
          </cell>
          <cell r="Z73">
            <v>1.094</v>
          </cell>
          <cell r="AA73">
            <v>0.014</v>
          </cell>
        </row>
        <row r="74">
          <cell r="D74">
            <v>0.0573668502867992</v>
          </cell>
          <cell r="E74">
            <v>4.585</v>
          </cell>
          <cell r="F74">
            <v>0.3</v>
          </cell>
          <cell r="G74">
            <v>1.28</v>
          </cell>
          <cell r="H74">
            <v>-0.05</v>
          </cell>
          <cell r="I74">
            <v>1.28</v>
          </cell>
          <cell r="J74">
            <v>0.405</v>
          </cell>
          <cell r="K74">
            <v>0</v>
          </cell>
          <cell r="L74">
            <v>0.3075</v>
          </cell>
          <cell r="M74">
            <v>0.03</v>
          </cell>
          <cell r="N74">
            <v>-0.075</v>
          </cell>
          <cell r="O74">
            <v>0.009</v>
          </cell>
          <cell r="P74">
            <v>-0.138</v>
          </cell>
          <cell r="Q74">
            <v>0.005</v>
          </cell>
          <cell r="R74">
            <v>0.98</v>
          </cell>
          <cell r="S74">
            <v>0.05</v>
          </cell>
          <cell r="T74">
            <v>-0.006</v>
          </cell>
          <cell r="U74">
            <v>0.0075</v>
          </cell>
        </row>
        <row r="74">
          <cell r="X74">
            <v>0.25</v>
          </cell>
          <cell r="Y74">
            <v>0</v>
          </cell>
          <cell r="Z74">
            <v>1.094</v>
          </cell>
          <cell r="AA74">
            <v>0.016</v>
          </cell>
        </row>
        <row r="75">
          <cell r="D75">
            <v>0.0574725198732575</v>
          </cell>
          <cell r="E75">
            <v>4.615</v>
          </cell>
          <cell r="F75">
            <v>0.5</v>
          </cell>
          <cell r="G75">
            <v>1.61</v>
          </cell>
          <cell r="H75">
            <v>-0.2</v>
          </cell>
          <cell r="I75">
            <v>1.61</v>
          </cell>
          <cell r="J75">
            <v>0.415</v>
          </cell>
          <cell r="K75">
            <v>0</v>
          </cell>
          <cell r="L75">
            <v>0.3125</v>
          </cell>
          <cell r="M75">
            <v>0.03</v>
          </cell>
          <cell r="N75">
            <v>-0.075</v>
          </cell>
          <cell r="O75">
            <v>0.009</v>
          </cell>
          <cell r="P75">
            <v>-0.146</v>
          </cell>
          <cell r="Q75">
            <v>0.005</v>
          </cell>
          <cell r="R75">
            <v>1.205</v>
          </cell>
          <cell r="S75">
            <v>0.05</v>
          </cell>
          <cell r="T75">
            <v>-0.006</v>
          </cell>
          <cell r="U75">
            <v>0.0075</v>
          </cell>
        </row>
        <row r="75">
          <cell r="X75">
            <v>0.075</v>
          </cell>
          <cell r="Y75">
            <v>0</v>
          </cell>
          <cell r="Z75">
            <v>1.094</v>
          </cell>
          <cell r="AA75">
            <v>0.016</v>
          </cell>
        </row>
        <row r="76">
          <cell r="D76">
            <v>0.0575781894634306</v>
          </cell>
          <cell r="E76">
            <v>4.495</v>
          </cell>
          <cell r="F76">
            <v>0.5</v>
          </cell>
          <cell r="G76">
            <v>1.57</v>
          </cell>
          <cell r="H76">
            <v>-0.2</v>
          </cell>
          <cell r="I76">
            <v>1.57</v>
          </cell>
          <cell r="J76">
            <v>0.405</v>
          </cell>
          <cell r="K76">
            <v>0</v>
          </cell>
          <cell r="L76">
            <v>0.3125</v>
          </cell>
          <cell r="M76">
            <v>0.03</v>
          </cell>
          <cell r="N76">
            <v>-0.075</v>
          </cell>
          <cell r="O76">
            <v>0.009</v>
          </cell>
          <cell r="P76">
            <v>-0.1285</v>
          </cell>
          <cell r="Q76">
            <v>0.005</v>
          </cell>
          <cell r="R76">
            <v>1.205</v>
          </cell>
          <cell r="S76">
            <v>0.05</v>
          </cell>
          <cell r="T76">
            <v>-0.006</v>
          </cell>
          <cell r="U76">
            <v>0.0075</v>
          </cell>
        </row>
        <row r="76">
          <cell r="X76">
            <v>0.075</v>
          </cell>
          <cell r="Y76">
            <v>0</v>
          </cell>
          <cell r="Z76">
            <v>1.084</v>
          </cell>
          <cell r="AA76">
            <v>0.016</v>
          </cell>
        </row>
        <row r="77">
          <cell r="D77">
            <v>0.0576688049008371</v>
          </cell>
          <cell r="E77">
            <v>4.405</v>
          </cell>
          <cell r="F77">
            <v>0.1</v>
          </cell>
          <cell r="G77">
            <v>0.93</v>
          </cell>
          <cell r="H77">
            <v>-0.05</v>
          </cell>
          <cell r="I77">
            <v>0.93</v>
          </cell>
          <cell r="J77">
            <v>0.4</v>
          </cell>
          <cell r="K77">
            <v>0</v>
          </cell>
          <cell r="L77">
            <v>0.27</v>
          </cell>
          <cell r="M77">
            <v>0.03</v>
          </cell>
          <cell r="N77">
            <v>-0.075</v>
          </cell>
          <cell r="O77">
            <v>0.009</v>
          </cell>
          <cell r="P77">
            <v>-0.1185</v>
          </cell>
          <cell r="Q77">
            <v>0.005</v>
          </cell>
          <cell r="R77">
            <v>0.815</v>
          </cell>
          <cell r="S77">
            <v>0.05</v>
          </cell>
          <cell r="T77">
            <v>0.005</v>
          </cell>
          <cell r="U77">
            <v>0.0075</v>
          </cell>
        </row>
        <row r="77">
          <cell r="X77">
            <v>0.25</v>
          </cell>
          <cell r="Y77">
            <v>0</v>
          </cell>
          <cell r="Z77">
            <v>1.084</v>
          </cell>
          <cell r="AA77">
            <v>0.016</v>
          </cell>
        </row>
        <row r="78">
          <cell r="D78">
            <v>0.0577495294864536</v>
          </cell>
          <cell r="E78">
            <v>4.315</v>
          </cell>
          <cell r="F78">
            <v>0.02</v>
          </cell>
          <cell r="G78">
            <v>0.5</v>
          </cell>
          <cell r="H78">
            <v>-0.045</v>
          </cell>
          <cell r="I78">
            <v>0.5</v>
          </cell>
          <cell r="J78">
            <v>0.195</v>
          </cell>
          <cell r="K78">
            <v>0</v>
          </cell>
          <cell r="L78">
            <v>0.195</v>
          </cell>
          <cell r="M78">
            <v>0.0175</v>
          </cell>
          <cell r="N78">
            <v>-0.0825</v>
          </cell>
          <cell r="O78">
            <v>0.005</v>
          </cell>
          <cell r="P78">
            <v>-0.1435</v>
          </cell>
          <cell r="Q78">
            <v>0.0075</v>
          </cell>
          <cell r="R78">
            <v>0.24</v>
          </cell>
          <cell r="S78">
            <v>0.0075</v>
          </cell>
          <cell r="T78">
            <v>0.00475</v>
          </cell>
          <cell r="U78">
            <v>0.01</v>
          </cell>
        </row>
        <row r="78">
          <cell r="X78">
            <v>0.65</v>
          </cell>
          <cell r="Y78">
            <v>0</v>
          </cell>
          <cell r="Z78">
            <v>0.296</v>
          </cell>
          <cell r="AA78">
            <v>0.016</v>
          </cell>
        </row>
        <row r="79">
          <cell r="D79">
            <v>0.0578276500552439</v>
          </cell>
          <cell r="E79">
            <v>4.295</v>
          </cell>
          <cell r="F79">
            <v>0.02</v>
          </cell>
          <cell r="G79">
            <v>0.44</v>
          </cell>
          <cell r="H79">
            <v>-0.035</v>
          </cell>
          <cell r="I79">
            <v>0.44</v>
          </cell>
          <cell r="J79">
            <v>0.195</v>
          </cell>
          <cell r="K79">
            <v>0</v>
          </cell>
          <cell r="L79">
            <v>0.185</v>
          </cell>
          <cell r="M79">
            <v>0.01</v>
          </cell>
          <cell r="N79">
            <v>-0.0825</v>
          </cell>
          <cell r="O79">
            <v>0.005</v>
          </cell>
          <cell r="P79">
            <v>-0.101</v>
          </cell>
          <cell r="Q79">
            <v>0.0075</v>
          </cell>
          <cell r="R79">
            <v>0.195</v>
          </cell>
          <cell r="S79">
            <v>0.0075</v>
          </cell>
          <cell r="T79">
            <v>0.00475</v>
          </cell>
          <cell r="U79">
            <v>0.01</v>
          </cell>
        </row>
        <row r="79">
          <cell r="X79">
            <v>0.8</v>
          </cell>
          <cell r="Y79">
            <v>0</v>
          </cell>
          <cell r="Z79">
            <v>0.296</v>
          </cell>
          <cell r="AA79">
            <v>0.016</v>
          </cell>
        </row>
        <row r="80">
          <cell r="D80">
            <v>0.0579083746451254</v>
          </cell>
          <cell r="E80">
            <v>4.324</v>
          </cell>
          <cell r="F80">
            <v>0.035</v>
          </cell>
          <cell r="G80">
            <v>0.44</v>
          </cell>
          <cell r="H80">
            <v>-0.035</v>
          </cell>
          <cell r="I80">
            <v>0.44</v>
          </cell>
          <cell r="J80">
            <v>0.195</v>
          </cell>
          <cell r="K80">
            <v>0</v>
          </cell>
          <cell r="L80">
            <v>0.195</v>
          </cell>
          <cell r="M80">
            <v>0.0125</v>
          </cell>
          <cell r="N80">
            <v>-0.0825</v>
          </cell>
          <cell r="O80">
            <v>0.005</v>
          </cell>
          <cell r="P80">
            <v>-0.096</v>
          </cell>
          <cell r="Q80">
            <v>0.0075</v>
          </cell>
          <cell r="R80">
            <v>0.195</v>
          </cell>
          <cell r="S80">
            <v>0.0075</v>
          </cell>
          <cell r="T80">
            <v>0.00475</v>
          </cell>
          <cell r="U80">
            <v>0.01</v>
          </cell>
        </row>
        <row r="80">
          <cell r="X80">
            <v>0.9</v>
          </cell>
          <cell r="Y80">
            <v>0</v>
          </cell>
          <cell r="Z80">
            <v>0.296</v>
          </cell>
          <cell r="AA80">
            <v>0.016</v>
          </cell>
        </row>
        <row r="81">
          <cell r="D81">
            <v>0.0579864952180427</v>
          </cell>
          <cell r="E81">
            <v>4.355</v>
          </cell>
          <cell r="F81">
            <v>0.035</v>
          </cell>
          <cell r="G81">
            <v>0.5</v>
          </cell>
          <cell r="H81">
            <v>-0.02</v>
          </cell>
          <cell r="I81">
            <v>0.5</v>
          </cell>
          <cell r="J81">
            <v>0.195</v>
          </cell>
          <cell r="K81">
            <v>0</v>
          </cell>
          <cell r="L81">
            <v>0.2</v>
          </cell>
          <cell r="M81">
            <v>0.0125</v>
          </cell>
          <cell r="N81">
            <v>-0.0825</v>
          </cell>
          <cell r="O81">
            <v>0.005</v>
          </cell>
          <cell r="P81">
            <v>-0.086</v>
          </cell>
          <cell r="Q81">
            <v>0.0075</v>
          </cell>
          <cell r="R81">
            <v>0.265</v>
          </cell>
          <cell r="S81">
            <v>0.0075</v>
          </cell>
          <cell r="T81">
            <v>0.00475</v>
          </cell>
          <cell r="U81">
            <v>0.01</v>
          </cell>
        </row>
        <row r="81">
          <cell r="X81">
            <v>1.1</v>
          </cell>
          <cell r="Y81">
            <v>0</v>
          </cell>
          <cell r="Z81">
            <v>0.296</v>
          </cell>
          <cell r="AA81">
            <v>0.016</v>
          </cell>
        </row>
        <row r="82">
          <cell r="D82">
            <v>0.0580672198121896</v>
          </cell>
          <cell r="E82">
            <v>4.383</v>
          </cell>
          <cell r="F82">
            <v>0.035</v>
          </cell>
          <cell r="G82">
            <v>0.5</v>
          </cell>
          <cell r="H82">
            <v>-0.02</v>
          </cell>
          <cell r="I82">
            <v>0.5</v>
          </cell>
          <cell r="J82">
            <v>0.195</v>
          </cell>
          <cell r="K82">
            <v>0</v>
          </cell>
          <cell r="L82">
            <v>0.21</v>
          </cell>
          <cell r="M82">
            <v>0.0125</v>
          </cell>
          <cell r="N82">
            <v>-0.0825</v>
          </cell>
          <cell r="O82">
            <v>0.005</v>
          </cell>
          <cell r="P82">
            <v>-0.0835</v>
          </cell>
          <cell r="Q82">
            <v>0.0075</v>
          </cell>
          <cell r="R82">
            <v>0.205</v>
          </cell>
          <cell r="S82">
            <v>0.0075</v>
          </cell>
          <cell r="T82">
            <v>0.00475</v>
          </cell>
          <cell r="U82">
            <v>0.01</v>
          </cell>
        </row>
        <row r="82">
          <cell r="X82">
            <v>1.1</v>
          </cell>
          <cell r="Y82">
            <v>0</v>
          </cell>
          <cell r="Z82">
            <v>0.296</v>
          </cell>
          <cell r="AA82">
            <v>0.016</v>
          </cell>
        </row>
        <row r="83">
          <cell r="D83">
            <v>0.0581479444085034</v>
          </cell>
          <cell r="E83">
            <v>4.373</v>
          </cell>
          <cell r="F83">
            <v>0.035</v>
          </cell>
          <cell r="G83">
            <v>0.46</v>
          </cell>
          <cell r="H83">
            <v>-0.02</v>
          </cell>
          <cell r="I83">
            <v>0.46</v>
          </cell>
          <cell r="J83">
            <v>0.195</v>
          </cell>
          <cell r="K83">
            <v>0</v>
          </cell>
          <cell r="L83">
            <v>0.185</v>
          </cell>
          <cell r="M83">
            <v>0.0125</v>
          </cell>
          <cell r="N83">
            <v>-0.0825</v>
          </cell>
          <cell r="O83">
            <v>0.005</v>
          </cell>
          <cell r="P83">
            <v>-0.091</v>
          </cell>
          <cell r="Q83">
            <v>0.0075</v>
          </cell>
          <cell r="R83">
            <v>0.185</v>
          </cell>
          <cell r="S83">
            <v>0.0075</v>
          </cell>
          <cell r="T83">
            <v>0.00475</v>
          </cell>
          <cell r="U83">
            <v>0.01</v>
          </cell>
        </row>
        <row r="83">
          <cell r="X83">
            <v>0.65</v>
          </cell>
          <cell r="Y83">
            <v>0</v>
          </cell>
          <cell r="Z83">
            <v>0.296</v>
          </cell>
          <cell r="AA83">
            <v>0.016</v>
          </cell>
        </row>
        <row r="84">
          <cell r="D84">
            <v>0.0582260649876449</v>
          </cell>
          <cell r="E84">
            <v>4.383</v>
          </cell>
          <cell r="F84">
            <v>0.035</v>
          </cell>
          <cell r="G84">
            <v>0.47</v>
          </cell>
          <cell r="H84">
            <v>-0.055</v>
          </cell>
          <cell r="I84">
            <v>0.47</v>
          </cell>
          <cell r="J84">
            <v>0.195</v>
          </cell>
          <cell r="K84">
            <v>0</v>
          </cell>
          <cell r="L84">
            <v>0.195</v>
          </cell>
          <cell r="M84">
            <v>0.0125</v>
          </cell>
          <cell r="N84">
            <v>-0.0825</v>
          </cell>
          <cell r="O84">
            <v>0.005</v>
          </cell>
          <cell r="P84">
            <v>-0.111</v>
          </cell>
          <cell r="Q84">
            <v>0.0075</v>
          </cell>
          <cell r="R84">
            <v>0.205</v>
          </cell>
          <cell r="S84">
            <v>0.0075</v>
          </cell>
          <cell r="T84">
            <v>-0.006</v>
          </cell>
          <cell r="U84">
            <v>0.01</v>
          </cell>
        </row>
        <row r="84">
          <cell r="X84">
            <v>0.35</v>
          </cell>
          <cell r="Y84">
            <v>0</v>
          </cell>
          <cell r="Z84">
            <v>0.296</v>
          </cell>
          <cell r="AA84">
            <v>0.016</v>
          </cell>
        </row>
        <row r="85">
          <cell r="D85">
            <v>0.0583067895882228</v>
          </cell>
          <cell r="E85">
            <v>4.52</v>
          </cell>
          <cell r="F85">
            <v>0.1</v>
          </cell>
          <cell r="G85">
            <v>0.86</v>
          </cell>
          <cell r="H85">
            <v>-0.05</v>
          </cell>
          <cell r="I85">
            <v>0.86</v>
          </cell>
          <cell r="J85">
            <v>0.385</v>
          </cell>
          <cell r="K85">
            <v>0</v>
          </cell>
          <cell r="L85">
            <v>0.24</v>
          </cell>
          <cell r="M85">
            <v>0.03</v>
          </cell>
          <cell r="N85">
            <v>-0.075</v>
          </cell>
          <cell r="O85">
            <v>0.009</v>
          </cell>
          <cell r="P85">
            <v>-0.1135</v>
          </cell>
          <cell r="Q85">
            <v>0.005</v>
          </cell>
          <cell r="R85">
            <v>0.645</v>
          </cell>
          <cell r="S85">
            <v>0.05</v>
          </cell>
          <cell r="T85">
            <v>-0.005</v>
          </cell>
          <cell r="U85">
            <v>0.0075</v>
          </cell>
        </row>
        <row r="85">
          <cell r="X85">
            <v>0.27</v>
          </cell>
          <cell r="Y85">
            <v>0</v>
          </cell>
          <cell r="Z85">
            <v>1.096</v>
          </cell>
          <cell r="AA85">
            <v>0.016</v>
          </cell>
        </row>
        <row r="86">
          <cell r="D86">
            <v>0.0583849101714913</v>
          </cell>
          <cell r="E86">
            <v>4.655</v>
          </cell>
          <cell r="F86">
            <v>0.3</v>
          </cell>
          <cell r="G86">
            <v>1.28</v>
          </cell>
          <cell r="H86">
            <v>-0.05</v>
          </cell>
          <cell r="I86">
            <v>1.28</v>
          </cell>
          <cell r="J86">
            <v>0.405</v>
          </cell>
          <cell r="K86">
            <v>0</v>
          </cell>
          <cell r="L86">
            <v>0.26</v>
          </cell>
          <cell r="M86">
            <v>0.03</v>
          </cell>
          <cell r="N86">
            <v>-0.075</v>
          </cell>
          <cell r="O86">
            <v>0.009</v>
          </cell>
          <cell r="P86">
            <v>-0.136</v>
          </cell>
          <cell r="Q86">
            <v>0.005</v>
          </cell>
          <cell r="R86">
            <v>0.98</v>
          </cell>
          <cell r="S86">
            <v>0.05</v>
          </cell>
          <cell r="T86">
            <v>-0.005</v>
          </cell>
          <cell r="U86">
            <v>0.0075</v>
          </cell>
        </row>
        <row r="86">
          <cell r="X86">
            <v>0.25</v>
          </cell>
          <cell r="Y86">
            <v>0</v>
          </cell>
          <cell r="Z86">
            <v>1.096</v>
          </cell>
          <cell r="AA86">
            <v>0.018</v>
          </cell>
        </row>
        <row r="87">
          <cell r="D87">
            <v>0.0584656347763333</v>
          </cell>
          <cell r="E87">
            <v>4.685</v>
          </cell>
          <cell r="F87">
            <v>0.5</v>
          </cell>
          <cell r="G87">
            <v>1.61</v>
          </cell>
          <cell r="H87">
            <v>-0.2</v>
          </cell>
          <cell r="I87">
            <v>1.61</v>
          </cell>
          <cell r="J87">
            <v>0.415</v>
          </cell>
          <cell r="K87">
            <v>0</v>
          </cell>
          <cell r="L87">
            <v>0.27</v>
          </cell>
          <cell r="M87">
            <v>0.03</v>
          </cell>
          <cell r="N87">
            <v>-0.075</v>
          </cell>
          <cell r="O87">
            <v>0.009</v>
          </cell>
          <cell r="P87">
            <v>-0.144</v>
          </cell>
          <cell r="Q87">
            <v>0.005</v>
          </cell>
          <cell r="R87">
            <v>1.205</v>
          </cell>
          <cell r="S87">
            <v>0.05</v>
          </cell>
          <cell r="T87">
            <v>-0.005</v>
          </cell>
          <cell r="U87">
            <v>0.0075</v>
          </cell>
        </row>
        <row r="87">
          <cell r="X87">
            <v>0.075</v>
          </cell>
          <cell r="Y87">
            <v>0</v>
          </cell>
          <cell r="Z87">
            <v>1.096</v>
          </cell>
          <cell r="AA87">
            <v>0.018</v>
          </cell>
        </row>
        <row r="88">
          <cell r="D88">
            <v>0.058546359383342</v>
          </cell>
          <cell r="E88">
            <v>4.565</v>
          </cell>
          <cell r="F88">
            <v>0.5</v>
          </cell>
          <cell r="G88">
            <v>1.57</v>
          </cell>
          <cell r="H88">
            <v>-0.2</v>
          </cell>
          <cell r="I88">
            <v>1.57</v>
          </cell>
          <cell r="J88">
            <v>0.405</v>
          </cell>
          <cell r="K88">
            <v>0</v>
          </cell>
          <cell r="L88">
            <v>0.27</v>
          </cell>
          <cell r="M88">
            <v>0.03</v>
          </cell>
          <cell r="N88">
            <v>-0.075</v>
          </cell>
          <cell r="O88">
            <v>0.009</v>
          </cell>
          <cell r="P88">
            <v>-0.1265</v>
          </cell>
          <cell r="Q88">
            <v>0.005</v>
          </cell>
          <cell r="R88">
            <v>1.205</v>
          </cell>
          <cell r="S88">
            <v>0.05</v>
          </cell>
          <cell r="T88">
            <v>-0.005</v>
          </cell>
          <cell r="U88">
            <v>0.0075</v>
          </cell>
        </row>
        <row r="88">
          <cell r="X88">
            <v>0.075</v>
          </cell>
          <cell r="Y88">
            <v>0</v>
          </cell>
          <cell r="Z88">
            <v>1.086</v>
          </cell>
          <cell r="AA88">
            <v>0.018</v>
          </cell>
        </row>
        <row r="89">
          <cell r="D89">
            <v>0.0586192719334706</v>
          </cell>
          <cell r="E89">
            <v>4.475</v>
          </cell>
          <cell r="F89">
            <v>0.1</v>
          </cell>
          <cell r="G89">
            <v>0.93</v>
          </cell>
          <cell r="H89">
            <v>-0.05</v>
          </cell>
          <cell r="I89">
            <v>0.93</v>
          </cell>
          <cell r="J89">
            <v>0.4</v>
          </cell>
          <cell r="K89">
            <v>0</v>
          </cell>
          <cell r="L89">
            <v>0.24</v>
          </cell>
          <cell r="M89">
            <v>0.03</v>
          </cell>
          <cell r="N89">
            <v>-0.075</v>
          </cell>
          <cell r="O89">
            <v>0.009</v>
          </cell>
          <cell r="P89">
            <v>-0.1165</v>
          </cell>
          <cell r="Q89">
            <v>0.005</v>
          </cell>
          <cell r="R89">
            <v>0.815</v>
          </cell>
          <cell r="S89">
            <v>0.05</v>
          </cell>
          <cell r="T89">
            <v>0.006</v>
          </cell>
          <cell r="U89">
            <v>0.0075</v>
          </cell>
        </row>
        <row r="89">
          <cell r="X89">
            <v>0.2</v>
          </cell>
          <cell r="Y89">
            <v>0</v>
          </cell>
          <cell r="Z89">
            <v>1.086</v>
          </cell>
          <cell r="AA89">
            <v>0.018</v>
          </cell>
        </row>
        <row r="90">
          <cell r="D90">
            <v>0.0586999965446031</v>
          </cell>
          <cell r="E90">
            <v>4.385</v>
          </cell>
          <cell r="F90">
            <v>0.02</v>
          </cell>
          <cell r="G90">
            <v>0.5</v>
          </cell>
          <cell r="H90">
            <v>-0.045</v>
          </cell>
          <cell r="I90">
            <v>0.5</v>
          </cell>
          <cell r="J90">
            <v>0.205</v>
          </cell>
          <cell r="K90">
            <v>0</v>
          </cell>
          <cell r="L90">
            <v>0.17</v>
          </cell>
          <cell r="M90">
            <v>0.0175</v>
          </cell>
          <cell r="N90">
            <v>-0.0825</v>
          </cell>
          <cell r="O90">
            <v>0.005</v>
          </cell>
          <cell r="P90">
            <v>-0.1415</v>
          </cell>
          <cell r="Q90">
            <v>0.0075</v>
          </cell>
          <cell r="R90">
            <v>0.24</v>
          </cell>
          <cell r="S90">
            <v>0.0075</v>
          </cell>
          <cell r="T90">
            <v>0.006</v>
          </cell>
          <cell r="U90">
            <v>0.01</v>
          </cell>
        </row>
        <row r="90">
          <cell r="X90">
            <v>0.6</v>
          </cell>
          <cell r="Y90">
            <v>0</v>
          </cell>
          <cell r="Z90">
            <v>0.298</v>
          </cell>
          <cell r="AA90">
            <v>0.018</v>
          </cell>
        </row>
        <row r="91">
          <cell r="D91">
            <v>0.0587781171380848</v>
          </cell>
          <cell r="E91">
            <v>4.365</v>
          </cell>
          <cell r="F91">
            <v>0.02</v>
          </cell>
          <cell r="G91">
            <v>0.44</v>
          </cell>
          <cell r="H91">
            <v>-0.035</v>
          </cell>
          <cell r="I91">
            <v>0.44</v>
          </cell>
          <cell r="J91">
            <v>0.195</v>
          </cell>
          <cell r="K91">
            <v>0</v>
          </cell>
          <cell r="L91">
            <v>0.165</v>
          </cell>
          <cell r="M91">
            <v>0.01</v>
          </cell>
          <cell r="N91">
            <v>-0.0825</v>
          </cell>
          <cell r="O91">
            <v>0.005</v>
          </cell>
          <cell r="P91">
            <v>-0.099</v>
          </cell>
          <cell r="Q91">
            <v>0.0075</v>
          </cell>
          <cell r="R91">
            <v>0.195</v>
          </cell>
          <cell r="S91">
            <v>0.0075</v>
          </cell>
          <cell r="T91">
            <v>0.00575</v>
          </cell>
          <cell r="U91">
            <v>0.01</v>
          </cell>
        </row>
        <row r="91">
          <cell r="X91">
            <v>0.75</v>
          </cell>
          <cell r="Y91">
            <v>0</v>
          </cell>
          <cell r="Z91">
            <v>0.298</v>
          </cell>
          <cell r="AA91">
            <v>0.018</v>
          </cell>
        </row>
        <row r="92">
          <cell r="D92">
            <v>0.0588588417534801</v>
          </cell>
          <cell r="E92">
            <v>4.394</v>
          </cell>
          <cell r="F92">
            <v>0.035</v>
          </cell>
          <cell r="G92">
            <v>0.44</v>
          </cell>
          <cell r="H92">
            <v>-0.035</v>
          </cell>
          <cell r="I92">
            <v>0.44</v>
          </cell>
          <cell r="J92">
            <v>0.185</v>
          </cell>
          <cell r="K92">
            <v>0</v>
          </cell>
          <cell r="L92">
            <v>0.17</v>
          </cell>
          <cell r="M92">
            <v>0.0125</v>
          </cell>
          <cell r="N92">
            <v>-0.0825</v>
          </cell>
          <cell r="O92">
            <v>0.005</v>
          </cell>
          <cell r="P92">
            <v>-0.094</v>
          </cell>
          <cell r="Q92">
            <v>0.0075</v>
          </cell>
          <cell r="R92">
            <v>0.195</v>
          </cell>
          <cell r="S92">
            <v>0.0075</v>
          </cell>
          <cell r="T92">
            <v>0.00575</v>
          </cell>
          <cell r="U92">
            <v>0.01</v>
          </cell>
        </row>
        <row r="92">
          <cell r="X92">
            <v>0.85</v>
          </cell>
          <cell r="Y92">
            <v>0</v>
          </cell>
          <cell r="Z92">
            <v>0.298</v>
          </cell>
          <cell r="AA92">
            <v>0.018</v>
          </cell>
        </row>
        <row r="93">
          <cell r="D93">
            <v>0.0589369623510874</v>
          </cell>
          <cell r="E93">
            <v>4.425</v>
          </cell>
          <cell r="F93">
            <v>0.035</v>
          </cell>
          <cell r="G93">
            <v>0.5</v>
          </cell>
          <cell r="H93">
            <v>-0.02</v>
          </cell>
          <cell r="I93">
            <v>0.5</v>
          </cell>
          <cell r="J93">
            <v>0.185</v>
          </cell>
          <cell r="K93">
            <v>0</v>
          </cell>
          <cell r="L93">
            <v>0.175</v>
          </cell>
          <cell r="M93">
            <v>0.0125</v>
          </cell>
          <cell r="N93">
            <v>-0.0825</v>
          </cell>
          <cell r="O93">
            <v>0.005</v>
          </cell>
          <cell r="P93">
            <v>-0.084</v>
          </cell>
          <cell r="Q93">
            <v>0.0075</v>
          </cell>
          <cell r="R93">
            <v>0.265</v>
          </cell>
          <cell r="S93">
            <v>0.0075</v>
          </cell>
          <cell r="T93">
            <v>0.00575</v>
          </cell>
          <cell r="U93">
            <v>0.01</v>
          </cell>
        </row>
        <row r="93">
          <cell r="X93">
            <v>1.05</v>
          </cell>
          <cell r="Y93">
            <v>0</v>
          </cell>
          <cell r="Z93">
            <v>0.298</v>
          </cell>
          <cell r="AA93">
            <v>0.018</v>
          </cell>
        </row>
        <row r="94">
          <cell r="D94">
            <v>0.0590176869707464</v>
          </cell>
          <cell r="E94">
            <v>4.453</v>
          </cell>
          <cell r="F94">
            <v>0.035</v>
          </cell>
          <cell r="G94">
            <v>0.5</v>
          </cell>
          <cell r="H94">
            <v>-0.02</v>
          </cell>
          <cell r="I94">
            <v>0.5</v>
          </cell>
          <cell r="J94">
            <v>0.185</v>
          </cell>
          <cell r="K94">
            <v>0</v>
          </cell>
          <cell r="L94">
            <v>0.175</v>
          </cell>
          <cell r="M94">
            <v>0.0125</v>
          </cell>
          <cell r="N94">
            <v>-0.0825</v>
          </cell>
          <cell r="O94">
            <v>0.005</v>
          </cell>
          <cell r="P94">
            <v>-0.0815</v>
          </cell>
          <cell r="Q94">
            <v>0.0075</v>
          </cell>
          <cell r="R94">
            <v>0.205</v>
          </cell>
          <cell r="S94">
            <v>0.0075</v>
          </cell>
          <cell r="T94">
            <v>0.00575</v>
          </cell>
          <cell r="U94">
            <v>0.01</v>
          </cell>
        </row>
        <row r="94">
          <cell r="X94">
            <v>1.05</v>
          </cell>
          <cell r="Y94">
            <v>0</v>
          </cell>
          <cell r="Z94">
            <v>0.298</v>
          </cell>
          <cell r="AA94">
            <v>0.018</v>
          </cell>
        </row>
        <row r="95">
          <cell r="D95">
            <v>0.0590984115925708</v>
          </cell>
          <cell r="E95">
            <v>4.443</v>
          </cell>
          <cell r="F95">
            <v>0.035</v>
          </cell>
          <cell r="G95">
            <v>0.46</v>
          </cell>
          <cell r="H95">
            <v>-0.02</v>
          </cell>
          <cell r="I95">
            <v>0.46</v>
          </cell>
          <cell r="J95">
            <v>0.205</v>
          </cell>
          <cell r="K95">
            <v>0</v>
          </cell>
          <cell r="L95">
            <v>0.165</v>
          </cell>
          <cell r="M95">
            <v>0.0125</v>
          </cell>
          <cell r="N95">
            <v>-0.0825</v>
          </cell>
          <cell r="O95">
            <v>0.005</v>
          </cell>
          <cell r="P95">
            <v>-0.089</v>
          </cell>
          <cell r="Q95">
            <v>0.0075</v>
          </cell>
          <cell r="R95">
            <v>0.185</v>
          </cell>
          <cell r="S95">
            <v>0.0075</v>
          </cell>
          <cell r="T95">
            <v>0.00575</v>
          </cell>
          <cell r="U95">
            <v>0.01</v>
          </cell>
        </row>
        <row r="95">
          <cell r="X95">
            <v>0.6</v>
          </cell>
          <cell r="Y95">
            <v>0</v>
          </cell>
          <cell r="Z95">
            <v>0.298</v>
          </cell>
          <cell r="AA95">
            <v>0.018</v>
          </cell>
        </row>
        <row r="96">
          <cell r="D96">
            <v>0.0591765321963993</v>
          </cell>
          <cell r="E96">
            <v>4.453</v>
          </cell>
          <cell r="F96">
            <v>0.035</v>
          </cell>
          <cell r="G96">
            <v>0.47</v>
          </cell>
          <cell r="H96">
            <v>-0.055</v>
          </cell>
          <cell r="I96">
            <v>0.47</v>
          </cell>
          <cell r="J96">
            <v>0.215</v>
          </cell>
          <cell r="K96">
            <v>0</v>
          </cell>
          <cell r="L96">
            <v>0.1725</v>
          </cell>
          <cell r="M96">
            <v>0.0125</v>
          </cell>
          <cell r="N96">
            <v>-0.0825</v>
          </cell>
          <cell r="O96">
            <v>0.005</v>
          </cell>
          <cell r="P96">
            <v>-0.109</v>
          </cell>
          <cell r="Q96">
            <v>0.0075</v>
          </cell>
          <cell r="R96">
            <v>0.205</v>
          </cell>
          <cell r="S96">
            <v>0.0075</v>
          </cell>
          <cell r="T96">
            <v>-0.005</v>
          </cell>
          <cell r="U96">
            <v>0.01</v>
          </cell>
        </row>
        <row r="96">
          <cell r="X96">
            <v>0.3</v>
          </cell>
          <cell r="Y96">
            <v>0</v>
          </cell>
          <cell r="Z96">
            <v>0.298</v>
          </cell>
          <cell r="AA96">
            <v>0.018</v>
          </cell>
        </row>
        <row r="97">
          <cell r="D97">
            <v>0.0592572568224861</v>
          </cell>
          <cell r="E97">
            <v>4.59</v>
          </cell>
          <cell r="F97">
            <v>0.1</v>
          </cell>
          <cell r="G97">
            <v>0.86</v>
          </cell>
          <cell r="H97">
            <v>-0.05</v>
          </cell>
          <cell r="I97">
            <v>0.86</v>
          </cell>
          <cell r="J97">
            <v>0.3925</v>
          </cell>
          <cell r="K97">
            <v>0</v>
          </cell>
          <cell r="L97">
            <v>0.24</v>
          </cell>
          <cell r="M97">
            <v>0.03</v>
          </cell>
          <cell r="N97">
            <v>-0.075</v>
          </cell>
          <cell r="O97">
            <v>0.009</v>
          </cell>
          <cell r="P97">
            <v>-0.1115</v>
          </cell>
          <cell r="Q97">
            <v>0.005</v>
          </cell>
          <cell r="R97">
            <v>0.645</v>
          </cell>
          <cell r="S97">
            <v>0.05</v>
          </cell>
          <cell r="T97">
            <v>-0.004</v>
          </cell>
          <cell r="U97">
            <v>0.0075</v>
          </cell>
        </row>
        <row r="97">
          <cell r="X97">
            <v>0.22</v>
          </cell>
          <cell r="Y97">
            <v>0</v>
          </cell>
          <cell r="Z97">
            <v>1.098</v>
          </cell>
          <cell r="AA97">
            <v>0.018</v>
          </cell>
        </row>
        <row r="98">
          <cell r="D98">
            <v>0.0593353774304393</v>
          </cell>
          <cell r="E98">
            <v>4.725</v>
          </cell>
          <cell r="F98">
            <v>0.3</v>
          </cell>
          <cell r="G98">
            <v>1.28</v>
          </cell>
          <cell r="H98">
            <v>-0.05</v>
          </cell>
          <cell r="I98">
            <v>1.28</v>
          </cell>
          <cell r="J98">
            <v>0.4125</v>
          </cell>
          <cell r="K98">
            <v>0</v>
          </cell>
          <cell r="L98">
            <v>0.26</v>
          </cell>
          <cell r="M98">
            <v>0.03</v>
          </cell>
          <cell r="N98">
            <v>-0.075</v>
          </cell>
          <cell r="O98">
            <v>0.009</v>
          </cell>
          <cell r="P98">
            <v>-0.134</v>
          </cell>
          <cell r="Q98">
            <v>0.005</v>
          </cell>
          <cell r="R98">
            <v>0.98</v>
          </cell>
          <cell r="S98">
            <v>0.05</v>
          </cell>
          <cell r="T98">
            <v>-0.004</v>
          </cell>
          <cell r="U98">
            <v>0.0075</v>
          </cell>
        </row>
        <row r="98">
          <cell r="X98">
            <v>0.2</v>
          </cell>
          <cell r="Y98">
            <v>0</v>
          </cell>
          <cell r="Z98">
            <v>1.098</v>
          </cell>
          <cell r="AA98">
            <v>0.02</v>
          </cell>
        </row>
        <row r="99">
          <cell r="D99">
            <v>0.0594161020607884</v>
          </cell>
          <cell r="E99">
            <v>4.76</v>
          </cell>
          <cell r="F99">
            <v>0.5</v>
          </cell>
          <cell r="G99">
            <v>1.61</v>
          </cell>
          <cell r="H99">
            <v>-0.2</v>
          </cell>
          <cell r="I99">
            <v>1.61</v>
          </cell>
          <cell r="J99">
            <v>0.4225</v>
          </cell>
          <cell r="K99">
            <v>0</v>
          </cell>
          <cell r="L99">
            <v>0.27</v>
          </cell>
          <cell r="M99">
            <v>0.03</v>
          </cell>
          <cell r="N99">
            <v>-0.075</v>
          </cell>
          <cell r="O99">
            <v>0.009</v>
          </cell>
          <cell r="P99">
            <v>-0.142</v>
          </cell>
          <cell r="Q99">
            <v>0.005</v>
          </cell>
          <cell r="R99">
            <v>1.205</v>
          </cell>
          <cell r="S99">
            <v>0.05</v>
          </cell>
          <cell r="T99">
            <v>-0.004</v>
          </cell>
          <cell r="U99">
            <v>0.0075</v>
          </cell>
        </row>
        <row r="99">
          <cell r="X99">
            <v>0.075</v>
          </cell>
          <cell r="Y99">
            <v>0</v>
          </cell>
          <cell r="Z99">
            <v>1.098</v>
          </cell>
          <cell r="AA99">
            <v>0.02</v>
          </cell>
        </row>
        <row r="100">
          <cell r="D100">
            <v>0.0594968266933029</v>
          </cell>
          <cell r="E100">
            <v>4.64</v>
          </cell>
          <cell r="F100">
            <v>0.5</v>
          </cell>
          <cell r="G100">
            <v>1.57</v>
          </cell>
          <cell r="H100">
            <v>-0.2</v>
          </cell>
          <cell r="I100">
            <v>1.57</v>
          </cell>
          <cell r="J100">
            <v>0.4125</v>
          </cell>
          <cell r="K100">
            <v>0</v>
          </cell>
          <cell r="L100">
            <v>0.27</v>
          </cell>
          <cell r="M100">
            <v>0.03</v>
          </cell>
          <cell r="N100">
            <v>-0.075</v>
          </cell>
          <cell r="O100">
            <v>0.009</v>
          </cell>
          <cell r="P100">
            <v>-0.1245</v>
          </cell>
          <cell r="Q100">
            <v>0.005</v>
          </cell>
          <cell r="R100">
            <v>1.205</v>
          </cell>
          <cell r="S100">
            <v>0.05</v>
          </cell>
          <cell r="T100">
            <v>-0.004</v>
          </cell>
          <cell r="U100">
            <v>0.0075</v>
          </cell>
        </row>
        <row r="100">
          <cell r="X100">
            <v>0.075</v>
          </cell>
          <cell r="Y100">
            <v>0</v>
          </cell>
          <cell r="Z100">
            <v>1.088</v>
          </cell>
          <cell r="AA100">
            <v>0.02</v>
          </cell>
        </row>
        <row r="101">
          <cell r="D101">
            <v>0.0595682247468865</v>
          </cell>
          <cell r="E101">
            <v>4.55</v>
          </cell>
          <cell r="F101">
            <v>0.1</v>
          </cell>
          <cell r="G101">
            <v>0.93</v>
          </cell>
          <cell r="H101">
            <v>-0.05</v>
          </cell>
          <cell r="I101">
            <v>0.93</v>
          </cell>
          <cell r="J101">
            <v>0.4075</v>
          </cell>
          <cell r="K101">
            <v>0</v>
          </cell>
          <cell r="L101">
            <v>0.24</v>
          </cell>
          <cell r="M101">
            <v>0.03</v>
          </cell>
          <cell r="N101">
            <v>-0.075</v>
          </cell>
          <cell r="O101">
            <v>0.009</v>
          </cell>
          <cell r="P101">
            <v>-0.1145</v>
          </cell>
          <cell r="Q101">
            <v>0.005</v>
          </cell>
          <cell r="R101">
            <v>0.815</v>
          </cell>
          <cell r="S101">
            <v>0.05</v>
          </cell>
          <cell r="T101">
            <v>0.007</v>
          </cell>
          <cell r="U101">
            <v>0.0075</v>
          </cell>
        </row>
        <row r="101">
          <cell r="X101">
            <v>0.18</v>
          </cell>
          <cell r="Y101">
            <v>0</v>
          </cell>
          <cell r="Z101">
            <v>1.088</v>
          </cell>
          <cell r="AA101">
            <v>0.02</v>
          </cell>
        </row>
        <row r="102">
          <cell r="D102">
            <v>0.0596234144344008</v>
          </cell>
          <cell r="E102">
            <v>4.46</v>
          </cell>
          <cell r="F102">
            <v>0.02</v>
          </cell>
          <cell r="G102">
            <v>0.5</v>
          </cell>
          <cell r="H102">
            <v>-0.045</v>
          </cell>
          <cell r="I102">
            <v>0.5</v>
          </cell>
          <cell r="J102">
            <v>0.2075</v>
          </cell>
          <cell r="K102">
            <v>0</v>
          </cell>
          <cell r="L102">
            <v>0.17</v>
          </cell>
          <cell r="M102">
            <v>0.0175</v>
          </cell>
          <cell r="N102">
            <v>-0.0825</v>
          </cell>
          <cell r="O102">
            <v>0.005</v>
          </cell>
          <cell r="P102">
            <v>-0.1395</v>
          </cell>
          <cell r="Q102">
            <v>0.0075</v>
          </cell>
          <cell r="R102">
            <v>0.24</v>
          </cell>
          <cell r="S102">
            <v>0.0075</v>
          </cell>
          <cell r="T102">
            <v>0.007</v>
          </cell>
          <cell r="U102">
            <v>0.01</v>
          </cell>
        </row>
        <row r="102">
          <cell r="X102">
            <v>0.55</v>
          </cell>
          <cell r="Y102">
            <v>0</v>
          </cell>
          <cell r="Z102">
            <v>0.3</v>
          </cell>
          <cell r="AA102">
            <v>0.02</v>
          </cell>
        </row>
        <row r="103">
          <cell r="D103">
            <v>0.0596768238103786</v>
          </cell>
          <cell r="E103">
            <v>4.44</v>
          </cell>
          <cell r="F103">
            <v>0.02</v>
          </cell>
          <cell r="G103">
            <v>0.44</v>
          </cell>
          <cell r="H103">
            <v>-0.035</v>
          </cell>
          <cell r="I103">
            <v>0.44</v>
          </cell>
          <cell r="J103">
            <v>0.1975</v>
          </cell>
          <cell r="K103">
            <v>0</v>
          </cell>
          <cell r="L103">
            <v>0.165</v>
          </cell>
          <cell r="M103">
            <v>0.01</v>
          </cell>
          <cell r="N103">
            <v>-0.0825</v>
          </cell>
          <cell r="O103">
            <v>0.005</v>
          </cell>
          <cell r="P103">
            <v>-0.097</v>
          </cell>
          <cell r="Q103">
            <v>0.0075</v>
          </cell>
          <cell r="R103">
            <v>0.195</v>
          </cell>
          <cell r="S103">
            <v>0.0075</v>
          </cell>
          <cell r="T103">
            <v>0.00675</v>
          </cell>
          <cell r="U103">
            <v>0.01</v>
          </cell>
        </row>
        <row r="103">
          <cell r="X103">
            <v>0.7</v>
          </cell>
          <cell r="Y103">
            <v>0</v>
          </cell>
          <cell r="Z103">
            <v>0.3</v>
          </cell>
          <cell r="AA103">
            <v>0.02</v>
          </cell>
        </row>
        <row r="104">
          <cell r="D104">
            <v>0.0597320134998847</v>
          </cell>
          <cell r="E104">
            <v>4.469</v>
          </cell>
          <cell r="F104">
            <v>0.035</v>
          </cell>
          <cell r="G104">
            <v>0.44</v>
          </cell>
          <cell r="H104">
            <v>-0.035</v>
          </cell>
          <cell r="I104">
            <v>0.44</v>
          </cell>
          <cell r="J104">
            <v>0.1875</v>
          </cell>
          <cell r="K104">
            <v>0</v>
          </cell>
          <cell r="L104">
            <v>0.17</v>
          </cell>
          <cell r="M104">
            <v>0.0125</v>
          </cell>
          <cell r="N104">
            <v>-0.0825</v>
          </cell>
          <cell r="O104">
            <v>0.005</v>
          </cell>
          <cell r="P104">
            <v>-0.092</v>
          </cell>
          <cell r="Q104">
            <v>0.0075</v>
          </cell>
          <cell r="R104">
            <v>0.195</v>
          </cell>
          <cell r="S104">
            <v>0.0075</v>
          </cell>
          <cell r="T104">
            <v>0.00675</v>
          </cell>
          <cell r="U104">
            <v>0.01</v>
          </cell>
        </row>
        <row r="104">
          <cell r="X104">
            <v>0.8</v>
          </cell>
          <cell r="Y104">
            <v>0</v>
          </cell>
          <cell r="Z104">
            <v>0.3</v>
          </cell>
          <cell r="AA104">
            <v>0.02</v>
          </cell>
        </row>
        <row r="105">
          <cell r="D105">
            <v>0.0597854228777899</v>
          </cell>
          <cell r="E105">
            <v>4.5</v>
          </cell>
          <cell r="F105">
            <v>0.035</v>
          </cell>
          <cell r="G105">
            <v>0.5</v>
          </cell>
          <cell r="H105">
            <v>-0.02</v>
          </cell>
          <cell r="I105">
            <v>0.5</v>
          </cell>
          <cell r="J105">
            <v>0.1875</v>
          </cell>
          <cell r="K105">
            <v>0</v>
          </cell>
          <cell r="L105">
            <v>0.175</v>
          </cell>
          <cell r="M105">
            <v>0.0125</v>
          </cell>
          <cell r="N105">
            <v>-0.0825</v>
          </cell>
          <cell r="O105">
            <v>0.005</v>
          </cell>
          <cell r="P105">
            <v>-0.082</v>
          </cell>
          <cell r="Q105">
            <v>0.0075</v>
          </cell>
          <cell r="R105">
            <v>0.265</v>
          </cell>
          <cell r="S105">
            <v>0.0075</v>
          </cell>
          <cell r="T105">
            <v>0.00675</v>
          </cell>
          <cell r="U105">
            <v>0.01</v>
          </cell>
        </row>
        <row r="105">
          <cell r="X105">
            <v>1</v>
          </cell>
          <cell r="Y105">
            <v>0</v>
          </cell>
          <cell r="Z105">
            <v>0.3</v>
          </cell>
          <cell r="AA105">
            <v>0.02</v>
          </cell>
        </row>
        <row r="106">
          <cell r="D106">
            <v>0.0598406125692872</v>
          </cell>
          <cell r="E106">
            <v>4.528</v>
          </cell>
          <cell r="F106">
            <v>0.035</v>
          </cell>
          <cell r="G106">
            <v>0.5</v>
          </cell>
          <cell r="H106">
            <v>-0.02</v>
          </cell>
          <cell r="I106">
            <v>0.5</v>
          </cell>
          <cell r="J106">
            <v>0.1875</v>
          </cell>
          <cell r="K106">
            <v>0</v>
          </cell>
          <cell r="L106">
            <v>0.175</v>
          </cell>
          <cell r="M106">
            <v>0.0125</v>
          </cell>
          <cell r="N106">
            <v>-0.0825</v>
          </cell>
          <cell r="O106">
            <v>0.005</v>
          </cell>
          <cell r="P106">
            <v>-0.0795</v>
          </cell>
          <cell r="Q106">
            <v>0.0075</v>
          </cell>
          <cell r="R106">
            <v>0.205</v>
          </cell>
          <cell r="S106">
            <v>0.0075</v>
          </cell>
          <cell r="T106">
            <v>0.00675</v>
          </cell>
          <cell r="U106">
            <v>0.01</v>
          </cell>
        </row>
        <row r="106">
          <cell r="X106">
            <v>1</v>
          </cell>
          <cell r="Y106">
            <v>0</v>
          </cell>
          <cell r="Z106">
            <v>0.3</v>
          </cell>
          <cell r="AA106">
            <v>0.02</v>
          </cell>
        </row>
        <row r="107">
          <cell r="D107">
            <v>0.059895802261797</v>
          </cell>
          <cell r="E107">
            <v>4.518</v>
          </cell>
          <cell r="F107">
            <v>0.035</v>
          </cell>
          <cell r="G107">
            <v>0.46</v>
          </cell>
          <cell r="H107">
            <v>-0.02</v>
          </cell>
          <cell r="I107">
            <v>0.46</v>
          </cell>
          <cell r="J107">
            <v>0.2075</v>
          </cell>
          <cell r="K107">
            <v>0</v>
          </cell>
          <cell r="L107">
            <v>0.165</v>
          </cell>
          <cell r="M107">
            <v>0.0125</v>
          </cell>
          <cell r="N107">
            <v>-0.0825</v>
          </cell>
          <cell r="O107">
            <v>0.005</v>
          </cell>
          <cell r="P107">
            <v>-0.087</v>
          </cell>
          <cell r="Q107">
            <v>0.0075</v>
          </cell>
          <cell r="R107">
            <v>0.185</v>
          </cell>
          <cell r="S107">
            <v>0.0075</v>
          </cell>
          <cell r="T107">
            <v>0.00675</v>
          </cell>
          <cell r="U107">
            <v>0.01</v>
          </cell>
        </row>
        <row r="107">
          <cell r="X107">
            <v>0.6</v>
          </cell>
          <cell r="Y107">
            <v>0</v>
          </cell>
          <cell r="Z107">
            <v>0.3</v>
          </cell>
          <cell r="AA107">
            <v>0.02</v>
          </cell>
        </row>
        <row r="108">
          <cell r="D108">
            <v>0.0599492116426088</v>
          </cell>
          <cell r="E108">
            <v>4.528</v>
          </cell>
          <cell r="F108">
            <v>0.035</v>
          </cell>
          <cell r="G108">
            <v>0.47</v>
          </cell>
          <cell r="H108">
            <v>-0.055</v>
          </cell>
          <cell r="I108">
            <v>0.47</v>
          </cell>
          <cell r="J108">
            <v>0.2175</v>
          </cell>
          <cell r="K108">
            <v>0</v>
          </cell>
          <cell r="L108">
            <v>0.1725</v>
          </cell>
          <cell r="M108">
            <v>0.0125</v>
          </cell>
          <cell r="N108">
            <v>-0.0825</v>
          </cell>
          <cell r="O108">
            <v>0.005</v>
          </cell>
          <cell r="P108">
            <v>-0.107</v>
          </cell>
          <cell r="Q108">
            <v>0.0075</v>
          </cell>
          <cell r="R108">
            <v>0.205</v>
          </cell>
          <cell r="S108">
            <v>0.0075</v>
          </cell>
          <cell r="T108">
            <v>-0.004</v>
          </cell>
          <cell r="U108">
            <v>0.01</v>
          </cell>
        </row>
        <row r="108">
          <cell r="X108">
            <v>0.3</v>
          </cell>
          <cell r="Y108">
            <v>0</v>
          </cell>
          <cell r="Z108">
            <v>0.3</v>
          </cell>
          <cell r="AA108">
            <v>0.02</v>
          </cell>
        </row>
        <row r="109">
          <cell r="D109">
            <v>0.0600044013371099</v>
          </cell>
          <cell r="E109">
            <v>4.665</v>
          </cell>
          <cell r="F109">
            <v>0.1</v>
          </cell>
          <cell r="G109">
            <v>0.86</v>
          </cell>
          <cell r="H109">
            <v>-0.05</v>
          </cell>
          <cell r="I109">
            <v>0.86</v>
          </cell>
          <cell r="J109">
            <v>0.3575</v>
          </cell>
          <cell r="K109">
            <v>0</v>
          </cell>
          <cell r="L109">
            <v>0.24</v>
          </cell>
          <cell r="M109">
            <v>0.03</v>
          </cell>
          <cell r="N109">
            <v>-0.075</v>
          </cell>
          <cell r="O109">
            <v>0.009</v>
          </cell>
          <cell r="P109">
            <v>-0.1095</v>
          </cell>
          <cell r="Q109">
            <v>0.005</v>
          </cell>
          <cell r="R109">
            <v>0.645</v>
          </cell>
          <cell r="S109">
            <v>0.05</v>
          </cell>
          <cell r="T109">
            <v>-0.003</v>
          </cell>
          <cell r="U109">
            <v>0.0075</v>
          </cell>
        </row>
        <row r="109">
          <cell r="X109">
            <v>0.22</v>
          </cell>
          <cell r="Y109">
            <v>0</v>
          </cell>
          <cell r="Z109">
            <v>1.1</v>
          </cell>
          <cell r="AA109">
            <v>0.02</v>
          </cell>
        </row>
        <row r="110">
          <cell r="D110">
            <v>0.0600578107198491</v>
          </cell>
          <cell r="E110">
            <v>4.8</v>
          </cell>
          <cell r="F110">
            <v>0.3</v>
          </cell>
          <cell r="G110">
            <v>1.28</v>
          </cell>
          <cell r="H110">
            <v>-0.05</v>
          </cell>
          <cell r="I110">
            <v>1.28</v>
          </cell>
          <cell r="J110">
            <v>0.3775</v>
          </cell>
          <cell r="K110">
            <v>0</v>
          </cell>
          <cell r="L110">
            <v>0.26</v>
          </cell>
          <cell r="M110">
            <v>0.03</v>
          </cell>
          <cell r="N110">
            <v>-0.075</v>
          </cell>
          <cell r="O110">
            <v>0.009</v>
          </cell>
          <cell r="P110">
            <v>-0.132</v>
          </cell>
          <cell r="Q110">
            <v>0.005</v>
          </cell>
          <cell r="R110">
            <v>0.98</v>
          </cell>
          <cell r="S110">
            <v>0.05</v>
          </cell>
          <cell r="T110">
            <v>-0.003</v>
          </cell>
          <cell r="U110">
            <v>0.0075</v>
          </cell>
        </row>
        <row r="110">
          <cell r="X110">
            <v>0.2</v>
          </cell>
          <cell r="Y110">
            <v>0</v>
          </cell>
          <cell r="Z110">
            <v>1.1</v>
          </cell>
          <cell r="AA110">
            <v>0.022</v>
          </cell>
        </row>
        <row r="111">
          <cell r="D111">
            <v>0.0601130004163415</v>
          </cell>
          <cell r="E111">
            <v>4.84</v>
          </cell>
          <cell r="F111">
            <v>0.5</v>
          </cell>
          <cell r="G111">
            <v>1.61</v>
          </cell>
          <cell r="H111">
            <v>-0.2</v>
          </cell>
          <cell r="I111">
            <v>1.61</v>
          </cell>
          <cell r="J111">
            <v>0.3875</v>
          </cell>
          <cell r="K111">
            <v>0</v>
          </cell>
          <cell r="L111">
            <v>0.27</v>
          </cell>
          <cell r="M111">
            <v>0.03</v>
          </cell>
          <cell r="N111">
            <v>-0.075</v>
          </cell>
          <cell r="O111">
            <v>0.009</v>
          </cell>
          <cell r="P111">
            <v>-0.14</v>
          </cell>
          <cell r="Q111">
            <v>0.005</v>
          </cell>
          <cell r="R111">
            <v>1.205</v>
          </cell>
          <cell r="S111">
            <v>0.05</v>
          </cell>
          <cell r="T111">
            <v>-0.003</v>
          </cell>
          <cell r="U111">
            <v>0.0075</v>
          </cell>
        </row>
        <row r="111">
          <cell r="X111">
            <v>0.075</v>
          </cell>
          <cell r="Y111">
            <v>0</v>
          </cell>
          <cell r="Z111">
            <v>1.1</v>
          </cell>
          <cell r="AA111">
            <v>0.022</v>
          </cell>
        </row>
        <row r="112">
          <cell r="D112">
            <v>0.0601681901138469</v>
          </cell>
          <cell r="E112">
            <v>4.72</v>
          </cell>
          <cell r="F112">
            <v>0.5</v>
          </cell>
          <cell r="G112">
            <v>1.57</v>
          </cell>
          <cell r="H112">
            <v>-0.2</v>
          </cell>
          <cell r="I112">
            <v>1.57</v>
          </cell>
          <cell r="J112">
            <v>0.3775</v>
          </cell>
          <cell r="K112">
            <v>0</v>
          </cell>
          <cell r="L112">
            <v>0.27</v>
          </cell>
          <cell r="M112">
            <v>0.03</v>
          </cell>
          <cell r="N112">
            <v>-0.075</v>
          </cell>
          <cell r="O112">
            <v>0.009</v>
          </cell>
          <cell r="P112">
            <v>-0.1225</v>
          </cell>
          <cell r="Q112">
            <v>0.005</v>
          </cell>
          <cell r="R112">
            <v>1.205</v>
          </cell>
          <cell r="S112">
            <v>0.05</v>
          </cell>
          <cell r="T112">
            <v>-0.003</v>
          </cell>
          <cell r="U112">
            <v>0.0075</v>
          </cell>
        </row>
        <row r="112">
          <cell r="X112">
            <v>0.075</v>
          </cell>
          <cell r="Y112">
            <v>0</v>
          </cell>
          <cell r="Z112">
            <v>0</v>
          </cell>
          <cell r="AA112">
            <v>0</v>
          </cell>
        </row>
        <row r="113">
          <cell r="D113">
            <v>0.060218038873753</v>
          </cell>
          <cell r="E113">
            <v>4.63</v>
          </cell>
          <cell r="F113">
            <v>0.1</v>
          </cell>
          <cell r="G113">
            <v>0.93</v>
          </cell>
          <cell r="H113">
            <v>-0.05</v>
          </cell>
          <cell r="I113">
            <v>0.93</v>
          </cell>
          <cell r="J113">
            <v>0.3725</v>
          </cell>
          <cell r="K113">
            <v>0</v>
          </cell>
          <cell r="L113">
            <v>0.24</v>
          </cell>
          <cell r="M113">
            <v>0.03</v>
          </cell>
          <cell r="N113">
            <v>-0.075</v>
          </cell>
          <cell r="O113">
            <v>0.009</v>
          </cell>
          <cell r="P113">
            <v>-0.1125</v>
          </cell>
          <cell r="Q113">
            <v>0.005</v>
          </cell>
          <cell r="R113">
            <v>0.815</v>
          </cell>
          <cell r="S113">
            <v>0.05</v>
          </cell>
          <cell r="T113">
            <v>0.008</v>
          </cell>
          <cell r="U113">
            <v>0.0075</v>
          </cell>
        </row>
        <row r="113">
          <cell r="X113">
            <v>0.18</v>
          </cell>
          <cell r="Y113">
            <v>0</v>
          </cell>
          <cell r="Z113">
            <v>0</v>
          </cell>
          <cell r="AA113">
            <v>0</v>
          </cell>
        </row>
        <row r="114">
          <cell r="D114">
            <v>0.0602732285731835</v>
          </cell>
          <cell r="E114">
            <v>4.54</v>
          </cell>
          <cell r="F114">
            <v>0.02</v>
          </cell>
          <cell r="G114">
            <v>0.5</v>
          </cell>
          <cell r="H114">
            <v>-0.045</v>
          </cell>
          <cell r="I114">
            <v>0.5</v>
          </cell>
          <cell r="J114">
            <v>0.2125</v>
          </cell>
          <cell r="K114">
            <v>0</v>
          </cell>
          <cell r="L114">
            <v>0.17</v>
          </cell>
          <cell r="M114">
            <v>0.0175</v>
          </cell>
          <cell r="N114">
            <v>-0.0825</v>
          </cell>
          <cell r="O114">
            <v>0.005</v>
          </cell>
          <cell r="P114">
            <v>-0.1375</v>
          </cell>
          <cell r="Q114">
            <v>0.0075</v>
          </cell>
          <cell r="R114">
            <v>0.24</v>
          </cell>
          <cell r="S114">
            <v>0.0075</v>
          </cell>
          <cell r="T114">
            <v>0.008</v>
          </cell>
          <cell r="U114">
            <v>0.01</v>
          </cell>
        </row>
        <row r="114">
          <cell r="X114">
            <v>0.55</v>
          </cell>
          <cell r="Y114">
            <v>0</v>
          </cell>
          <cell r="Z114">
            <v>0</v>
          </cell>
          <cell r="AA114">
            <v>0</v>
          </cell>
        </row>
        <row r="115">
          <cell r="D115">
            <v>0.0603266379606926</v>
          </cell>
          <cell r="E115">
            <v>4.52</v>
          </cell>
          <cell r="F115">
            <v>0.02</v>
          </cell>
          <cell r="G115">
            <v>0.44</v>
          </cell>
          <cell r="H115">
            <v>-0.035</v>
          </cell>
          <cell r="I115">
            <v>0.44</v>
          </cell>
          <cell r="J115">
            <v>0.2025</v>
          </cell>
          <cell r="K115">
            <v>0</v>
          </cell>
          <cell r="L115">
            <v>0.165</v>
          </cell>
          <cell r="M115">
            <v>0.01</v>
          </cell>
          <cell r="N115">
            <v>-0.0825</v>
          </cell>
          <cell r="O115">
            <v>0.005</v>
          </cell>
          <cell r="P115">
            <v>-0.095</v>
          </cell>
          <cell r="Q115">
            <v>0.0075</v>
          </cell>
          <cell r="R115">
            <v>0.195</v>
          </cell>
          <cell r="S115">
            <v>0.0075</v>
          </cell>
          <cell r="T115">
            <v>0.00775</v>
          </cell>
          <cell r="U115">
            <v>0.01</v>
          </cell>
        </row>
        <row r="115">
          <cell r="X115">
            <v>0.7</v>
          </cell>
          <cell r="Y115">
            <v>0</v>
          </cell>
          <cell r="Z115">
            <v>0</v>
          </cell>
          <cell r="AA115">
            <v>0</v>
          </cell>
        </row>
        <row r="116">
          <cell r="D116">
            <v>0.0603818276621144</v>
          </cell>
          <cell r="E116">
            <v>4.549</v>
          </cell>
          <cell r="F116">
            <v>0.035</v>
          </cell>
          <cell r="G116">
            <v>0.44</v>
          </cell>
          <cell r="H116">
            <v>-0.035</v>
          </cell>
          <cell r="I116">
            <v>0.44</v>
          </cell>
          <cell r="J116">
            <v>0.1925</v>
          </cell>
          <cell r="K116">
            <v>0</v>
          </cell>
          <cell r="L116">
            <v>0.17</v>
          </cell>
          <cell r="M116">
            <v>0.0125</v>
          </cell>
          <cell r="N116">
            <v>-0.0825</v>
          </cell>
          <cell r="O116">
            <v>0.005</v>
          </cell>
          <cell r="P116">
            <v>-0.09</v>
          </cell>
          <cell r="Q116">
            <v>0.0075</v>
          </cell>
          <cell r="R116">
            <v>0.195</v>
          </cell>
          <cell r="S116">
            <v>0.0075</v>
          </cell>
          <cell r="T116">
            <v>0.00775</v>
          </cell>
          <cell r="U116">
            <v>0.01</v>
          </cell>
        </row>
        <row r="116">
          <cell r="X116">
            <v>0.8</v>
          </cell>
          <cell r="Y116">
            <v>0</v>
          </cell>
          <cell r="Z116">
            <v>0</v>
          </cell>
          <cell r="AA116">
            <v>0</v>
          </cell>
        </row>
        <row r="117">
          <cell r="D117">
            <v>0.0604352370515504</v>
          </cell>
          <cell r="E117">
            <v>4.58</v>
          </cell>
          <cell r="F117">
            <v>0.035</v>
          </cell>
          <cell r="G117">
            <v>0.5</v>
          </cell>
          <cell r="H117">
            <v>-0.02</v>
          </cell>
          <cell r="I117">
            <v>0.5</v>
          </cell>
          <cell r="J117">
            <v>0.1925</v>
          </cell>
          <cell r="K117">
            <v>0</v>
          </cell>
          <cell r="L117">
            <v>0.175</v>
          </cell>
          <cell r="M117">
            <v>0.0125</v>
          </cell>
          <cell r="N117">
            <v>-0.0825</v>
          </cell>
          <cell r="O117">
            <v>0.005</v>
          </cell>
          <cell r="P117">
            <v>-0.08</v>
          </cell>
          <cell r="Q117">
            <v>0.0075</v>
          </cell>
          <cell r="R117">
            <v>0.265</v>
          </cell>
          <cell r="S117">
            <v>0.0075</v>
          </cell>
          <cell r="T117">
            <v>0.00775</v>
          </cell>
          <cell r="U117">
            <v>0.01</v>
          </cell>
        </row>
        <row r="117">
          <cell r="X117">
            <v>1</v>
          </cell>
          <cell r="Y117">
            <v>0</v>
          </cell>
          <cell r="Z117">
            <v>0</v>
          </cell>
          <cell r="AA117">
            <v>0</v>
          </cell>
        </row>
        <row r="118">
          <cell r="D118">
            <v>0.0604904267549635</v>
          </cell>
          <cell r="E118">
            <v>4.608</v>
          </cell>
          <cell r="F118">
            <v>0.035</v>
          </cell>
          <cell r="G118">
            <v>0.5</v>
          </cell>
          <cell r="H118">
            <v>-0.02</v>
          </cell>
          <cell r="I118">
            <v>0.5</v>
          </cell>
          <cell r="J118">
            <v>0.1925</v>
          </cell>
          <cell r="K118">
            <v>0</v>
          </cell>
          <cell r="L118">
            <v>0.175</v>
          </cell>
          <cell r="M118">
            <v>0.0125</v>
          </cell>
          <cell r="N118">
            <v>-0.0825</v>
          </cell>
          <cell r="O118">
            <v>0.005</v>
          </cell>
          <cell r="P118">
            <v>-0.0775</v>
          </cell>
          <cell r="Q118">
            <v>0.0075</v>
          </cell>
          <cell r="R118">
            <v>0.205</v>
          </cell>
          <cell r="S118">
            <v>0.0075</v>
          </cell>
          <cell r="T118">
            <v>0.00775</v>
          </cell>
          <cell r="U118">
            <v>0.01</v>
          </cell>
        </row>
        <row r="118">
          <cell r="X118">
            <v>1</v>
          </cell>
          <cell r="Y118">
            <v>0</v>
          </cell>
          <cell r="Z118">
            <v>0</v>
          </cell>
          <cell r="AA118">
            <v>0</v>
          </cell>
        </row>
        <row r="119">
          <cell r="D119">
            <v>0.0605456164593883</v>
          </cell>
          <cell r="E119">
            <v>4.598</v>
          </cell>
          <cell r="F119">
            <v>0.035</v>
          </cell>
          <cell r="G119">
            <v>0.46</v>
          </cell>
          <cell r="H119">
            <v>-0.02</v>
          </cell>
          <cell r="I119">
            <v>0.46</v>
          </cell>
          <cell r="J119">
            <v>0.2125</v>
          </cell>
          <cell r="K119">
            <v>0</v>
          </cell>
          <cell r="L119">
            <v>0.165</v>
          </cell>
          <cell r="M119">
            <v>0.0125</v>
          </cell>
          <cell r="N119">
            <v>-0.0825</v>
          </cell>
          <cell r="O119">
            <v>0.005</v>
          </cell>
          <cell r="P119">
            <v>-0.085</v>
          </cell>
          <cell r="Q119">
            <v>0.0075</v>
          </cell>
          <cell r="R119">
            <v>0.185</v>
          </cell>
          <cell r="S119">
            <v>0.0075</v>
          </cell>
          <cell r="T119">
            <v>0.00775</v>
          </cell>
          <cell r="U119">
            <v>0.01</v>
          </cell>
        </row>
        <row r="119">
          <cell r="X119">
            <v>0.6</v>
          </cell>
          <cell r="Y119">
            <v>0</v>
          </cell>
          <cell r="Z119">
            <v>0</v>
          </cell>
          <cell r="AA119">
            <v>0</v>
          </cell>
        </row>
        <row r="120">
          <cell r="D120">
            <v>0.0605990258517304</v>
          </cell>
          <cell r="E120">
            <v>4.608</v>
          </cell>
          <cell r="F120">
            <v>0.035</v>
          </cell>
          <cell r="G120">
            <v>0.47</v>
          </cell>
          <cell r="H120">
            <v>-0.055</v>
          </cell>
          <cell r="I120">
            <v>0.47</v>
          </cell>
          <cell r="J120">
            <v>0.2225</v>
          </cell>
          <cell r="K120">
            <v>0</v>
          </cell>
          <cell r="L120">
            <v>0.1725</v>
          </cell>
          <cell r="M120">
            <v>0.0125</v>
          </cell>
          <cell r="N120">
            <v>-0.0825</v>
          </cell>
          <cell r="O120">
            <v>0.005</v>
          </cell>
          <cell r="P120">
            <v>-0.105</v>
          </cell>
          <cell r="Q120">
            <v>0.0075</v>
          </cell>
          <cell r="R120">
            <v>0.205</v>
          </cell>
          <cell r="S120">
            <v>0.0075</v>
          </cell>
          <cell r="T120">
            <v>-0.003</v>
          </cell>
          <cell r="U120">
            <v>0.01</v>
          </cell>
        </row>
        <row r="120">
          <cell r="X120">
            <v>0.3</v>
          </cell>
          <cell r="Y120">
            <v>0</v>
          </cell>
          <cell r="Z120">
            <v>0</v>
          </cell>
          <cell r="AA120">
            <v>0</v>
          </cell>
        </row>
        <row r="121">
          <cell r="D121">
            <v>0.060654215558146</v>
          </cell>
          <cell r="E121">
            <v>4.745</v>
          </cell>
          <cell r="F121">
            <v>0.1</v>
          </cell>
          <cell r="G121">
            <v>0.86</v>
          </cell>
          <cell r="H121">
            <v>-0.05</v>
          </cell>
          <cell r="I121">
            <v>0.86</v>
          </cell>
          <cell r="J121">
            <v>0.37</v>
          </cell>
          <cell r="K121">
            <v>0</v>
          </cell>
          <cell r="L121">
            <v>0.24</v>
          </cell>
          <cell r="M121">
            <v>0.03</v>
          </cell>
          <cell r="N121">
            <v>-0.075</v>
          </cell>
          <cell r="O121">
            <v>0.009</v>
          </cell>
          <cell r="P121">
            <v>-0.1075</v>
          </cell>
          <cell r="Q121">
            <v>0.005</v>
          </cell>
          <cell r="R121">
            <v>0.645</v>
          </cell>
          <cell r="S121">
            <v>0.05</v>
          </cell>
          <cell r="T121">
            <v>-0.002</v>
          </cell>
          <cell r="U121">
            <v>0.0075</v>
          </cell>
        </row>
        <row r="121">
          <cell r="X121">
            <v>0.22</v>
          </cell>
          <cell r="Y121">
            <v>0</v>
          </cell>
          <cell r="Z121">
            <v>0</v>
          </cell>
          <cell r="AA121">
            <v>0</v>
          </cell>
        </row>
        <row r="122">
          <cell r="D122">
            <v>0.0607076249524146</v>
          </cell>
          <cell r="E122">
            <v>4.88</v>
          </cell>
          <cell r="F122">
            <v>0.3</v>
          </cell>
          <cell r="G122">
            <v>1.28</v>
          </cell>
          <cell r="H122">
            <v>-0.05</v>
          </cell>
          <cell r="I122">
            <v>1.28</v>
          </cell>
          <cell r="J122">
            <v>0.39</v>
          </cell>
          <cell r="K122">
            <v>0</v>
          </cell>
          <cell r="L122">
            <v>0.26</v>
          </cell>
          <cell r="M122">
            <v>0.03</v>
          </cell>
          <cell r="N122">
            <v>-0.075</v>
          </cell>
          <cell r="O122">
            <v>0.009</v>
          </cell>
          <cell r="P122">
            <v>-0.13</v>
          </cell>
          <cell r="Q122">
            <v>0.005</v>
          </cell>
          <cell r="R122">
            <v>0.98</v>
          </cell>
          <cell r="S122">
            <v>0.05</v>
          </cell>
          <cell r="T122">
            <v>-0.002</v>
          </cell>
          <cell r="U122">
            <v>0.0075</v>
          </cell>
        </row>
        <row r="122">
          <cell r="X122">
            <v>0.2</v>
          </cell>
          <cell r="Y122">
            <v>0</v>
          </cell>
          <cell r="Z122">
            <v>0</v>
          </cell>
          <cell r="AA122">
            <v>0</v>
          </cell>
        </row>
        <row r="123">
          <cell r="D123">
            <v>0.0607628146608206</v>
          </cell>
          <cell r="E123">
            <v>4.925</v>
          </cell>
          <cell r="F123">
            <v>0.5</v>
          </cell>
          <cell r="G123">
            <v>1.61</v>
          </cell>
          <cell r="H123">
            <v>-0.2</v>
          </cell>
          <cell r="I123">
            <v>1.61</v>
          </cell>
          <cell r="J123">
            <v>0.4</v>
          </cell>
          <cell r="K123">
            <v>0</v>
          </cell>
          <cell r="L123">
            <v>0.27</v>
          </cell>
          <cell r="M123">
            <v>0.03</v>
          </cell>
          <cell r="N123">
            <v>-0.075</v>
          </cell>
          <cell r="O123">
            <v>0.009</v>
          </cell>
          <cell r="P123">
            <v>-0.138</v>
          </cell>
          <cell r="Q123">
            <v>0.005</v>
          </cell>
          <cell r="R123">
            <v>1.205</v>
          </cell>
          <cell r="S123">
            <v>0.05</v>
          </cell>
          <cell r="T123">
            <v>-0.002</v>
          </cell>
          <cell r="U123">
            <v>0.0075</v>
          </cell>
        </row>
        <row r="123">
          <cell r="X123">
            <v>0.075</v>
          </cell>
          <cell r="Y123">
            <v>0</v>
          </cell>
          <cell r="Z123">
            <v>0</v>
          </cell>
          <cell r="AA123">
            <v>0</v>
          </cell>
        </row>
        <row r="124">
          <cell r="D124">
            <v>0.0608180043702387</v>
          </cell>
          <cell r="E124">
            <v>4.805</v>
          </cell>
          <cell r="F124">
            <v>0.5</v>
          </cell>
          <cell r="G124">
            <v>1.57</v>
          </cell>
          <cell r="H124">
            <v>-0.2</v>
          </cell>
          <cell r="I124">
            <v>1.57</v>
          </cell>
          <cell r="J124">
            <v>0.39</v>
          </cell>
          <cell r="K124">
            <v>0</v>
          </cell>
          <cell r="L124">
            <v>0.27</v>
          </cell>
          <cell r="M124">
            <v>0.03</v>
          </cell>
          <cell r="N124">
            <v>-0.075</v>
          </cell>
          <cell r="O124">
            <v>0.009</v>
          </cell>
          <cell r="P124">
            <v>-0.1205</v>
          </cell>
          <cell r="Q124">
            <v>0.005</v>
          </cell>
          <cell r="R124">
            <v>1.205</v>
          </cell>
          <cell r="S124">
            <v>0.05</v>
          </cell>
          <cell r="T124">
            <v>-0.002</v>
          </cell>
          <cell r="U124">
            <v>0.0075</v>
          </cell>
        </row>
        <row r="124">
          <cell r="X124">
            <v>0.075</v>
          </cell>
          <cell r="Y124">
            <v>0</v>
          </cell>
          <cell r="Z124">
            <v>0</v>
          </cell>
          <cell r="AA124">
            <v>0</v>
          </cell>
        </row>
        <row r="125">
          <cell r="D125">
            <v>0.060867853140905</v>
          </cell>
          <cell r="E125">
            <v>4.715</v>
          </cell>
          <cell r="F125">
            <v>0.1</v>
          </cell>
          <cell r="G125">
            <v>0.93</v>
          </cell>
          <cell r="H125">
            <v>-0.05</v>
          </cell>
          <cell r="I125">
            <v>0.93</v>
          </cell>
          <cell r="J125">
            <v>0.385</v>
          </cell>
          <cell r="K125">
            <v>0</v>
          </cell>
          <cell r="L125">
            <v>0.24</v>
          </cell>
          <cell r="M125">
            <v>0.03</v>
          </cell>
          <cell r="N125">
            <v>-0.075</v>
          </cell>
          <cell r="O125">
            <v>0.009</v>
          </cell>
          <cell r="P125">
            <v>-0.1105</v>
          </cell>
          <cell r="Q125">
            <v>0.005</v>
          </cell>
          <cell r="R125">
            <v>0.815</v>
          </cell>
          <cell r="S125">
            <v>0.05</v>
          </cell>
          <cell r="T125">
            <v>0.009</v>
          </cell>
          <cell r="U125">
            <v>0.0075</v>
          </cell>
        </row>
        <row r="125">
          <cell r="X125">
            <v>0.18</v>
          </cell>
          <cell r="Y125">
            <v>0</v>
          </cell>
          <cell r="Z125">
            <v>0</v>
          </cell>
          <cell r="AA125">
            <v>0</v>
          </cell>
        </row>
        <row r="126">
          <cell r="D126">
            <v>0.0609230428522487</v>
          </cell>
          <cell r="E126">
            <v>4.625</v>
          </cell>
          <cell r="F126">
            <v>0.02</v>
          </cell>
          <cell r="G126">
            <v>0.5</v>
          </cell>
          <cell r="H126">
            <v>-0.045</v>
          </cell>
          <cell r="I126">
            <v>0.5</v>
          </cell>
          <cell r="J126">
            <v>0.215</v>
          </cell>
          <cell r="K126">
            <v>0</v>
          </cell>
          <cell r="L126">
            <v>0.17</v>
          </cell>
          <cell r="M126">
            <v>0.0175</v>
          </cell>
          <cell r="N126">
            <v>-0.0825</v>
          </cell>
          <cell r="O126">
            <v>0.005</v>
          </cell>
          <cell r="P126">
            <v>-0.1355</v>
          </cell>
          <cell r="Q126">
            <v>0.0075</v>
          </cell>
          <cell r="R126">
            <v>0.24</v>
          </cell>
          <cell r="S126">
            <v>0.0075</v>
          </cell>
          <cell r="T126">
            <v>0.009</v>
          </cell>
          <cell r="U126">
            <v>0.01</v>
          </cell>
        </row>
        <row r="126">
          <cell r="X126">
            <v>0.55</v>
          </cell>
          <cell r="Y126">
            <v>0</v>
          </cell>
          <cell r="Z126">
            <v>0</v>
          </cell>
          <cell r="AA126">
            <v>0</v>
          </cell>
        </row>
        <row r="127">
          <cell r="D127">
            <v>0.0609764522512859</v>
          </cell>
          <cell r="E127">
            <v>4.605</v>
          </cell>
          <cell r="F127">
            <v>0.02</v>
          </cell>
          <cell r="G127">
            <v>0.44</v>
          </cell>
          <cell r="H127">
            <v>-0.035</v>
          </cell>
          <cell r="I127">
            <v>0.44</v>
          </cell>
          <cell r="J127">
            <v>0.205</v>
          </cell>
          <cell r="K127">
            <v>0</v>
          </cell>
          <cell r="L127">
            <v>0.165</v>
          </cell>
          <cell r="M127">
            <v>0.01</v>
          </cell>
          <cell r="N127">
            <v>-0.0825</v>
          </cell>
          <cell r="O127">
            <v>0.005</v>
          </cell>
          <cell r="P127">
            <v>-0.093</v>
          </cell>
          <cell r="Q127">
            <v>0.0075</v>
          </cell>
          <cell r="R127">
            <v>0.195</v>
          </cell>
          <cell r="S127">
            <v>0.0075</v>
          </cell>
          <cell r="T127">
            <v>0.00875</v>
          </cell>
          <cell r="U127">
            <v>0.01</v>
          </cell>
        </row>
        <row r="127">
          <cell r="X127">
            <v>0.7</v>
          </cell>
          <cell r="Y127">
            <v>0</v>
          </cell>
          <cell r="Z127">
            <v>0</v>
          </cell>
          <cell r="AA127">
            <v>0</v>
          </cell>
        </row>
        <row r="128">
          <cell r="D128">
            <v>0.0610316419646195</v>
          </cell>
          <cell r="E128">
            <v>4.634</v>
          </cell>
          <cell r="F128">
            <v>0.035</v>
          </cell>
          <cell r="G128">
            <v>0.44</v>
          </cell>
          <cell r="H128">
            <v>-0.035</v>
          </cell>
          <cell r="I128">
            <v>0.44</v>
          </cell>
          <cell r="J128">
            <v>0.195</v>
          </cell>
          <cell r="K128">
            <v>0</v>
          </cell>
          <cell r="L128">
            <v>0.17</v>
          </cell>
          <cell r="M128">
            <v>0.0125</v>
          </cell>
          <cell r="N128">
            <v>-0.0825</v>
          </cell>
          <cell r="O128">
            <v>0.005</v>
          </cell>
          <cell r="P128">
            <v>-0.088</v>
          </cell>
          <cell r="Q128">
            <v>0.0075</v>
          </cell>
          <cell r="R128">
            <v>0.195</v>
          </cell>
          <cell r="S128">
            <v>0.0075</v>
          </cell>
          <cell r="T128">
            <v>0.00875</v>
          </cell>
          <cell r="U128">
            <v>0.01</v>
          </cell>
        </row>
        <row r="128">
          <cell r="X128">
            <v>0.8</v>
          </cell>
          <cell r="Y128">
            <v>0</v>
          </cell>
          <cell r="Z128">
            <v>0</v>
          </cell>
          <cell r="AA128">
            <v>0</v>
          </cell>
        </row>
        <row r="129">
          <cell r="D129">
            <v>0.0610850513655832</v>
          </cell>
          <cell r="E129">
            <v>4.665</v>
          </cell>
          <cell r="F129">
            <v>0.035</v>
          </cell>
          <cell r="G129">
            <v>0.5</v>
          </cell>
          <cell r="H129">
            <v>-0.02</v>
          </cell>
          <cell r="I129">
            <v>0.5</v>
          </cell>
          <cell r="J129">
            <v>0.195</v>
          </cell>
          <cell r="K129">
            <v>0</v>
          </cell>
          <cell r="L129">
            <v>0.175</v>
          </cell>
          <cell r="M129">
            <v>0.0125</v>
          </cell>
          <cell r="N129">
            <v>-0.0825</v>
          </cell>
          <cell r="O129">
            <v>0.005</v>
          </cell>
          <cell r="P129">
            <v>-0.078</v>
          </cell>
          <cell r="Q129">
            <v>0.0075</v>
          </cell>
          <cell r="R129">
            <v>0.265</v>
          </cell>
          <cell r="S129">
            <v>0.0075</v>
          </cell>
          <cell r="T129">
            <v>0.00875</v>
          </cell>
          <cell r="U129">
            <v>0.01</v>
          </cell>
        </row>
        <row r="129">
          <cell r="X129">
            <v>1</v>
          </cell>
          <cell r="Y129">
            <v>0</v>
          </cell>
          <cell r="Z129">
            <v>0</v>
          </cell>
          <cell r="AA129">
            <v>0</v>
          </cell>
        </row>
        <row r="130">
          <cell r="D130">
            <v>0.0611402410809072</v>
          </cell>
          <cell r="E130">
            <v>4.693</v>
          </cell>
          <cell r="F130">
            <v>0.035</v>
          </cell>
          <cell r="G130">
            <v>0.5</v>
          </cell>
          <cell r="H130">
            <v>-0.02</v>
          </cell>
          <cell r="I130">
            <v>0.5</v>
          </cell>
          <cell r="J130">
            <v>0.195</v>
          </cell>
          <cell r="K130">
            <v>0</v>
          </cell>
          <cell r="L130">
            <v>0.175</v>
          </cell>
          <cell r="M130">
            <v>0.0125</v>
          </cell>
          <cell r="N130">
            <v>-0.0825</v>
          </cell>
          <cell r="O130">
            <v>0.005</v>
          </cell>
          <cell r="P130">
            <v>-0.0755</v>
          </cell>
          <cell r="Q130">
            <v>0.0075</v>
          </cell>
          <cell r="R130">
            <v>0.205</v>
          </cell>
          <cell r="S130">
            <v>0.0075</v>
          </cell>
          <cell r="T130">
            <v>0.00875</v>
          </cell>
          <cell r="U130">
            <v>0.01</v>
          </cell>
        </row>
        <row r="130">
          <cell r="X130">
            <v>1</v>
          </cell>
          <cell r="Y130">
            <v>0</v>
          </cell>
          <cell r="Z130">
            <v>0</v>
          </cell>
          <cell r="AA130">
            <v>0</v>
          </cell>
        </row>
        <row r="131">
          <cell r="D131">
            <v>0.0611954307972433</v>
          </cell>
          <cell r="E131">
            <v>4.683</v>
          </cell>
          <cell r="F131">
            <v>0.035</v>
          </cell>
          <cell r="G131">
            <v>0.46</v>
          </cell>
          <cell r="H131">
            <v>-0.02</v>
          </cell>
          <cell r="I131">
            <v>0.46</v>
          </cell>
          <cell r="J131">
            <v>0.215</v>
          </cell>
          <cell r="K131">
            <v>0</v>
          </cell>
          <cell r="L131">
            <v>0.165</v>
          </cell>
          <cell r="M131">
            <v>0.0125</v>
          </cell>
          <cell r="N131">
            <v>-0.0825</v>
          </cell>
          <cell r="O131">
            <v>0.005</v>
          </cell>
          <cell r="P131">
            <v>-0.083</v>
          </cell>
          <cell r="Q131">
            <v>0.0075</v>
          </cell>
          <cell r="R131">
            <v>0.185</v>
          </cell>
          <cell r="S131">
            <v>0.0075</v>
          </cell>
          <cell r="T131">
            <v>0.00875</v>
          </cell>
          <cell r="U131">
            <v>0.01</v>
          </cell>
        </row>
        <row r="131">
          <cell r="X131">
            <v>0.6</v>
          </cell>
          <cell r="Y131">
            <v>0</v>
          </cell>
          <cell r="Z131">
            <v>0</v>
          </cell>
          <cell r="AA131">
            <v>0</v>
          </cell>
        </row>
        <row r="132">
          <cell r="D132">
            <v>0.0612488402011118</v>
          </cell>
          <cell r="E132">
            <v>4.693</v>
          </cell>
          <cell r="F132">
            <v>0.035</v>
          </cell>
          <cell r="G132">
            <v>0.47</v>
          </cell>
          <cell r="H132">
            <v>-0.055</v>
          </cell>
          <cell r="I132">
            <v>0.47</v>
          </cell>
          <cell r="J132">
            <v>0.225</v>
          </cell>
          <cell r="K132">
            <v>0</v>
          </cell>
          <cell r="L132">
            <v>0.1725</v>
          </cell>
          <cell r="M132">
            <v>0.0125</v>
          </cell>
          <cell r="N132">
            <v>-0.0825</v>
          </cell>
          <cell r="O132">
            <v>0.005</v>
          </cell>
          <cell r="P132">
            <v>-0.103</v>
          </cell>
          <cell r="Q132">
            <v>0.0075</v>
          </cell>
          <cell r="R132">
            <v>0.205</v>
          </cell>
          <cell r="S132">
            <v>0.0075</v>
          </cell>
          <cell r="T132">
            <v>-0.002</v>
          </cell>
          <cell r="U132">
            <v>0.01</v>
          </cell>
        </row>
        <row r="132">
          <cell r="X132">
            <v>0.3</v>
          </cell>
          <cell r="Y132">
            <v>0</v>
          </cell>
          <cell r="Z132">
            <v>0</v>
          </cell>
          <cell r="AA132">
            <v>0</v>
          </cell>
        </row>
        <row r="133">
          <cell r="D133">
            <v>0.0613040299194378</v>
          </cell>
          <cell r="E133">
            <v>4.83</v>
          </cell>
          <cell r="F133">
            <v>0.1</v>
          </cell>
          <cell r="G133">
            <v>0.86</v>
          </cell>
          <cell r="H133">
            <v>-0.05</v>
          </cell>
          <cell r="I133">
            <v>0.86</v>
          </cell>
          <cell r="J133">
            <v>0.37</v>
          </cell>
          <cell r="K133">
            <v>0</v>
          </cell>
          <cell r="L133">
            <v>0.24</v>
          </cell>
          <cell r="M133">
            <v>0.03</v>
          </cell>
          <cell r="N133">
            <v>-0.075</v>
          </cell>
          <cell r="O133">
            <v>0.009</v>
          </cell>
          <cell r="P133">
            <v>-0.1055</v>
          </cell>
          <cell r="Q133">
            <v>0.005</v>
          </cell>
          <cell r="R133">
            <v>0.645</v>
          </cell>
          <cell r="S133">
            <v>0.05</v>
          </cell>
          <cell r="T133">
            <v>-0.001</v>
          </cell>
          <cell r="U133">
            <v>0.0075</v>
          </cell>
        </row>
        <row r="133">
          <cell r="X133">
            <v>0.22</v>
          </cell>
          <cell r="Y133">
            <v>0</v>
          </cell>
          <cell r="Z133">
            <v>0</v>
          </cell>
          <cell r="AA133">
            <v>0</v>
          </cell>
        </row>
        <row r="134">
          <cell r="D134">
            <v>0.0613574393252327</v>
          </cell>
          <cell r="E134">
            <v>4.965</v>
          </cell>
          <cell r="F134">
            <v>0.3</v>
          </cell>
          <cell r="G134">
            <v>1.28</v>
          </cell>
          <cell r="H134">
            <v>-0.05</v>
          </cell>
          <cell r="I134">
            <v>1.28</v>
          </cell>
          <cell r="J134">
            <v>0.39</v>
          </cell>
          <cell r="K134">
            <v>0</v>
          </cell>
          <cell r="L134">
            <v>0.26</v>
          </cell>
          <cell r="M134">
            <v>0.03</v>
          </cell>
          <cell r="N134">
            <v>-0.075</v>
          </cell>
          <cell r="O134">
            <v>0.009</v>
          </cell>
          <cell r="P134">
            <v>-0.128</v>
          </cell>
          <cell r="Q134">
            <v>0.005</v>
          </cell>
          <cell r="R134">
            <v>0.98</v>
          </cell>
          <cell r="S134">
            <v>0.05</v>
          </cell>
          <cell r="T134">
            <v>-0.001</v>
          </cell>
          <cell r="U134">
            <v>0.0075</v>
          </cell>
        </row>
        <row r="134">
          <cell r="X134">
            <v>0.2</v>
          </cell>
          <cell r="Y134">
            <v>0</v>
          </cell>
          <cell r="Z134">
            <v>0</v>
          </cell>
          <cell r="AA134">
            <v>0</v>
          </cell>
        </row>
        <row r="135">
          <cell r="D135">
            <v>0.0614126290455488</v>
          </cell>
          <cell r="E135">
            <v>5.015</v>
          </cell>
          <cell r="F135">
            <v>0.5</v>
          </cell>
          <cell r="G135">
            <v>1.61</v>
          </cell>
          <cell r="H135">
            <v>-0.2</v>
          </cell>
          <cell r="I135">
            <v>1.61</v>
          </cell>
          <cell r="J135">
            <v>0.4</v>
          </cell>
          <cell r="K135">
            <v>0</v>
          </cell>
          <cell r="L135">
            <v>0.27</v>
          </cell>
          <cell r="M135">
            <v>0.03</v>
          </cell>
          <cell r="N135">
            <v>-0.075</v>
          </cell>
          <cell r="O135">
            <v>0.009</v>
          </cell>
          <cell r="P135">
            <v>-0.136</v>
          </cell>
          <cell r="Q135">
            <v>0.005</v>
          </cell>
          <cell r="R135">
            <v>1.205</v>
          </cell>
          <cell r="S135">
            <v>0.05</v>
          </cell>
          <cell r="T135">
            <v>-0.001</v>
          </cell>
          <cell r="U135">
            <v>0.0075</v>
          </cell>
        </row>
        <row r="135">
          <cell r="X135">
            <v>0.085</v>
          </cell>
          <cell r="Y135">
            <v>0</v>
          </cell>
          <cell r="Z135">
            <v>0</v>
          </cell>
          <cell r="AA135">
            <v>0</v>
          </cell>
        </row>
        <row r="136">
          <cell r="D136">
            <v>0.0614678187668765</v>
          </cell>
          <cell r="E136">
            <v>4.895</v>
          </cell>
          <cell r="F136">
            <v>0.5</v>
          </cell>
          <cell r="G136">
            <v>1.57</v>
          </cell>
          <cell r="H136">
            <v>-0.2</v>
          </cell>
          <cell r="I136">
            <v>1.57</v>
          </cell>
          <cell r="J136">
            <v>0.39</v>
          </cell>
          <cell r="K136">
            <v>0</v>
          </cell>
          <cell r="L136">
            <v>0.27</v>
          </cell>
          <cell r="M136">
            <v>0.03</v>
          </cell>
          <cell r="N136">
            <v>-0.075</v>
          </cell>
          <cell r="O136">
            <v>0.009</v>
          </cell>
          <cell r="P136">
            <v>-0.1185</v>
          </cell>
          <cell r="Q136">
            <v>0.005</v>
          </cell>
          <cell r="R136">
            <v>1.205</v>
          </cell>
          <cell r="S136">
            <v>0.05</v>
          </cell>
          <cell r="T136">
            <v>-0.001</v>
          </cell>
          <cell r="U136">
            <v>0.0075</v>
          </cell>
        </row>
        <row r="136">
          <cell r="X136">
            <v>0.075</v>
          </cell>
          <cell r="Y136">
            <v>0</v>
          </cell>
          <cell r="Z136">
            <v>0</v>
          </cell>
          <cell r="AA136">
            <v>0</v>
          </cell>
        </row>
        <row r="137">
          <cell r="D137">
            <v>0.0615126936050894</v>
          </cell>
          <cell r="E137">
            <v>4.805</v>
          </cell>
          <cell r="F137">
            <v>0.1</v>
          </cell>
          <cell r="G137">
            <v>0.93</v>
          </cell>
          <cell r="H137">
            <v>-0.05</v>
          </cell>
          <cell r="I137">
            <v>0.93</v>
          </cell>
          <cell r="J137">
            <v>0.385</v>
          </cell>
          <cell r="K137">
            <v>0</v>
          </cell>
          <cell r="L137">
            <v>0.24</v>
          </cell>
          <cell r="M137">
            <v>0.03</v>
          </cell>
          <cell r="N137">
            <v>-0.075</v>
          </cell>
          <cell r="O137">
            <v>0.009</v>
          </cell>
          <cell r="P137">
            <v>-0.1085</v>
          </cell>
          <cell r="Q137">
            <v>0.005</v>
          </cell>
          <cell r="R137">
            <v>0.815</v>
          </cell>
          <cell r="S137">
            <v>0.05</v>
          </cell>
          <cell r="T137">
            <v>0.01</v>
          </cell>
          <cell r="U137">
            <v>0.0075</v>
          </cell>
        </row>
        <row r="137">
          <cell r="X137">
            <v>0.115</v>
          </cell>
          <cell r="Y137">
            <v>0</v>
          </cell>
          <cell r="Z137">
            <v>0</v>
          </cell>
          <cell r="AA137">
            <v>0</v>
          </cell>
        </row>
        <row r="138">
          <cell r="D138">
            <v>0.0615421846213269</v>
          </cell>
          <cell r="E138">
            <v>4.715</v>
          </cell>
          <cell r="F138">
            <v>0.02</v>
          </cell>
          <cell r="G138">
            <v>0.5</v>
          </cell>
          <cell r="H138">
            <v>-0.045</v>
          </cell>
          <cell r="I138">
            <v>0.5</v>
          </cell>
          <cell r="J138">
            <v>0.215</v>
          </cell>
          <cell r="K138">
            <v>0</v>
          </cell>
          <cell r="L138">
            <v>0.17</v>
          </cell>
          <cell r="M138">
            <v>0.0175</v>
          </cell>
          <cell r="N138">
            <v>-0.0825</v>
          </cell>
          <cell r="O138">
            <v>0.005</v>
          </cell>
          <cell r="P138">
            <v>-0.1335</v>
          </cell>
          <cell r="Q138">
            <v>0.0075</v>
          </cell>
          <cell r="R138">
            <v>0.24</v>
          </cell>
          <cell r="S138">
            <v>0.0075</v>
          </cell>
          <cell r="T138">
            <v>0.01</v>
          </cell>
          <cell r="U138">
            <v>0.01</v>
          </cell>
        </row>
        <row r="138">
          <cell r="X138">
            <v>0.55</v>
          </cell>
          <cell r="Y138">
            <v>0</v>
          </cell>
          <cell r="Z138">
            <v>0</v>
          </cell>
          <cell r="AA138">
            <v>0</v>
          </cell>
        </row>
        <row r="139">
          <cell r="D139">
            <v>0.0615707243147345</v>
          </cell>
          <cell r="E139">
            <v>4.695</v>
          </cell>
          <cell r="F139">
            <v>0.02</v>
          </cell>
          <cell r="G139">
            <v>0.44</v>
          </cell>
          <cell r="H139">
            <v>-0.035</v>
          </cell>
          <cell r="I139">
            <v>0.44</v>
          </cell>
          <cell r="J139">
            <v>0.205</v>
          </cell>
          <cell r="K139">
            <v>0</v>
          </cell>
          <cell r="L139">
            <v>0.165</v>
          </cell>
          <cell r="M139">
            <v>0.01</v>
          </cell>
          <cell r="N139">
            <v>-0.0825</v>
          </cell>
          <cell r="O139">
            <v>0.005</v>
          </cell>
          <cell r="P139">
            <v>-0.091</v>
          </cell>
          <cell r="Q139">
            <v>0.0075</v>
          </cell>
          <cell r="R139">
            <v>0.195</v>
          </cell>
          <cell r="S139">
            <v>0.0075</v>
          </cell>
          <cell r="T139">
            <v>0.00975</v>
          </cell>
          <cell r="U139">
            <v>0.01</v>
          </cell>
        </row>
        <row r="139">
          <cell r="X139">
            <v>0.7</v>
          </cell>
          <cell r="Y139">
            <v>0</v>
          </cell>
          <cell r="Z139">
            <v>0</v>
          </cell>
          <cell r="AA139">
            <v>0</v>
          </cell>
        </row>
        <row r="140">
          <cell r="D140">
            <v>0.06160021533154</v>
          </cell>
          <cell r="E140">
            <v>4.724</v>
          </cell>
          <cell r="F140">
            <v>0.035</v>
          </cell>
          <cell r="G140">
            <v>0.44</v>
          </cell>
          <cell r="H140">
            <v>-0.035</v>
          </cell>
          <cell r="I140">
            <v>0.44</v>
          </cell>
          <cell r="J140">
            <v>0.195</v>
          </cell>
          <cell r="K140">
            <v>0</v>
          </cell>
          <cell r="L140">
            <v>0.17</v>
          </cell>
          <cell r="M140">
            <v>0.0125</v>
          </cell>
          <cell r="N140">
            <v>-0.0825</v>
          </cell>
          <cell r="O140">
            <v>0.005</v>
          </cell>
          <cell r="P140">
            <v>-0.086</v>
          </cell>
          <cell r="Q140">
            <v>0.0075</v>
          </cell>
          <cell r="R140">
            <v>0.195</v>
          </cell>
          <cell r="S140">
            <v>0.0075</v>
          </cell>
          <cell r="T140">
            <v>0.00975</v>
          </cell>
          <cell r="U140">
            <v>0.01</v>
          </cell>
        </row>
        <row r="140">
          <cell r="X140">
            <v>0.8</v>
          </cell>
          <cell r="Y140">
            <v>0</v>
          </cell>
          <cell r="Z140">
            <v>0</v>
          </cell>
          <cell r="AA140">
            <v>0</v>
          </cell>
        </row>
        <row r="141">
          <cell r="D141">
            <v>0.0616287550254979</v>
          </cell>
          <cell r="E141">
            <v>4.755</v>
          </cell>
          <cell r="F141">
            <v>0.035</v>
          </cell>
          <cell r="G141">
            <v>0.5</v>
          </cell>
          <cell r="H141">
            <v>-0.02</v>
          </cell>
          <cell r="I141">
            <v>0.5</v>
          </cell>
          <cell r="J141">
            <v>0.195</v>
          </cell>
          <cell r="K141">
            <v>0</v>
          </cell>
          <cell r="L141">
            <v>0.175</v>
          </cell>
          <cell r="M141">
            <v>0.0125</v>
          </cell>
          <cell r="N141">
            <v>-0.0825</v>
          </cell>
          <cell r="O141">
            <v>0.005</v>
          </cell>
          <cell r="P141">
            <v>-0.076</v>
          </cell>
          <cell r="Q141">
            <v>0.0075</v>
          </cell>
          <cell r="R141">
            <v>0.265</v>
          </cell>
          <cell r="S141">
            <v>0.0075</v>
          </cell>
          <cell r="T141">
            <v>0.00975</v>
          </cell>
          <cell r="U141">
            <v>0.01</v>
          </cell>
        </row>
        <row r="141">
          <cell r="X141">
            <v>1</v>
          </cell>
          <cell r="Y141">
            <v>0</v>
          </cell>
          <cell r="Z141">
            <v>0</v>
          </cell>
          <cell r="AA141">
            <v>0</v>
          </cell>
        </row>
        <row r="142">
          <cell r="D142">
            <v>0.061658246042871</v>
          </cell>
          <cell r="E142">
            <v>4.783</v>
          </cell>
          <cell r="F142">
            <v>0.035</v>
          </cell>
          <cell r="G142">
            <v>0.5</v>
          </cell>
          <cell r="H142">
            <v>-0.02</v>
          </cell>
          <cell r="I142">
            <v>0.5</v>
          </cell>
          <cell r="J142">
            <v>0.195</v>
          </cell>
          <cell r="K142">
            <v>0</v>
          </cell>
          <cell r="L142">
            <v>0.175</v>
          </cell>
          <cell r="M142">
            <v>0.0125</v>
          </cell>
          <cell r="N142">
            <v>-0.0825</v>
          </cell>
          <cell r="O142">
            <v>0.005</v>
          </cell>
          <cell r="P142">
            <v>-0.0735</v>
          </cell>
          <cell r="Q142">
            <v>0.0075</v>
          </cell>
          <cell r="R142">
            <v>0.205</v>
          </cell>
          <cell r="S142">
            <v>0.0075</v>
          </cell>
          <cell r="T142">
            <v>0.00975</v>
          </cell>
          <cell r="U142">
            <v>0.01</v>
          </cell>
        </row>
        <row r="142">
          <cell r="X142">
            <v>1</v>
          </cell>
          <cell r="Y142">
            <v>0</v>
          </cell>
          <cell r="Z142">
            <v>0</v>
          </cell>
          <cell r="AA142">
            <v>0</v>
          </cell>
        </row>
        <row r="143">
          <cell r="D143">
            <v>0.0616877370605335</v>
          </cell>
          <cell r="E143">
            <v>4.773</v>
          </cell>
          <cell r="F143">
            <v>0.035</v>
          </cell>
          <cell r="G143">
            <v>0.46</v>
          </cell>
          <cell r="H143">
            <v>-0.02</v>
          </cell>
          <cell r="I143">
            <v>0.46</v>
          </cell>
          <cell r="J143">
            <v>0.215</v>
          </cell>
          <cell r="K143">
            <v>0</v>
          </cell>
          <cell r="L143">
            <v>0.165</v>
          </cell>
          <cell r="M143">
            <v>0.0125</v>
          </cell>
          <cell r="N143">
            <v>-0.0825</v>
          </cell>
          <cell r="O143">
            <v>0.005</v>
          </cell>
          <cell r="P143">
            <v>-0.081</v>
          </cell>
          <cell r="Q143">
            <v>0.0075</v>
          </cell>
          <cell r="R143">
            <v>0.185</v>
          </cell>
          <cell r="S143">
            <v>0.0075</v>
          </cell>
          <cell r="T143">
            <v>0.00975</v>
          </cell>
          <cell r="U143">
            <v>0.01</v>
          </cell>
        </row>
        <row r="143">
          <cell r="X143">
            <v>0.6</v>
          </cell>
          <cell r="Y143">
            <v>0</v>
          </cell>
          <cell r="Z143">
            <v>0</v>
          </cell>
          <cell r="AA143">
            <v>0</v>
          </cell>
        </row>
        <row r="144">
          <cell r="D144">
            <v>0.0617162767553205</v>
          </cell>
          <cell r="E144">
            <v>4.783</v>
          </cell>
          <cell r="F144">
            <v>0.035</v>
          </cell>
          <cell r="G144">
            <v>0.47</v>
          </cell>
          <cell r="H144">
            <v>-0.055</v>
          </cell>
          <cell r="I144">
            <v>0.47</v>
          </cell>
          <cell r="J144">
            <v>0.225</v>
          </cell>
          <cell r="K144">
            <v>0</v>
          </cell>
          <cell r="L144">
            <v>0.1725</v>
          </cell>
          <cell r="M144">
            <v>0.0125</v>
          </cell>
          <cell r="N144">
            <v>-0.0825</v>
          </cell>
          <cell r="O144">
            <v>0.005</v>
          </cell>
          <cell r="P144">
            <v>-0.101</v>
          </cell>
          <cell r="Q144">
            <v>0.0075</v>
          </cell>
          <cell r="R144">
            <v>0.205</v>
          </cell>
          <cell r="S144">
            <v>0.0075</v>
          </cell>
          <cell r="T144">
            <v>-0.001</v>
          </cell>
          <cell r="U144">
            <v>0.01</v>
          </cell>
        </row>
        <row r="144">
          <cell r="X144">
            <v>0.3</v>
          </cell>
          <cell r="Y144">
            <v>0</v>
          </cell>
          <cell r="Z144">
            <v>0</v>
          </cell>
          <cell r="AA144">
            <v>0</v>
          </cell>
        </row>
        <row r="145">
          <cell r="D145">
            <v>0.0617457677735511</v>
          </cell>
          <cell r="E145">
            <v>4.92</v>
          </cell>
        </row>
        <row r="145">
          <cell r="U145">
            <v>0.0075</v>
          </cell>
        </row>
        <row r="145">
          <cell r="X145">
            <v>0.23</v>
          </cell>
          <cell r="Y145">
            <v>0</v>
          </cell>
          <cell r="Z145">
            <v>0</v>
          </cell>
          <cell r="AA145">
            <v>0</v>
          </cell>
        </row>
        <row r="146">
          <cell r="D146">
            <v>0.0617743074688875</v>
          </cell>
          <cell r="E146">
            <v>5.055</v>
          </cell>
        </row>
        <row r="146">
          <cell r="U146">
            <v>0.0075</v>
          </cell>
        </row>
        <row r="146">
          <cell r="X146">
            <v>0.26</v>
          </cell>
          <cell r="Y146">
            <v>0</v>
          </cell>
          <cell r="Z146">
            <v>0</v>
          </cell>
          <cell r="AA146">
            <v>0</v>
          </cell>
        </row>
        <row r="147">
          <cell r="D147">
            <v>0.0618037984876865</v>
          </cell>
          <cell r="E147">
            <v>5.11</v>
          </cell>
        </row>
        <row r="147">
          <cell r="U147">
            <v>0.0075</v>
          </cell>
        </row>
        <row r="147">
          <cell r="X147">
            <v>0.085</v>
          </cell>
          <cell r="Y147">
            <v>0</v>
          </cell>
          <cell r="Z147">
            <v>0</v>
          </cell>
          <cell r="AA147">
            <v>0</v>
          </cell>
        </row>
        <row r="148">
          <cell r="D148">
            <v>0.0618332895067741</v>
          </cell>
          <cell r="E148">
            <v>4.99</v>
          </cell>
        </row>
        <row r="148">
          <cell r="U148">
            <v>0.0075</v>
          </cell>
        </row>
        <row r="148">
          <cell r="X148">
            <v>0.075</v>
          </cell>
          <cell r="Y148">
            <v>0</v>
          </cell>
          <cell r="Z148">
            <v>0</v>
          </cell>
          <cell r="AA148">
            <v>0</v>
          </cell>
        </row>
        <row r="149">
          <cell r="D149">
            <v>0.06186087787973</v>
          </cell>
          <cell r="E149">
            <v>4.9</v>
          </cell>
        </row>
        <row r="149">
          <cell r="U149">
            <v>0.0075</v>
          </cell>
        </row>
        <row r="149">
          <cell r="X149">
            <v>0.115</v>
          </cell>
          <cell r="Y149">
            <v>0</v>
          </cell>
          <cell r="Z149">
            <v>0</v>
          </cell>
          <cell r="AA149">
            <v>0</v>
          </cell>
        </row>
        <row r="150">
          <cell r="D150">
            <v>0.0618903688993764</v>
          </cell>
          <cell r="E150">
            <v>4.81</v>
          </cell>
        </row>
        <row r="150">
          <cell r="U150">
            <v>0.01</v>
          </cell>
        </row>
        <row r="150">
          <cell r="X150">
            <v>0.55</v>
          </cell>
          <cell r="Y150">
            <v>0</v>
          </cell>
          <cell r="Z150">
            <v>0</v>
          </cell>
          <cell r="AA150">
            <v>0</v>
          </cell>
        </row>
        <row r="151">
          <cell r="D151">
            <v>0.0619189085960827</v>
          </cell>
          <cell r="E151">
            <v>4.79</v>
          </cell>
        </row>
        <row r="151">
          <cell r="U151">
            <v>0.01</v>
          </cell>
        </row>
        <row r="151">
          <cell r="X151">
            <v>0.7</v>
          </cell>
          <cell r="Y151">
            <v>0</v>
          </cell>
          <cell r="Z151">
            <v>0</v>
          </cell>
          <cell r="AA151">
            <v>0</v>
          </cell>
        </row>
        <row r="152">
          <cell r="D152">
            <v>0.0619483996162971</v>
          </cell>
          <cell r="E152">
            <v>4.819</v>
          </cell>
        </row>
        <row r="152">
          <cell r="U152">
            <v>0.01</v>
          </cell>
        </row>
        <row r="152">
          <cell r="X152">
            <v>0.8</v>
          </cell>
          <cell r="Y152">
            <v>0</v>
          </cell>
          <cell r="Z152">
            <v>0</v>
          </cell>
          <cell r="AA152">
            <v>0</v>
          </cell>
        </row>
        <row r="153">
          <cell r="D153">
            <v>0.0619769393135536</v>
          </cell>
          <cell r="E153">
            <v>4.85</v>
          </cell>
        </row>
        <row r="153">
          <cell r="U153">
            <v>0.01</v>
          </cell>
        </row>
        <row r="153">
          <cell r="X153">
            <v>1</v>
          </cell>
          <cell r="Y153">
            <v>0</v>
          </cell>
          <cell r="Z153">
            <v>0</v>
          </cell>
          <cell r="AA153">
            <v>0</v>
          </cell>
        </row>
        <row r="154">
          <cell r="D154">
            <v>0.062006430334336</v>
          </cell>
          <cell r="E154">
            <v>4.878</v>
          </cell>
        </row>
        <row r="154">
          <cell r="U154">
            <v>0.01</v>
          </cell>
        </row>
        <row r="154">
          <cell r="X154">
            <v>1</v>
          </cell>
          <cell r="Y154">
            <v>0</v>
          </cell>
          <cell r="Z154">
            <v>0</v>
          </cell>
          <cell r="AA154">
            <v>0</v>
          </cell>
        </row>
        <row r="155">
          <cell r="D155">
            <v>0.0620359213554069</v>
          </cell>
          <cell r="E155">
            <v>4.868</v>
          </cell>
        </row>
        <row r="155">
          <cell r="U155">
            <v>0.01</v>
          </cell>
        </row>
        <row r="155">
          <cell r="X155">
            <v>0.6</v>
          </cell>
          <cell r="Y155">
            <v>0</v>
          </cell>
          <cell r="Z155">
            <v>0</v>
          </cell>
          <cell r="AA155">
            <v>0</v>
          </cell>
        </row>
        <row r="156">
          <cell r="D156">
            <v>0.0620644610534926</v>
          </cell>
          <cell r="E156">
            <v>4.878</v>
          </cell>
        </row>
        <row r="156">
          <cell r="U156">
            <v>0.01</v>
          </cell>
        </row>
        <row r="156">
          <cell r="X156">
            <v>0.3</v>
          </cell>
          <cell r="Y156">
            <v>0</v>
          </cell>
          <cell r="Z156">
            <v>0</v>
          </cell>
          <cell r="AA156">
            <v>0</v>
          </cell>
        </row>
        <row r="157">
          <cell r="D157">
            <v>0.0620939520751316</v>
          </cell>
          <cell r="E157">
            <v>5.015</v>
          </cell>
        </row>
        <row r="157">
          <cell r="U157">
            <v>0.0075</v>
          </cell>
        </row>
        <row r="157">
          <cell r="X157">
            <v>0.23</v>
          </cell>
          <cell r="Y157">
            <v>0</v>
          </cell>
          <cell r="Z157">
            <v>0</v>
          </cell>
          <cell r="AA157">
            <v>0</v>
          </cell>
        </row>
        <row r="158">
          <cell r="D158">
            <v>0.0621224917737675</v>
          </cell>
          <cell r="E158">
            <v>5.15</v>
          </cell>
        </row>
        <row r="158">
          <cell r="U158">
            <v>0.0075</v>
          </cell>
        </row>
        <row r="158">
          <cell r="X158">
            <v>0.26</v>
          </cell>
          <cell r="Y158">
            <v>0</v>
          </cell>
          <cell r="Z158">
            <v>0</v>
          </cell>
          <cell r="AA158">
            <v>0</v>
          </cell>
        </row>
        <row r="159">
          <cell r="D159">
            <v>0.0621519827959744</v>
          </cell>
          <cell r="E159">
            <v>5.21</v>
          </cell>
        </row>
        <row r="159">
          <cell r="U159">
            <v>0.0075</v>
          </cell>
        </row>
        <row r="159">
          <cell r="X159">
            <v>0.085</v>
          </cell>
          <cell r="Y159">
            <v>0</v>
          </cell>
          <cell r="Z159">
            <v>0</v>
          </cell>
          <cell r="AA159">
            <v>0</v>
          </cell>
        </row>
        <row r="160">
          <cell r="D160">
            <v>0.0621814738184701</v>
          </cell>
          <cell r="E160">
            <v>5.09</v>
          </cell>
        </row>
        <row r="160">
          <cell r="U160">
            <v>0.0075</v>
          </cell>
        </row>
        <row r="160">
          <cell r="X160">
            <v>0.075</v>
          </cell>
          <cell r="Y160">
            <v>0</v>
          </cell>
          <cell r="Z160">
            <v>0</v>
          </cell>
          <cell r="AA160">
            <v>0</v>
          </cell>
        </row>
        <row r="161">
          <cell r="D161">
            <v>0.0622081108712953</v>
          </cell>
          <cell r="E161">
            <v>5</v>
          </cell>
        </row>
        <row r="161">
          <cell r="U161">
            <v>0.0075</v>
          </cell>
        </row>
        <row r="161">
          <cell r="X161">
            <v>0.115</v>
          </cell>
          <cell r="Y161">
            <v>0</v>
          </cell>
          <cell r="Z161">
            <v>0</v>
          </cell>
          <cell r="AA161">
            <v>0</v>
          </cell>
        </row>
        <row r="162">
          <cell r="D162">
            <v>0.0622376018943407</v>
          </cell>
          <cell r="E162">
            <v>4.91</v>
          </cell>
        </row>
        <row r="162">
          <cell r="U162">
            <v>0.01</v>
          </cell>
        </row>
        <row r="162">
          <cell r="X162">
            <v>0.55</v>
          </cell>
          <cell r="Y162">
            <v>0</v>
          </cell>
          <cell r="Z162">
            <v>0</v>
          </cell>
          <cell r="AA162">
            <v>0</v>
          </cell>
        </row>
        <row r="163">
          <cell r="D163">
            <v>0.0622661415943369</v>
          </cell>
          <cell r="E163">
            <v>4.89</v>
          </cell>
        </row>
        <row r="163">
          <cell r="U163">
            <v>0.01</v>
          </cell>
        </row>
        <row r="163">
          <cell r="X163">
            <v>0.7</v>
          </cell>
          <cell r="Y163">
            <v>0</v>
          </cell>
          <cell r="Z163">
            <v>0</v>
          </cell>
          <cell r="AA163">
            <v>0</v>
          </cell>
        </row>
        <row r="164">
          <cell r="D164">
            <v>0.0622956326179502</v>
          </cell>
          <cell r="E164">
            <v>4.919</v>
          </cell>
        </row>
        <row r="164">
          <cell r="U164">
            <v>0.01</v>
          </cell>
        </row>
        <row r="164">
          <cell r="X164">
            <v>0.8</v>
          </cell>
          <cell r="Y164">
            <v>0</v>
          </cell>
          <cell r="Z164">
            <v>0</v>
          </cell>
          <cell r="AA164">
            <v>0</v>
          </cell>
        </row>
        <row r="165">
          <cell r="D165">
            <v>0.0623241723184957</v>
          </cell>
          <cell r="E165">
            <v>4.95</v>
          </cell>
        </row>
        <row r="165">
          <cell r="U165">
            <v>0.01</v>
          </cell>
        </row>
        <row r="165">
          <cell r="X165">
            <v>1</v>
          </cell>
          <cell r="Y165">
            <v>0</v>
          </cell>
          <cell r="Z165">
            <v>0</v>
          </cell>
          <cell r="AA165">
            <v>0</v>
          </cell>
        </row>
        <row r="166">
          <cell r="D166">
            <v>0.0623536633426771</v>
          </cell>
          <cell r="E166">
            <v>4.978</v>
          </cell>
        </row>
        <row r="166">
          <cell r="U166">
            <v>0.01</v>
          </cell>
        </row>
        <row r="166">
          <cell r="X166">
            <v>1</v>
          </cell>
          <cell r="Y166">
            <v>0</v>
          </cell>
          <cell r="Z166">
            <v>0</v>
          </cell>
          <cell r="AA166">
            <v>0</v>
          </cell>
        </row>
        <row r="167">
          <cell r="D167">
            <v>0.0623831543671467</v>
          </cell>
          <cell r="E167">
            <v>4.968</v>
          </cell>
        </row>
        <row r="167">
          <cell r="U167">
            <v>0.01</v>
          </cell>
        </row>
        <row r="167">
          <cell r="X167">
            <v>0.6</v>
          </cell>
          <cell r="Y167">
            <v>0</v>
          </cell>
          <cell r="Z167">
            <v>0</v>
          </cell>
          <cell r="AA167">
            <v>0</v>
          </cell>
        </row>
        <row r="168">
          <cell r="D168">
            <v>0.0624116940685218</v>
          </cell>
          <cell r="E168">
            <v>4.978</v>
          </cell>
        </row>
        <row r="168">
          <cell r="U168">
            <v>0.01</v>
          </cell>
        </row>
        <row r="168">
          <cell r="X168">
            <v>0.3</v>
          </cell>
          <cell r="Y168">
            <v>0</v>
          </cell>
          <cell r="Z168">
            <v>0</v>
          </cell>
          <cell r="AA168">
            <v>0</v>
          </cell>
        </row>
        <row r="169">
          <cell r="D169">
            <v>0.0624411850935593</v>
          </cell>
          <cell r="E169">
            <v>5.115</v>
          </cell>
        </row>
        <row r="169">
          <cell r="U169">
            <v>0.0075</v>
          </cell>
        </row>
        <row r="169">
          <cell r="X169">
            <v>0.23</v>
          </cell>
          <cell r="Y169">
            <v>0</v>
          </cell>
          <cell r="Z169">
            <v>0</v>
          </cell>
          <cell r="AA169">
            <v>0</v>
          </cell>
        </row>
        <row r="170">
          <cell r="D170">
            <v>0.0624697247954842</v>
          </cell>
          <cell r="E170">
            <v>5.25</v>
          </cell>
        </row>
        <row r="170">
          <cell r="U170">
            <v>0.0075</v>
          </cell>
        </row>
        <row r="170">
          <cell r="X170">
            <v>0.26</v>
          </cell>
          <cell r="Y170">
            <v>0</v>
          </cell>
          <cell r="Z170">
            <v>0</v>
          </cell>
          <cell r="AA170">
            <v>0</v>
          </cell>
        </row>
        <row r="171">
          <cell r="D171">
            <v>0.0624992158210902</v>
          </cell>
          <cell r="E171">
            <v>5.31</v>
          </cell>
        </row>
        <row r="171">
          <cell r="U171">
            <v>0.0075</v>
          </cell>
        </row>
        <row r="171">
          <cell r="X171">
            <v>0.085</v>
          </cell>
          <cell r="Y171">
            <v>0</v>
          </cell>
          <cell r="Z171">
            <v>0</v>
          </cell>
          <cell r="AA171">
            <v>0</v>
          </cell>
        </row>
        <row r="172">
          <cell r="D172">
            <v>0.0625287068469844</v>
          </cell>
          <cell r="E172">
            <v>5.19</v>
          </cell>
        </row>
        <row r="172">
          <cell r="U172">
            <v>0.0075</v>
          </cell>
        </row>
        <row r="172">
          <cell r="X172">
            <v>0.075</v>
          </cell>
          <cell r="Y172">
            <v>0</v>
          </cell>
          <cell r="Z172">
            <v>0</v>
          </cell>
          <cell r="AA172">
            <v>0</v>
          </cell>
        </row>
        <row r="173">
          <cell r="D173">
            <v>0.0625553439028792</v>
          </cell>
          <cell r="E173">
            <v>5.1</v>
          </cell>
        </row>
        <row r="173">
          <cell r="U173">
            <v>0.0075</v>
          </cell>
        </row>
        <row r="173">
          <cell r="X173">
            <v>0.115</v>
          </cell>
          <cell r="Y173">
            <v>0</v>
          </cell>
          <cell r="Z173">
            <v>0</v>
          </cell>
          <cell r="AA173">
            <v>0</v>
          </cell>
        </row>
        <row r="174">
          <cell r="D174">
            <v>0.0625848349293232</v>
          </cell>
          <cell r="E174">
            <v>5.01</v>
          </cell>
        </row>
        <row r="174">
          <cell r="U174">
            <v>0.01</v>
          </cell>
        </row>
        <row r="174">
          <cell r="X174">
            <v>0.55</v>
          </cell>
          <cell r="Y174">
            <v>0</v>
          </cell>
          <cell r="Z174">
            <v>0</v>
          </cell>
          <cell r="AA174">
            <v>0</v>
          </cell>
        </row>
        <row r="175">
          <cell r="D175">
            <v>0.0626133746326078</v>
          </cell>
          <cell r="E175">
            <v>4.99</v>
          </cell>
        </row>
        <row r="175">
          <cell r="U175">
            <v>0.01</v>
          </cell>
        </row>
        <row r="175">
          <cell r="X175">
            <v>0.7</v>
          </cell>
          <cell r="Y175">
            <v>0</v>
          </cell>
          <cell r="Z175">
            <v>0</v>
          </cell>
          <cell r="AA175">
            <v>0</v>
          </cell>
        </row>
        <row r="176">
          <cell r="D176">
            <v>0.0626428656596198</v>
          </cell>
          <cell r="E176">
            <v>5.019</v>
          </cell>
        </row>
        <row r="176">
          <cell r="U176">
            <v>0.01</v>
          </cell>
        </row>
        <row r="176">
          <cell r="X176">
            <v>0.8</v>
          </cell>
          <cell r="Y176">
            <v>0</v>
          </cell>
          <cell r="Z176">
            <v>0</v>
          </cell>
          <cell r="AA176">
            <v>0</v>
          </cell>
        </row>
        <row r="177">
          <cell r="D177">
            <v>0.0626714053634543</v>
          </cell>
          <cell r="E177">
            <v>5.05</v>
          </cell>
        </row>
        <row r="177">
          <cell r="U177">
            <v>0.01</v>
          </cell>
        </row>
        <row r="177">
          <cell r="X177">
            <v>1</v>
          </cell>
          <cell r="Y177">
            <v>0</v>
          </cell>
          <cell r="Z177">
            <v>0</v>
          </cell>
          <cell r="AA177">
            <v>0</v>
          </cell>
        </row>
        <row r="178">
          <cell r="D178">
            <v>0.0627008963910338</v>
          </cell>
          <cell r="E178">
            <v>5.078</v>
          </cell>
        </row>
        <row r="178">
          <cell r="U178">
            <v>0.01</v>
          </cell>
        </row>
        <row r="178">
          <cell r="X178">
            <v>1</v>
          </cell>
          <cell r="Y178">
            <v>0</v>
          </cell>
          <cell r="Z178">
            <v>0</v>
          </cell>
          <cell r="AA178">
            <v>0</v>
          </cell>
        </row>
        <row r="179">
          <cell r="D179">
            <v>0.062730387418902</v>
          </cell>
          <cell r="E179">
            <v>5.068</v>
          </cell>
        </row>
        <row r="179">
          <cell r="U179">
            <v>0.01</v>
          </cell>
        </row>
        <row r="179">
          <cell r="X179">
            <v>0.6</v>
          </cell>
          <cell r="Y179">
            <v>0</v>
          </cell>
          <cell r="Z179">
            <v>0</v>
          </cell>
          <cell r="AA179">
            <v>0</v>
          </cell>
        </row>
        <row r="180">
          <cell r="D180">
            <v>0.0627589271235656</v>
          </cell>
          <cell r="E180">
            <v>5.078</v>
          </cell>
        </row>
        <row r="180">
          <cell r="U180">
            <v>0.01</v>
          </cell>
        </row>
        <row r="180">
          <cell r="X180">
            <v>0.3</v>
          </cell>
          <cell r="Y180">
            <v>0</v>
          </cell>
          <cell r="Z180">
            <v>0</v>
          </cell>
          <cell r="AA180">
            <v>0</v>
          </cell>
        </row>
        <row r="181">
          <cell r="D181">
            <v>0.0627884181520018</v>
          </cell>
          <cell r="E181">
            <v>5.215</v>
          </cell>
        </row>
        <row r="181">
          <cell r="U181">
            <v>0.0075</v>
          </cell>
        </row>
        <row r="181">
          <cell r="X181">
            <v>0.23</v>
          </cell>
          <cell r="Y181">
            <v>0</v>
          </cell>
          <cell r="Z181">
            <v>0</v>
          </cell>
          <cell r="AA181">
            <v>0</v>
          </cell>
        </row>
        <row r="182">
          <cell r="D182">
            <v>0.0628169578572142</v>
          </cell>
          <cell r="E182">
            <v>5.35</v>
          </cell>
        </row>
        <row r="182">
          <cell r="U182">
            <v>0.0075</v>
          </cell>
        </row>
        <row r="182">
          <cell r="X182">
            <v>0.26</v>
          </cell>
          <cell r="Y182">
            <v>0</v>
          </cell>
          <cell r="Z182">
            <v>0</v>
          </cell>
          <cell r="AA182">
            <v>0</v>
          </cell>
        </row>
        <row r="183">
          <cell r="D183">
            <v>0.0628464488862184</v>
          </cell>
          <cell r="E183">
            <v>5.41</v>
          </cell>
        </row>
        <row r="183">
          <cell r="U183">
            <v>0.0075</v>
          </cell>
        </row>
        <row r="183">
          <cell r="X183">
            <v>0.085</v>
          </cell>
          <cell r="Y183">
            <v>0</v>
          </cell>
          <cell r="Z183">
            <v>0</v>
          </cell>
          <cell r="AA183">
            <v>0</v>
          </cell>
        </row>
        <row r="184">
          <cell r="D184">
            <v>0.0628759399155108</v>
          </cell>
          <cell r="E184">
            <v>5.29</v>
          </cell>
        </row>
        <row r="184">
          <cell r="U184">
            <v>0.0075</v>
          </cell>
        </row>
        <row r="184">
          <cell r="X184">
            <v>0.075</v>
          </cell>
          <cell r="Y184">
            <v>0</v>
          </cell>
          <cell r="Z184">
            <v>0</v>
          </cell>
          <cell r="AA184">
            <v>0</v>
          </cell>
        </row>
        <row r="185">
          <cell r="D185">
            <v>0.0629025769744747</v>
          </cell>
          <cell r="E185">
            <v>5.2</v>
          </cell>
        </row>
        <row r="185">
          <cell r="U185">
            <v>0.0075</v>
          </cell>
        </row>
        <row r="185">
          <cell r="X185">
            <v>0.115</v>
          </cell>
          <cell r="Y185">
            <v>0</v>
          </cell>
          <cell r="Z185">
            <v>0</v>
          </cell>
          <cell r="AA185">
            <v>0</v>
          </cell>
        </row>
        <row r="186">
          <cell r="D186">
            <v>0.0629320680043164</v>
          </cell>
          <cell r="E186">
            <v>5.11</v>
          </cell>
        </row>
        <row r="186">
          <cell r="U186">
            <v>0.01</v>
          </cell>
        </row>
        <row r="186">
          <cell r="X186">
            <v>0.55</v>
          </cell>
          <cell r="Y186">
            <v>0</v>
          </cell>
          <cell r="Z186">
            <v>0</v>
          </cell>
          <cell r="AA186">
            <v>0</v>
          </cell>
        </row>
        <row r="187">
          <cell r="D187">
            <v>0.0629606077108895</v>
          </cell>
          <cell r="E187">
            <v>5.09</v>
          </cell>
        </row>
        <row r="187">
          <cell r="U187">
            <v>0.01</v>
          </cell>
        </row>
        <row r="187">
          <cell r="X187">
            <v>0.7</v>
          </cell>
          <cell r="Y187">
            <v>0</v>
          </cell>
          <cell r="Z187">
            <v>0</v>
          </cell>
          <cell r="AA187">
            <v>0</v>
          </cell>
        </row>
        <row r="188">
          <cell r="D188">
            <v>0.0629900987412992</v>
          </cell>
          <cell r="E188">
            <v>5.119</v>
          </cell>
        </row>
        <row r="188">
          <cell r="U188">
            <v>0.01</v>
          </cell>
        </row>
        <row r="188">
          <cell r="X188">
            <v>0.8</v>
          </cell>
          <cell r="Y188">
            <v>0</v>
          </cell>
          <cell r="Z188">
            <v>0</v>
          </cell>
          <cell r="AA188">
            <v>0</v>
          </cell>
        </row>
        <row r="189">
          <cell r="D189">
            <v>0.0630186384484217</v>
          </cell>
          <cell r="E189">
            <v>5.15</v>
          </cell>
        </row>
        <row r="189">
          <cell r="U189">
            <v>0.01</v>
          </cell>
        </row>
        <row r="189">
          <cell r="X189">
            <v>1</v>
          </cell>
          <cell r="Y189">
            <v>0</v>
          </cell>
          <cell r="Z189">
            <v>0</v>
          </cell>
          <cell r="AA189">
            <v>0</v>
          </cell>
        </row>
        <row r="190">
          <cell r="D190">
            <v>0.0630481294793994</v>
          </cell>
          <cell r="E190">
            <v>5.178</v>
          </cell>
        </row>
        <row r="190">
          <cell r="U190">
            <v>0.01</v>
          </cell>
        </row>
        <row r="190">
          <cell r="X190">
            <v>1</v>
          </cell>
          <cell r="Y190">
            <v>0</v>
          </cell>
          <cell r="Z190">
            <v>0</v>
          </cell>
          <cell r="AA190">
            <v>0</v>
          </cell>
        </row>
        <row r="191">
          <cell r="D191">
            <v>0.0630776205106653</v>
          </cell>
          <cell r="E191">
            <v>5.168</v>
          </cell>
        </row>
        <row r="191">
          <cell r="U191">
            <v>0.01</v>
          </cell>
        </row>
        <row r="191">
          <cell r="X191">
            <v>0.6</v>
          </cell>
          <cell r="Y191">
            <v>0</v>
          </cell>
          <cell r="Z191">
            <v>0</v>
          </cell>
          <cell r="AA191">
            <v>0</v>
          </cell>
        </row>
        <row r="192">
          <cell r="D192">
            <v>0.0631061602186165</v>
          </cell>
          <cell r="E192">
            <v>5.178</v>
          </cell>
        </row>
        <row r="192">
          <cell r="U192">
            <v>0.01</v>
          </cell>
        </row>
        <row r="192">
          <cell r="X192">
            <v>0.3</v>
          </cell>
          <cell r="Y192">
            <v>0</v>
          </cell>
          <cell r="Z192">
            <v>0</v>
          </cell>
          <cell r="AA192">
            <v>0</v>
          </cell>
        </row>
        <row r="193">
          <cell r="D193">
            <v>0.0631356512504504</v>
          </cell>
          <cell r="E193">
            <v>5.315</v>
          </cell>
        </row>
        <row r="193">
          <cell r="U193">
            <v>0.0075</v>
          </cell>
        </row>
        <row r="193">
          <cell r="X193">
            <v>0.23</v>
          </cell>
          <cell r="Y193">
            <v>0</v>
          </cell>
          <cell r="Z193">
            <v>0</v>
          </cell>
          <cell r="AA193">
            <v>0</v>
          </cell>
        </row>
        <row r="194">
          <cell r="D194">
            <v>0.0631641909589513</v>
          </cell>
          <cell r="E194">
            <v>5.45</v>
          </cell>
        </row>
        <row r="194">
          <cell r="U194">
            <v>0.0075</v>
          </cell>
        </row>
        <row r="194">
          <cell r="X194">
            <v>0.26</v>
          </cell>
          <cell r="Y194">
            <v>0</v>
          </cell>
          <cell r="Z194">
            <v>0</v>
          </cell>
          <cell r="AA194">
            <v>0</v>
          </cell>
        </row>
        <row r="195">
          <cell r="D195">
            <v>0.0631936819913528</v>
          </cell>
          <cell r="E195">
            <v>5.51</v>
          </cell>
        </row>
        <row r="195">
          <cell r="U195">
            <v>0.0075</v>
          </cell>
        </row>
        <row r="195">
          <cell r="X195">
            <v>0.085</v>
          </cell>
          <cell r="Y195">
            <v>0</v>
          </cell>
          <cell r="Z195">
            <v>0</v>
          </cell>
          <cell r="AA195">
            <v>0</v>
          </cell>
        </row>
        <row r="196">
          <cell r="D196">
            <v>0.0632231730240425</v>
          </cell>
          <cell r="E196">
            <v>5.39</v>
          </cell>
        </row>
        <row r="196">
          <cell r="U196">
            <v>0.0075</v>
          </cell>
        </row>
        <row r="196">
          <cell r="X196">
            <v>0.075</v>
          </cell>
          <cell r="Y196">
            <v>0</v>
          </cell>
          <cell r="Z196">
            <v>0</v>
          </cell>
          <cell r="AA196">
            <v>0</v>
          </cell>
        </row>
        <row r="197">
          <cell r="D197">
            <v>0.0632507614097237</v>
          </cell>
          <cell r="E197">
            <v>5.3</v>
          </cell>
        </row>
        <row r="197">
          <cell r="U197">
            <v>0.0075</v>
          </cell>
        </row>
        <row r="197">
          <cell r="X197">
            <v>0.115</v>
          </cell>
          <cell r="Y197">
            <v>0</v>
          </cell>
          <cell r="Z197">
            <v>0</v>
          </cell>
          <cell r="AA197">
            <v>0</v>
          </cell>
        </row>
        <row r="198">
          <cell r="D198">
            <v>0.0632802524429716</v>
          </cell>
          <cell r="E198">
            <v>5.21</v>
          </cell>
        </row>
        <row r="198">
          <cell r="U198">
            <v>0.01</v>
          </cell>
        </row>
        <row r="198">
          <cell r="X198">
            <v>0.55</v>
          </cell>
          <cell r="Y198">
            <v>0</v>
          </cell>
          <cell r="Z198">
            <v>0</v>
          </cell>
          <cell r="AA198">
            <v>0</v>
          </cell>
        </row>
        <row r="199">
          <cell r="D199">
            <v>0.0633087921528421</v>
          </cell>
          <cell r="E199">
            <v>5.19</v>
          </cell>
        </row>
        <row r="199">
          <cell r="U199">
            <v>0.01</v>
          </cell>
        </row>
        <row r="199">
          <cell r="X199">
            <v>0.7</v>
          </cell>
          <cell r="Y199">
            <v>0</v>
          </cell>
          <cell r="Z199">
            <v>0</v>
          </cell>
          <cell r="AA199">
            <v>0</v>
          </cell>
        </row>
        <row r="200">
          <cell r="D200">
            <v>0.063338283186658</v>
          </cell>
          <cell r="E200">
            <v>5.219</v>
          </cell>
        </row>
        <row r="200">
          <cell r="U200">
            <v>0.01</v>
          </cell>
        </row>
        <row r="200">
          <cell r="X200">
            <v>0.8</v>
          </cell>
          <cell r="Y200">
            <v>0</v>
          </cell>
          <cell r="Z200">
            <v>0</v>
          </cell>
          <cell r="AA200">
            <v>0</v>
          </cell>
        </row>
        <row r="201">
          <cell r="D201">
            <v>0.0633668228970774</v>
          </cell>
          <cell r="E201">
            <v>5.25</v>
          </cell>
        </row>
        <row r="201">
          <cell r="U201">
            <v>0.01</v>
          </cell>
        </row>
        <row r="201">
          <cell r="X201">
            <v>1</v>
          </cell>
          <cell r="Y201">
            <v>0</v>
          </cell>
          <cell r="Z201">
            <v>0</v>
          </cell>
          <cell r="AA201">
            <v>0</v>
          </cell>
        </row>
        <row r="202">
          <cell r="D202">
            <v>0.0633963139314608</v>
          </cell>
          <cell r="E202">
            <v>5.278</v>
          </cell>
        </row>
        <row r="202">
          <cell r="U202">
            <v>0.01</v>
          </cell>
        </row>
        <row r="202">
          <cell r="X202">
            <v>1</v>
          </cell>
          <cell r="Y202">
            <v>0</v>
          </cell>
          <cell r="Z202">
            <v>0</v>
          </cell>
          <cell r="AA202">
            <v>0</v>
          </cell>
        </row>
        <row r="203">
          <cell r="D203">
            <v>0.0634258049661334</v>
          </cell>
          <cell r="E203">
            <v>5.268</v>
          </cell>
        </row>
        <row r="203">
          <cell r="U203">
            <v>0.01</v>
          </cell>
        </row>
        <row r="203">
          <cell r="X203">
            <v>0.6</v>
          </cell>
          <cell r="Y203">
            <v>0</v>
          </cell>
          <cell r="Z203">
            <v>0</v>
          </cell>
          <cell r="AA203">
            <v>0</v>
          </cell>
        </row>
        <row r="204">
          <cell r="D204">
            <v>0.0634543446773814</v>
          </cell>
          <cell r="E204">
            <v>5.278</v>
          </cell>
        </row>
        <row r="204">
          <cell r="U204">
            <v>0.01</v>
          </cell>
        </row>
        <row r="204">
          <cell r="X204">
            <v>0.3</v>
          </cell>
          <cell r="Y204">
            <v>0</v>
          </cell>
          <cell r="Z204">
            <v>0</v>
          </cell>
          <cell r="AA204">
            <v>0</v>
          </cell>
        </row>
        <row r="205">
          <cell r="D205">
            <v>0.0634838357126215</v>
          </cell>
          <cell r="E205">
            <v>5.415</v>
          </cell>
        </row>
        <row r="205">
          <cell r="U205">
            <v>0.0075</v>
          </cell>
        </row>
        <row r="205">
          <cell r="X205">
            <v>0.23</v>
          </cell>
          <cell r="Y205">
            <v>0</v>
          </cell>
          <cell r="Z205">
            <v>0</v>
          </cell>
          <cell r="AA205">
            <v>0</v>
          </cell>
        </row>
        <row r="206">
          <cell r="D206">
            <v>0.0635123754244189</v>
          </cell>
          <cell r="E206">
            <v>5.55</v>
          </cell>
        </row>
        <row r="206">
          <cell r="U206">
            <v>0.0075</v>
          </cell>
        </row>
        <row r="206">
          <cell r="X206">
            <v>0.26</v>
          </cell>
          <cell r="Y206">
            <v>0</v>
          </cell>
          <cell r="Z206">
            <v>0</v>
          </cell>
          <cell r="AA206">
            <v>0</v>
          </cell>
        </row>
        <row r="207">
          <cell r="D207">
            <v>0.0635418664602265</v>
          </cell>
          <cell r="E207">
            <v>5.61</v>
          </cell>
        </row>
        <row r="207">
          <cell r="U207">
            <v>0.0075</v>
          </cell>
        </row>
        <row r="207">
          <cell r="X207">
            <v>0.085</v>
          </cell>
          <cell r="Y207">
            <v>0</v>
          </cell>
          <cell r="Z207">
            <v>0</v>
          </cell>
          <cell r="AA207">
            <v>0</v>
          </cell>
        </row>
        <row r="208">
          <cell r="D208">
            <v>0.0635713574963228</v>
          </cell>
          <cell r="E208">
            <v>5.49</v>
          </cell>
        </row>
        <row r="208">
          <cell r="U208">
            <v>0.0075</v>
          </cell>
        </row>
        <row r="208">
          <cell r="X208">
            <v>0.075</v>
          </cell>
          <cell r="Y208">
            <v>0</v>
          </cell>
          <cell r="Z208">
            <v>0</v>
          </cell>
          <cell r="AA208">
            <v>0</v>
          </cell>
        </row>
        <row r="209">
          <cell r="D209">
            <v>0.0635979945614316</v>
          </cell>
          <cell r="E209">
            <v>5.4</v>
          </cell>
        </row>
        <row r="209">
          <cell r="U209">
            <v>0.0075</v>
          </cell>
        </row>
        <row r="209">
          <cell r="X209">
            <v>0.115</v>
          </cell>
          <cell r="Y209">
            <v>0</v>
          </cell>
          <cell r="Z209">
            <v>0</v>
          </cell>
          <cell r="AA209">
            <v>0</v>
          </cell>
        </row>
        <row r="210">
          <cell r="D210">
            <v>0.0636274855980767</v>
          </cell>
          <cell r="E210">
            <v>5.31</v>
          </cell>
        </row>
        <row r="210">
          <cell r="U210">
            <v>0.01</v>
          </cell>
        </row>
        <row r="210">
          <cell r="X210">
            <v>0.55</v>
          </cell>
          <cell r="Y210">
            <v>0</v>
          </cell>
          <cell r="Z210">
            <v>0</v>
          </cell>
          <cell r="AA210">
            <v>0</v>
          </cell>
        </row>
        <row r="211">
          <cell r="D211">
            <v>0.0636560253112339</v>
          </cell>
          <cell r="E211">
            <v>5.29</v>
          </cell>
        </row>
        <row r="211">
          <cell r="U211">
            <v>0.01</v>
          </cell>
        </row>
        <row r="211">
          <cell r="X211">
            <v>0.7</v>
          </cell>
          <cell r="Y211">
            <v>0</v>
          </cell>
          <cell r="Z211">
            <v>0</v>
          </cell>
          <cell r="AA211">
            <v>0</v>
          </cell>
        </row>
        <row r="212">
          <cell r="D212">
            <v>0.0636855163484467</v>
          </cell>
          <cell r="E212">
            <v>5.319</v>
          </cell>
        </row>
        <row r="212">
          <cell r="U212">
            <v>0.01</v>
          </cell>
        </row>
        <row r="212">
          <cell r="X212">
            <v>0.8</v>
          </cell>
          <cell r="Y212">
            <v>0</v>
          </cell>
          <cell r="Z212">
            <v>0</v>
          </cell>
          <cell r="AA212">
            <v>0</v>
          </cell>
        </row>
        <row r="213">
          <cell r="D213">
            <v>0.0637140560621532</v>
          </cell>
          <cell r="E213">
            <v>5.35</v>
          </cell>
        </row>
        <row r="213">
          <cell r="U213">
            <v>0.01</v>
          </cell>
        </row>
        <row r="213">
          <cell r="X213">
            <v>1</v>
          </cell>
          <cell r="Y213">
            <v>0</v>
          </cell>
          <cell r="Z213">
            <v>0</v>
          </cell>
          <cell r="AA213">
            <v>0</v>
          </cell>
        </row>
        <row r="214">
          <cell r="D214">
            <v>0.0637435470999339</v>
          </cell>
          <cell r="E214">
            <v>5.378</v>
          </cell>
        </row>
        <row r="214">
          <cell r="U214">
            <v>0.01</v>
          </cell>
        </row>
        <row r="214">
          <cell r="X214">
            <v>1</v>
          </cell>
          <cell r="Y214">
            <v>0</v>
          </cell>
          <cell r="Z214">
            <v>0</v>
          </cell>
          <cell r="AA214">
            <v>0</v>
          </cell>
        </row>
        <row r="215">
          <cell r="D215">
            <v>0.0637730381380024</v>
          </cell>
          <cell r="E215">
            <v>5.368</v>
          </cell>
        </row>
        <row r="215">
          <cell r="U215">
            <v>0.01</v>
          </cell>
        </row>
        <row r="215">
          <cell r="X215">
            <v>0.6</v>
          </cell>
          <cell r="Y215">
            <v>0</v>
          </cell>
          <cell r="Z215">
            <v>0</v>
          </cell>
          <cell r="AA215">
            <v>0</v>
          </cell>
        </row>
        <row r="216">
          <cell r="D216">
            <v>0.0638015778525376</v>
          </cell>
          <cell r="E216">
            <v>5.378</v>
          </cell>
        </row>
        <row r="216">
          <cell r="U216">
            <v>0.01</v>
          </cell>
        </row>
        <row r="216">
          <cell r="X216">
            <v>0.3</v>
          </cell>
          <cell r="Y216">
            <v>0</v>
          </cell>
          <cell r="Z216">
            <v>0</v>
          </cell>
          <cell r="AA216">
            <v>0</v>
          </cell>
        </row>
        <row r="217">
          <cell r="D217">
            <v>0.0638310688911736</v>
          </cell>
          <cell r="E217">
            <v>5.515</v>
          </cell>
        </row>
        <row r="217">
          <cell r="U217">
            <v>0.0075</v>
          </cell>
        </row>
        <row r="217">
          <cell r="X217">
            <v>0.23</v>
          </cell>
          <cell r="Y217">
            <v>0</v>
          </cell>
          <cell r="Z217">
            <v>0</v>
          </cell>
          <cell r="AA217">
            <v>0</v>
          </cell>
        </row>
        <row r="218">
          <cell r="D218">
            <v>0.0638596086062582</v>
          </cell>
          <cell r="E218">
            <v>5.65</v>
          </cell>
        </row>
        <row r="218">
          <cell r="U218">
            <v>0.0075</v>
          </cell>
        </row>
        <row r="218">
          <cell r="X218">
            <v>0.26</v>
          </cell>
          <cell r="Y218">
            <v>0</v>
          </cell>
          <cell r="Z218">
            <v>0</v>
          </cell>
          <cell r="AA218">
            <v>0</v>
          </cell>
        </row>
        <row r="219">
          <cell r="D219">
            <v>0.0638890996454622</v>
          </cell>
          <cell r="E219">
            <v>5.71</v>
          </cell>
        </row>
        <row r="219">
          <cell r="U219">
            <v>0.0075</v>
          </cell>
        </row>
        <row r="219">
          <cell r="X219">
            <v>0.085</v>
          </cell>
          <cell r="Y219">
            <v>0</v>
          </cell>
          <cell r="Z219">
            <v>0</v>
          </cell>
          <cell r="AA219">
            <v>0</v>
          </cell>
        </row>
        <row r="220">
          <cell r="D220">
            <v>0.0639185906849549</v>
          </cell>
          <cell r="E220">
            <v>5.59</v>
          </cell>
        </row>
        <row r="220">
          <cell r="U220">
            <v>0.0075</v>
          </cell>
        </row>
        <row r="220">
          <cell r="X220">
            <v>0.075</v>
          </cell>
          <cell r="Y220">
            <v>0</v>
          </cell>
          <cell r="Z220">
            <v>0</v>
          </cell>
          <cell r="AA220">
            <v>0</v>
          </cell>
        </row>
        <row r="221">
          <cell r="D221">
            <v>0.0639452277531314</v>
          </cell>
          <cell r="E221">
            <v>5.5</v>
          </cell>
        </row>
        <row r="221">
          <cell r="U221">
            <v>0.0075</v>
          </cell>
        </row>
        <row r="221">
          <cell r="X221">
            <v>0.115</v>
          </cell>
          <cell r="Y221">
            <v>0</v>
          </cell>
          <cell r="Z221">
            <v>0</v>
          </cell>
          <cell r="AA221">
            <v>0</v>
          </cell>
        </row>
        <row r="222">
          <cell r="D222">
            <v>0.063974718793173</v>
          </cell>
          <cell r="E222">
            <v>5.41</v>
          </cell>
        </row>
        <row r="222">
          <cell r="U222">
            <v>0.01</v>
          </cell>
        </row>
        <row r="222">
          <cell r="X222">
            <v>0.55</v>
          </cell>
          <cell r="Y222">
            <v>0</v>
          </cell>
          <cell r="Z222">
            <v>0</v>
          </cell>
          <cell r="AA222">
            <v>0</v>
          </cell>
        </row>
        <row r="223">
          <cell r="D223">
            <v>0.0640032585096164</v>
          </cell>
          <cell r="E223">
            <v>5.39</v>
          </cell>
        </row>
        <row r="223">
          <cell r="U223">
            <v>0.01</v>
          </cell>
        </row>
        <row r="223">
          <cell r="X223">
            <v>0.7</v>
          </cell>
          <cell r="Y223">
            <v>0</v>
          </cell>
          <cell r="Z223">
            <v>0</v>
          </cell>
          <cell r="AA223">
            <v>0</v>
          </cell>
        </row>
        <row r="224">
          <cell r="D224">
            <v>0.0640327495502255</v>
          </cell>
          <cell r="E224">
            <v>5.419</v>
          </cell>
        </row>
        <row r="224">
          <cell r="U224">
            <v>0.01</v>
          </cell>
        </row>
        <row r="224">
          <cell r="X224">
            <v>0.8</v>
          </cell>
          <cell r="Y224">
            <v>0</v>
          </cell>
          <cell r="Z224">
            <v>0</v>
          </cell>
          <cell r="AA224">
            <v>0</v>
          </cell>
        </row>
        <row r="225">
          <cell r="D225">
            <v>0.0640612892672183</v>
          </cell>
          <cell r="E225">
            <v>5.45</v>
          </cell>
        </row>
        <row r="225">
          <cell r="U225">
            <v>0.01</v>
          </cell>
        </row>
        <row r="225">
          <cell r="X225">
            <v>1</v>
          </cell>
          <cell r="Y225">
            <v>0</v>
          </cell>
          <cell r="Z225">
            <v>0</v>
          </cell>
          <cell r="AA225">
            <v>0</v>
          </cell>
        </row>
        <row r="226">
          <cell r="D226">
            <v>0.064090780308395</v>
          </cell>
          <cell r="E226">
            <v>5.478</v>
          </cell>
        </row>
        <row r="226">
          <cell r="U226">
            <v>0.01</v>
          </cell>
        </row>
        <row r="226">
          <cell r="X226">
            <v>1</v>
          </cell>
          <cell r="Y226">
            <v>0</v>
          </cell>
          <cell r="Z226">
            <v>0</v>
          </cell>
          <cell r="AA226">
            <v>0</v>
          </cell>
        </row>
        <row r="227">
          <cell r="D227">
            <v>0.0641202713498594</v>
          </cell>
          <cell r="E227">
            <v>5.468</v>
          </cell>
        </row>
        <row r="227">
          <cell r="U227">
            <v>0.01</v>
          </cell>
        </row>
        <row r="227">
          <cell r="X227">
            <v>0.6</v>
          </cell>
          <cell r="Y227">
            <v>0</v>
          </cell>
          <cell r="Z227">
            <v>0</v>
          </cell>
          <cell r="AA227">
            <v>0</v>
          </cell>
        </row>
        <row r="228">
          <cell r="D228">
            <v>0.0641488110676813</v>
          </cell>
          <cell r="E228">
            <v>5.478</v>
          </cell>
        </row>
        <row r="228">
          <cell r="U228">
            <v>0.01</v>
          </cell>
        </row>
        <row r="228">
          <cell r="X228">
            <v>0.3</v>
          </cell>
          <cell r="Y228">
            <v>0</v>
          </cell>
          <cell r="Z228">
            <v>0</v>
          </cell>
          <cell r="AA228">
            <v>0</v>
          </cell>
        </row>
        <row r="229">
          <cell r="D229">
            <v>0.0641783021097133</v>
          </cell>
          <cell r="E229">
            <v>5.615</v>
          </cell>
        </row>
        <row r="229">
          <cell r="U229">
            <v>0.0075</v>
          </cell>
        </row>
        <row r="229">
          <cell r="X229">
            <v>0.23</v>
          </cell>
          <cell r="Y229">
            <v>0</v>
          </cell>
          <cell r="Z229">
            <v>0</v>
          </cell>
          <cell r="AA229">
            <v>0</v>
          </cell>
        </row>
        <row r="230">
          <cell r="D230">
            <v>0.0642068418280841</v>
          </cell>
          <cell r="E230">
            <v>5.75</v>
          </cell>
        </row>
        <row r="230">
          <cell r="U230">
            <v>0.0075</v>
          </cell>
        </row>
        <row r="230">
          <cell r="X230">
            <v>0.26</v>
          </cell>
          <cell r="Y230">
            <v>0</v>
          </cell>
          <cell r="Z230">
            <v>0</v>
          </cell>
          <cell r="AA230">
            <v>0</v>
          </cell>
        </row>
        <row r="231">
          <cell r="D231">
            <v>0.0642363328706836</v>
          </cell>
          <cell r="E231">
            <v>5.81</v>
          </cell>
        </row>
        <row r="231">
          <cell r="U231">
            <v>0.0075</v>
          </cell>
        </row>
        <row r="231">
          <cell r="X231">
            <v>0.085</v>
          </cell>
          <cell r="Y231">
            <v>0</v>
          </cell>
          <cell r="Z231">
            <v>0</v>
          </cell>
          <cell r="AA231">
            <v>0</v>
          </cell>
        </row>
        <row r="232">
          <cell r="D232">
            <v>0.0642658239135718</v>
          </cell>
          <cell r="E232">
            <v>5.69</v>
          </cell>
        </row>
        <row r="232">
          <cell r="U232">
            <v>0.0075</v>
          </cell>
        </row>
        <row r="232">
          <cell r="X232">
            <v>0.075</v>
          </cell>
          <cell r="Y232">
            <v>0</v>
          </cell>
          <cell r="Z232">
            <v>0</v>
          </cell>
          <cell r="AA232">
            <v>0</v>
          </cell>
        </row>
        <row r="233">
          <cell r="D233">
            <v>0.0642924609848157</v>
          </cell>
          <cell r="E233">
            <v>5.6</v>
          </cell>
        </row>
        <row r="233">
          <cell r="U233">
            <v>0.0075</v>
          </cell>
        </row>
        <row r="233">
          <cell r="X233">
            <v>0.115</v>
          </cell>
          <cell r="Y233">
            <v>0</v>
          </cell>
          <cell r="Z233">
            <v>0</v>
          </cell>
          <cell r="AA233">
            <v>0</v>
          </cell>
        </row>
        <row r="234">
          <cell r="D234">
            <v>0.0643219520282528</v>
          </cell>
          <cell r="E234">
            <v>5.51</v>
          </cell>
        </row>
        <row r="234">
          <cell r="U234">
            <v>0.01</v>
          </cell>
        </row>
        <row r="234">
          <cell r="X234">
            <v>0.55</v>
          </cell>
          <cell r="Y234">
            <v>0</v>
          </cell>
          <cell r="Z234">
            <v>0</v>
          </cell>
          <cell r="AA234">
            <v>0</v>
          </cell>
        </row>
        <row r="235">
          <cell r="D235">
            <v>0.0643504917479825</v>
          </cell>
          <cell r="E235">
            <v>5.49</v>
          </cell>
        </row>
        <row r="235">
          <cell r="U235">
            <v>0.01</v>
          </cell>
        </row>
        <row r="235">
          <cell r="X235">
            <v>0.7</v>
          </cell>
          <cell r="Y235">
            <v>0</v>
          </cell>
          <cell r="Z235">
            <v>0</v>
          </cell>
          <cell r="AA235">
            <v>0</v>
          </cell>
        </row>
        <row r="236">
          <cell r="D236">
            <v>0.0643799827919871</v>
          </cell>
          <cell r="E236">
            <v>5.519</v>
          </cell>
        </row>
        <row r="236">
          <cell r="U236">
            <v>0.01</v>
          </cell>
        </row>
        <row r="236">
          <cell r="X236">
            <v>0.8</v>
          </cell>
          <cell r="Y236">
            <v>0</v>
          </cell>
          <cell r="Z236">
            <v>0</v>
          </cell>
          <cell r="AA236">
            <v>0</v>
          </cell>
        </row>
        <row r="237">
          <cell r="D237">
            <v>0.0644085225122657</v>
          </cell>
          <cell r="E237">
            <v>5.55</v>
          </cell>
        </row>
        <row r="237">
          <cell r="U237">
            <v>0.01</v>
          </cell>
        </row>
        <row r="237">
          <cell r="X237">
            <v>1</v>
          </cell>
          <cell r="Y237">
            <v>0</v>
          </cell>
          <cell r="Z237">
            <v>0</v>
          </cell>
          <cell r="AA237">
            <v>0</v>
          </cell>
        </row>
        <row r="238">
          <cell r="D238">
            <v>0.0644380135568379</v>
          </cell>
          <cell r="E238">
            <v>5.578</v>
          </cell>
        </row>
        <row r="238">
          <cell r="U238">
            <v>0.01</v>
          </cell>
        </row>
        <row r="238">
          <cell r="X238">
            <v>1</v>
          </cell>
          <cell r="Y238">
            <v>0</v>
          </cell>
          <cell r="Z238">
            <v>0</v>
          </cell>
          <cell r="AA238">
            <v>0</v>
          </cell>
        </row>
        <row r="239">
          <cell r="D239">
            <v>0.0644675046016978</v>
          </cell>
          <cell r="E239">
            <v>5.568</v>
          </cell>
        </row>
        <row r="239">
          <cell r="U239">
            <v>0.01</v>
          </cell>
        </row>
        <row r="239">
          <cell r="X239">
            <v>0.6</v>
          </cell>
          <cell r="Y239">
            <v>0</v>
          </cell>
          <cell r="Z239">
            <v>0</v>
          </cell>
          <cell r="AA239">
            <v>0</v>
          </cell>
        </row>
        <row r="240">
          <cell r="D240">
            <v>0.0644960443228055</v>
          </cell>
          <cell r="E240">
            <v>5.578</v>
          </cell>
        </row>
        <row r="240">
          <cell r="U240">
            <v>0.01</v>
          </cell>
        </row>
        <row r="240">
          <cell r="X240">
            <v>0.3</v>
          </cell>
          <cell r="Y240">
            <v>0</v>
          </cell>
          <cell r="Z240">
            <v>0</v>
          </cell>
          <cell r="AA240">
            <v>0</v>
          </cell>
        </row>
        <row r="241">
          <cell r="D241">
            <v>0.0645255353682326</v>
          </cell>
          <cell r="E241">
            <v>5.715</v>
          </cell>
        </row>
        <row r="241">
          <cell r="U241">
            <v>0.0075</v>
          </cell>
        </row>
        <row r="241">
          <cell r="X241">
            <v>0.23</v>
          </cell>
          <cell r="Y241">
            <v>0</v>
          </cell>
          <cell r="Z241">
            <v>0</v>
          </cell>
          <cell r="AA241">
            <v>0</v>
          </cell>
        </row>
        <row r="242">
          <cell r="D242">
            <v>0.0645540750898892</v>
          </cell>
          <cell r="E242">
            <v>5.85</v>
          </cell>
        </row>
        <row r="242">
          <cell r="U242">
            <v>0.0075</v>
          </cell>
        </row>
        <row r="242">
          <cell r="X242">
            <v>0.26</v>
          </cell>
          <cell r="Y242">
            <v>0</v>
          </cell>
          <cell r="Z242">
            <v>0</v>
          </cell>
          <cell r="AA242">
            <v>0</v>
          </cell>
        </row>
        <row r="243">
          <cell r="D243">
            <v>0.0645835661358847</v>
          </cell>
          <cell r="E243">
            <v>5.91</v>
          </cell>
        </row>
        <row r="243">
          <cell r="U243">
            <v>0.0075</v>
          </cell>
        </row>
        <row r="243">
          <cell r="X243">
            <v>0.085</v>
          </cell>
          <cell r="Y243">
            <v>0</v>
          </cell>
          <cell r="Z243">
            <v>0</v>
          </cell>
          <cell r="AA243">
            <v>0</v>
          </cell>
        </row>
        <row r="244">
          <cell r="D244">
            <v>0.0646130571821675</v>
          </cell>
          <cell r="E244">
            <v>5.79</v>
          </cell>
        </row>
        <row r="244">
          <cell r="U244">
            <v>0.0075</v>
          </cell>
        </row>
        <row r="244">
          <cell r="X244">
            <v>0.075</v>
          </cell>
          <cell r="Y244">
            <v>0</v>
          </cell>
          <cell r="Z244">
            <v>0</v>
          </cell>
          <cell r="AA244">
            <v>0</v>
          </cell>
        </row>
        <row r="245">
          <cell r="D245">
            <v>0.0646406455805648</v>
          </cell>
          <cell r="E245">
            <v>5.7</v>
          </cell>
        </row>
        <row r="245">
          <cell r="U245">
            <v>0.0075</v>
          </cell>
        </row>
        <row r="245">
          <cell r="X245">
            <v>0.115</v>
          </cell>
          <cell r="Y245">
            <v>0</v>
          </cell>
          <cell r="Z245">
            <v>0</v>
          </cell>
          <cell r="AA245">
            <v>0</v>
          </cell>
        </row>
        <row r="246">
          <cell r="D246">
            <v>0.0646701366274063</v>
          </cell>
          <cell r="E246">
            <v>5.61</v>
          </cell>
        </row>
        <row r="246">
          <cell r="U246">
            <v>0.01</v>
          </cell>
        </row>
        <row r="246">
          <cell r="X246">
            <v>0.55</v>
          </cell>
          <cell r="Y246">
            <v>0</v>
          </cell>
          <cell r="Z246">
            <v>0</v>
          </cell>
          <cell r="AA246">
            <v>0</v>
          </cell>
        </row>
        <row r="247">
          <cell r="D247">
            <v>0.0646986763504302</v>
          </cell>
          <cell r="E247">
            <v>5.59</v>
          </cell>
        </row>
        <row r="247">
          <cell r="U247">
            <v>0.01</v>
          </cell>
        </row>
        <row r="247">
          <cell r="X247">
            <v>0.7</v>
          </cell>
          <cell r="Y247">
            <v>0</v>
          </cell>
          <cell r="Z247">
            <v>0</v>
          </cell>
          <cell r="AA247">
            <v>0</v>
          </cell>
        </row>
        <row r="248">
          <cell r="D248">
            <v>0.0647281673978393</v>
          </cell>
          <cell r="E248">
            <v>5.619</v>
          </cell>
        </row>
        <row r="248">
          <cell r="U248">
            <v>0.01</v>
          </cell>
        </row>
        <row r="248">
          <cell r="X248">
            <v>0.8</v>
          </cell>
          <cell r="Y248">
            <v>0</v>
          </cell>
          <cell r="Z248">
            <v>0</v>
          </cell>
          <cell r="AA248">
            <v>0</v>
          </cell>
        </row>
        <row r="249">
          <cell r="D249">
            <v>0.0647567071214126</v>
          </cell>
          <cell r="E249">
            <v>5.65</v>
          </cell>
        </row>
        <row r="249">
          <cell r="U249">
            <v>0.01</v>
          </cell>
        </row>
        <row r="249">
          <cell r="X249">
            <v>1</v>
          </cell>
          <cell r="Y249">
            <v>0</v>
          </cell>
          <cell r="Z249">
            <v>0</v>
          </cell>
          <cell r="AA249">
            <v>0</v>
          </cell>
        </row>
        <row r="250">
          <cell r="D250">
            <v>0.0647861981693887</v>
          </cell>
          <cell r="E250">
            <v>5.678</v>
          </cell>
        </row>
        <row r="250">
          <cell r="U250">
            <v>0.01</v>
          </cell>
        </row>
        <row r="250">
          <cell r="X250">
            <v>1</v>
          </cell>
          <cell r="Y250">
            <v>0</v>
          </cell>
          <cell r="Z250">
            <v>0</v>
          </cell>
          <cell r="AA250">
            <v>0</v>
          </cell>
        </row>
        <row r="251">
          <cell r="D251">
            <v>0.0648156892176535</v>
          </cell>
          <cell r="E251">
            <v>5.668</v>
          </cell>
        </row>
        <row r="251">
          <cell r="U251">
            <v>0.01</v>
          </cell>
        </row>
        <row r="251">
          <cell r="X251">
            <v>0.6</v>
          </cell>
          <cell r="Y251">
            <v>0</v>
          </cell>
          <cell r="Z251">
            <v>0</v>
          </cell>
          <cell r="AA251">
            <v>0</v>
          </cell>
        </row>
        <row r="252">
          <cell r="D252">
            <v>0.0648442289420546</v>
          </cell>
          <cell r="E252">
            <v>5.678</v>
          </cell>
        </row>
        <row r="252">
          <cell r="U252">
            <v>0.01</v>
          </cell>
        </row>
        <row r="252">
          <cell r="X252">
            <v>0.3</v>
          </cell>
          <cell r="Y252">
            <v>0</v>
          </cell>
          <cell r="Z252">
            <v>0</v>
          </cell>
          <cell r="AA25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335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J14" activeCellId="1" sqref="D3:D4 J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41"/>
    <col collapsed="false" customWidth="true" hidden="false" outlineLevel="0" max="3" min="3" style="0" width="9.56"/>
    <col collapsed="false" customWidth="true" hidden="false" outlineLevel="0" max="4" min="4" style="0" width="14.14"/>
    <col collapsed="false" customWidth="true" hidden="false" outlineLevel="0" max="5" min="5" style="0" width="12.14"/>
    <col collapsed="false" customWidth="true" hidden="false" outlineLevel="0" max="6" min="6" style="0" width="14.56"/>
    <col collapsed="false" customWidth="true" hidden="false" outlineLevel="0" max="7" min="7" style="0" width="14.41"/>
    <col collapsed="false" customWidth="true" hidden="false" outlineLevel="0" max="8" min="8" style="0" width="16.13"/>
    <col collapsed="false" customWidth="true" hidden="false" outlineLevel="0" max="9" min="9" style="0" width="12.14"/>
    <col collapsed="false" customWidth="true" hidden="false" outlineLevel="0" max="13" min="13" style="0" width="16.84"/>
    <col collapsed="false" customWidth="true" hidden="false" outlineLevel="0" max="14" min="14" style="0" width="15.85"/>
    <col collapsed="false" customWidth="true" hidden="false" outlineLevel="0" max="15" min="15" style="0" width="16.84"/>
    <col collapsed="false" customWidth="true" hidden="false" outlineLevel="0" max="16" min="16" style="0" width="13.85"/>
    <col collapsed="false" customWidth="true" hidden="false" outlineLevel="0" max="17" min="17" style="0" width="12.7"/>
    <col collapsed="false" customWidth="true" hidden="false" outlineLevel="0" max="18" min="18" style="0" width="13.41"/>
    <col collapsed="false" customWidth="true" hidden="false" outlineLevel="0" max="19" min="19" style="0" width="13.99"/>
    <col collapsed="false" customWidth="true" hidden="false" outlineLevel="0" max="20" min="20" style="0" width="12.42"/>
    <col collapsed="false" customWidth="true" hidden="false" outlineLevel="0" max="21" min="21" style="0" width="13.85"/>
    <col collapsed="false" customWidth="true" hidden="false" outlineLevel="0" max="22" min="22" style="0" width="17.85"/>
    <col collapsed="false" customWidth="true" hidden="false" outlineLevel="0" max="23" min="23" style="0" width="16.7"/>
    <col collapsed="false" customWidth="true" hidden="false" outlineLevel="0" max="33" min="24" style="0" width="17.42"/>
  </cols>
  <sheetData>
    <row r="1" customFormat="false" ht="12.75" hidden="false" customHeight="false" outlineLevel="0" collapsed="false">
      <c r="A1" s="1" t="s">
        <v>0</v>
      </c>
      <c r="B1" s="2" t="n">
        <f aca="false">B3</f>
        <v>45926.9299843147</v>
      </c>
      <c r="C1" s="1"/>
      <c r="D1" s="1" t="s">
        <v>1</v>
      </c>
    </row>
    <row r="2" customFormat="false" ht="12.75" hidden="false" customHeight="false" outlineLevel="0" collapsed="false">
      <c r="A2" s="1" t="s">
        <v>2</v>
      </c>
      <c r="B2" s="2" t="n">
        <f aca="false">B1-1</f>
        <v>45925.9299843147</v>
      </c>
      <c r="C2" s="1"/>
      <c r="D2" s="1"/>
    </row>
    <row r="3" customFormat="false" ht="12.75" hidden="false" customHeight="false" outlineLevel="0" collapsed="false">
      <c r="A3" s="3" t="s">
        <v>3</v>
      </c>
      <c r="B3" s="4" t="n">
        <f aca="true">NOW()</f>
        <v>45926.9299843147</v>
      </c>
      <c r="C3" s="1"/>
      <c r="D3" s="1"/>
    </row>
    <row r="5" customFormat="false" ht="12.75" hidden="false" customHeight="false" outlineLevel="0" collapsed="false">
      <c r="B5" s="5"/>
      <c r="C5" s="6" t="s">
        <v>4</v>
      </c>
      <c r="D5" s="6" t="s">
        <v>5</v>
      </c>
      <c r="E5" s="7" t="s">
        <v>6</v>
      </c>
      <c r="F5" s="8" t="s">
        <v>7</v>
      </c>
      <c r="G5" s="7" t="s">
        <v>5</v>
      </c>
      <c r="H5" s="7" t="s">
        <v>6</v>
      </c>
      <c r="I5" s="7" t="s">
        <v>7</v>
      </c>
      <c r="J5" s="6" t="s">
        <v>5</v>
      </c>
      <c r="K5" s="7" t="s">
        <v>6</v>
      </c>
      <c r="L5" s="8" t="s">
        <v>7</v>
      </c>
      <c r="M5" s="7" t="s">
        <v>5</v>
      </c>
      <c r="N5" s="7" t="s">
        <v>6</v>
      </c>
      <c r="O5" s="7" t="s">
        <v>7</v>
      </c>
      <c r="P5" s="6" t="s">
        <v>5</v>
      </c>
      <c r="Q5" s="7" t="s">
        <v>6</v>
      </c>
      <c r="R5" s="8" t="s">
        <v>7</v>
      </c>
      <c r="S5" s="7" t="s">
        <v>5</v>
      </c>
      <c r="T5" s="7" t="s">
        <v>6</v>
      </c>
      <c r="U5" s="8" t="s">
        <v>7</v>
      </c>
      <c r="V5" s="7" t="s">
        <v>5</v>
      </c>
      <c r="W5" s="7" t="s">
        <v>6</v>
      </c>
      <c r="X5" s="8" t="s">
        <v>7</v>
      </c>
      <c r="Y5" s="7" t="s">
        <v>5</v>
      </c>
      <c r="Z5" s="7" t="s">
        <v>6</v>
      </c>
      <c r="AA5" s="8" t="s">
        <v>7</v>
      </c>
      <c r="AB5" s="7" t="s">
        <v>5</v>
      </c>
      <c r="AC5" s="7" t="s">
        <v>6</v>
      </c>
      <c r="AD5" s="8" t="s">
        <v>7</v>
      </c>
      <c r="AE5" s="7" t="s">
        <v>5</v>
      </c>
      <c r="AF5" s="7" t="s">
        <v>6</v>
      </c>
      <c r="AG5" s="8" t="s">
        <v>7</v>
      </c>
      <c r="AH5" s="9"/>
    </row>
    <row r="6" customFormat="false" ht="33.75" hidden="false" customHeight="false" outlineLevel="0" collapsed="false">
      <c r="B6" s="10" t="s">
        <v>8</v>
      </c>
      <c r="C6" s="11" t="s">
        <v>9</v>
      </c>
      <c r="D6" s="12" t="s">
        <v>10</v>
      </c>
      <c r="E6" s="13" t="s">
        <v>10</v>
      </c>
      <c r="F6" s="14" t="s">
        <v>10</v>
      </c>
      <c r="G6" s="13" t="s">
        <v>11</v>
      </c>
      <c r="H6" s="13" t="s">
        <v>11</v>
      </c>
      <c r="I6" s="13" t="s">
        <v>11</v>
      </c>
      <c r="J6" s="12" t="s">
        <v>12</v>
      </c>
      <c r="K6" s="13" t="s">
        <v>12</v>
      </c>
      <c r="L6" s="14" t="s">
        <v>12</v>
      </c>
      <c r="M6" s="13" t="s">
        <v>13</v>
      </c>
      <c r="N6" s="13" t="s">
        <v>13</v>
      </c>
      <c r="O6" s="13" t="s">
        <v>13</v>
      </c>
      <c r="P6" s="12" t="s">
        <v>14</v>
      </c>
      <c r="Q6" s="13" t="s">
        <v>14</v>
      </c>
      <c r="R6" s="14" t="s">
        <v>14</v>
      </c>
      <c r="S6" s="13" t="s">
        <v>15</v>
      </c>
      <c r="T6" s="13" t="s">
        <v>15</v>
      </c>
      <c r="U6" s="14" t="s">
        <v>15</v>
      </c>
      <c r="V6" s="15" t="s">
        <v>16</v>
      </c>
      <c r="W6" s="16" t="s">
        <v>16</v>
      </c>
      <c r="X6" s="17" t="s">
        <v>16</v>
      </c>
      <c r="Y6" s="18" t="s">
        <v>17</v>
      </c>
      <c r="Z6" s="19" t="s">
        <v>17</v>
      </c>
      <c r="AA6" s="19" t="s">
        <v>17</v>
      </c>
      <c r="AB6" s="18" t="s">
        <v>18</v>
      </c>
      <c r="AC6" s="19" t="s">
        <v>18</v>
      </c>
      <c r="AD6" s="20" t="s">
        <v>18</v>
      </c>
      <c r="AE6" s="18" t="s">
        <v>19</v>
      </c>
      <c r="AF6" s="19" t="s">
        <v>19</v>
      </c>
      <c r="AG6" s="20" t="s">
        <v>19</v>
      </c>
      <c r="AH6" s="14" t="s">
        <v>20</v>
      </c>
    </row>
    <row r="7" customFormat="false" ht="12.75" hidden="false" customHeight="false" outlineLevel="0" collapsed="false">
      <c r="A7" s="21" t="n">
        <v>36982</v>
      </c>
      <c r="B7" s="22" t="n">
        <f aca="false">[1]Curves!E18</f>
        <v>5.15</v>
      </c>
      <c r="C7" s="23" t="n">
        <f aca="false">1/((1+AH7/2)^(2*(A7-$B$3)/365.25))</f>
        <v>3.93887376830817</v>
      </c>
      <c r="D7" s="24" t="n">
        <f aca="false">[1]Curves!J18</f>
        <v>0.275</v>
      </c>
      <c r="E7" s="24" t="n">
        <f aca="false">[1]Curves!K18</f>
        <v>0</v>
      </c>
      <c r="F7" s="25" t="n">
        <f aca="false">B7+D7+E7</f>
        <v>5.425</v>
      </c>
      <c r="G7" s="26" t="n">
        <f aca="false">[1]Curves!I18</f>
        <v>0.45</v>
      </c>
      <c r="H7" s="24" t="n">
        <f aca="false">[1]Curves!H18</f>
        <v>-0.045</v>
      </c>
      <c r="I7" s="27" t="n">
        <f aca="false">B7+G7+H7</f>
        <v>5.555</v>
      </c>
      <c r="J7" s="24" t="n">
        <f aca="false">[1]Curves!G18</f>
        <v>0.45</v>
      </c>
      <c r="K7" s="24" t="n">
        <f aca="false">[1]Curves!F18</f>
        <v>0.02</v>
      </c>
      <c r="L7" s="24" t="n">
        <f aca="false">B7+J7+K7</f>
        <v>5.62</v>
      </c>
      <c r="M7" s="28" t="n">
        <f aca="false">[1]Curves!L18</f>
        <v>0.225</v>
      </c>
      <c r="N7" s="29" t="n">
        <f aca="false">[1]Curves!M18</f>
        <v>0.0175</v>
      </c>
      <c r="O7" s="27" t="n">
        <f aca="false">B7+M7+N7</f>
        <v>5.3925</v>
      </c>
      <c r="P7" s="24" t="n">
        <f aca="false">[1]Curves!N18</f>
        <v>-0.08</v>
      </c>
      <c r="Q7" s="24" t="n">
        <f aca="false">[1]Curves!O18</f>
        <v>0.005</v>
      </c>
      <c r="R7" s="30" t="n">
        <f aca="false">B7+P7+Q7</f>
        <v>5.075</v>
      </c>
      <c r="S7" s="26" t="n">
        <f aca="false">[1]Curves!P18</f>
        <v>-0.1225</v>
      </c>
      <c r="T7" s="30" t="n">
        <f aca="false">[1]Curves!Q18</f>
        <v>0.0075</v>
      </c>
      <c r="U7" s="27" t="n">
        <f aca="false">B7+S7+T7</f>
        <v>5.035</v>
      </c>
      <c r="V7" s="30" t="n">
        <f aca="false">[1]Curves!R18</f>
        <v>0.315</v>
      </c>
      <c r="W7" s="30" t="n">
        <f aca="false">[1]Curves!S18</f>
        <v>0.0075</v>
      </c>
      <c r="X7" s="27" t="n">
        <f aca="false">B7+V7+W7</f>
        <v>5.4725</v>
      </c>
      <c r="Y7" s="29" t="n">
        <f aca="false">[1]Curves!T18</f>
        <v>0.005</v>
      </c>
      <c r="Z7" s="29" t="n">
        <f aca="false">[1]Curves!U18</f>
        <v>0.0075</v>
      </c>
      <c r="AA7" s="30" t="n">
        <f aca="false">B7+Y7+Z7</f>
        <v>5.1625</v>
      </c>
      <c r="AB7" s="30" t="n">
        <f aca="false">[1]Curves!X18</f>
        <v>0.4</v>
      </c>
      <c r="AC7" s="30" t="n">
        <f aca="false">[1]Curves!Y18</f>
        <v>0</v>
      </c>
      <c r="AD7" s="30" t="n">
        <f aca="false">B7+AB7+AC7</f>
        <v>5.55</v>
      </c>
      <c r="AE7" s="30" t="n">
        <f aca="false">[1]Curves!Z18</f>
        <v>0.286</v>
      </c>
      <c r="AF7" s="30" t="n">
        <f aca="false">[1]Curves!AA18</f>
        <v>0.006</v>
      </c>
      <c r="AG7" s="30" t="n">
        <f aca="false">B7+AE7+AF7</f>
        <v>5.442</v>
      </c>
      <c r="AH7" s="31" t="n">
        <f aca="false">[1]Curves!D18</f>
        <v>0.0567687498375356</v>
      </c>
      <c r="AI7" s="32"/>
      <c r="AL7" s="24"/>
      <c r="AM7" s="24"/>
    </row>
    <row r="8" customFormat="false" ht="12.75" hidden="false" customHeight="false" outlineLevel="0" collapsed="false">
      <c r="A8" s="21" t="n">
        <v>37012</v>
      </c>
      <c r="B8" s="22" t="n">
        <f aca="false">[1]Curves!E19</f>
        <v>5.155</v>
      </c>
      <c r="C8" s="23" t="n">
        <f aca="false">1/((1+AH8/2)^(2*(A8-$B$3)/365.25))</f>
        <v>3.82582089630129</v>
      </c>
      <c r="D8" s="24" t="n">
        <f aca="false">[1]Curves!J19</f>
        <v>0.275</v>
      </c>
      <c r="E8" s="24" t="n">
        <f aca="false">[1]Curves!K19</f>
        <v>0</v>
      </c>
      <c r="F8" s="25" t="n">
        <f aca="false">B8+D8+E8</f>
        <v>5.43</v>
      </c>
      <c r="G8" s="26" t="n">
        <f aca="false">[1]Curves!I19</f>
        <v>0.43</v>
      </c>
      <c r="H8" s="24" t="n">
        <f aca="false">[1]Curves!H19</f>
        <v>-0.035</v>
      </c>
      <c r="I8" s="27" t="n">
        <f aca="false">B8+G8+H8</f>
        <v>5.55</v>
      </c>
      <c r="J8" s="24" t="n">
        <f aca="false">[1]Curves!G19</f>
        <v>0.43</v>
      </c>
      <c r="K8" s="24" t="n">
        <f aca="false">[1]Curves!F19</f>
        <v>0.02</v>
      </c>
      <c r="L8" s="24" t="n">
        <f aca="false">B8+J8+K8</f>
        <v>5.605</v>
      </c>
      <c r="M8" s="28" t="n">
        <f aca="false">[1]Curves!L19</f>
        <v>0.195</v>
      </c>
      <c r="N8" s="29" t="n">
        <f aca="false">[1]Curves!M19</f>
        <v>0.01</v>
      </c>
      <c r="O8" s="27" t="n">
        <f aca="false">B8+M8+N8</f>
        <v>5.36</v>
      </c>
      <c r="P8" s="24" t="n">
        <f aca="false">[1]Curves!N19</f>
        <v>-0.08</v>
      </c>
      <c r="Q8" s="24" t="n">
        <f aca="false">[1]Curves!O19</f>
        <v>0.005</v>
      </c>
      <c r="R8" s="30" t="n">
        <f aca="false">B8+P8+Q8</f>
        <v>5.08</v>
      </c>
      <c r="S8" s="26" t="n">
        <f aca="false">[1]Curves!P19</f>
        <v>-0.11</v>
      </c>
      <c r="T8" s="30" t="n">
        <f aca="false">[1]Curves!Q19</f>
        <v>0.0075</v>
      </c>
      <c r="U8" s="27" t="n">
        <f aca="false">B8+S8+T8</f>
        <v>5.0525</v>
      </c>
      <c r="V8" s="30" t="n">
        <f aca="false">[1]Curves!R19</f>
        <v>0.27</v>
      </c>
      <c r="W8" s="30" t="n">
        <f aca="false">[1]Curves!S19</f>
        <v>0.0075</v>
      </c>
      <c r="X8" s="27" t="n">
        <f aca="false">B8+V8+W8</f>
        <v>5.4325</v>
      </c>
      <c r="Y8" s="29" t="n">
        <f aca="false">[1]Curves!T19</f>
        <v>0.00475</v>
      </c>
      <c r="Z8" s="29" t="n">
        <f aca="false">[1]Curves!U19</f>
        <v>0.0075</v>
      </c>
      <c r="AA8" s="30" t="n">
        <f aca="false">B8+Y8+Z8</f>
        <v>5.16725</v>
      </c>
      <c r="AB8" s="30" t="n">
        <f aca="false">[1]Curves!X19</f>
        <v>0.55</v>
      </c>
      <c r="AC8" s="30" t="n">
        <f aca="false">[1]Curves!Y19</f>
        <v>0</v>
      </c>
      <c r="AD8" s="30" t="n">
        <f aca="false">B8+AB8+AC8</f>
        <v>5.705</v>
      </c>
      <c r="AE8" s="30" t="n">
        <f aca="false">[1]Curves!Z19</f>
        <v>0.286</v>
      </c>
      <c r="AF8" s="30" t="n">
        <f aca="false">[1]Curves!AA19</f>
        <v>0.006</v>
      </c>
      <c r="AG8" s="30" t="n">
        <f aca="false">B8+AE8+AF8</f>
        <v>5.447</v>
      </c>
      <c r="AH8" s="31" t="n">
        <f aca="false">[1]Curves!D19</f>
        <v>0.0557357270191634</v>
      </c>
      <c r="AI8" s="32"/>
      <c r="AL8" s="24"/>
      <c r="AM8" s="24"/>
    </row>
    <row r="9" customFormat="false" ht="12.75" hidden="false" customHeight="false" outlineLevel="0" collapsed="false">
      <c r="A9" s="21" t="n">
        <v>37043</v>
      </c>
      <c r="B9" s="22" t="n">
        <f aca="false">[1]Curves!E20</f>
        <v>5.183</v>
      </c>
      <c r="C9" s="23" t="n">
        <f aca="false">1/((1+AH9/2)^(2*(A9-$B$3)/365.25))</f>
        <v>3.69550863851235</v>
      </c>
      <c r="D9" s="24" t="n">
        <f aca="false">[1]Curves!J20</f>
        <v>0.275</v>
      </c>
      <c r="E9" s="24" t="n">
        <f aca="false">[1]Curves!K20</f>
        <v>0</v>
      </c>
      <c r="F9" s="25" t="n">
        <f aca="false">B9+D9+E9</f>
        <v>5.458</v>
      </c>
      <c r="G9" s="26" t="n">
        <f aca="false">[1]Curves!I20</f>
        <v>0.455</v>
      </c>
      <c r="H9" s="24" t="n">
        <f aca="false">[1]Curves!H20</f>
        <v>-0.035</v>
      </c>
      <c r="I9" s="27" t="n">
        <f aca="false">B9+G9+H9</f>
        <v>5.603</v>
      </c>
      <c r="J9" s="24" t="n">
        <f aca="false">[1]Curves!G20</f>
        <v>0.455</v>
      </c>
      <c r="K9" s="24" t="n">
        <f aca="false">[1]Curves!F20</f>
        <v>0.035</v>
      </c>
      <c r="L9" s="24" t="n">
        <f aca="false">B9+J9+K9</f>
        <v>5.673</v>
      </c>
      <c r="M9" s="28" t="n">
        <f aca="false">[1]Curves!L20</f>
        <v>0.215</v>
      </c>
      <c r="N9" s="29" t="n">
        <f aca="false">[1]Curves!M20</f>
        <v>0.0125</v>
      </c>
      <c r="O9" s="27" t="n">
        <f aca="false">B9+M9+N9</f>
        <v>5.4105</v>
      </c>
      <c r="P9" s="24" t="n">
        <f aca="false">[1]Curves!N20</f>
        <v>-0.08</v>
      </c>
      <c r="Q9" s="24" t="n">
        <f aca="false">[1]Curves!O20</f>
        <v>0.005</v>
      </c>
      <c r="R9" s="30" t="n">
        <f aca="false">B9+P9+Q9</f>
        <v>5.108</v>
      </c>
      <c r="S9" s="26" t="n">
        <f aca="false">[1]Curves!P20</f>
        <v>-0.1075</v>
      </c>
      <c r="T9" s="30" t="n">
        <f aca="false">[1]Curves!Q20</f>
        <v>0.0075</v>
      </c>
      <c r="U9" s="27" t="n">
        <f aca="false">B9+S9+T9</f>
        <v>5.083</v>
      </c>
      <c r="V9" s="30" t="n">
        <f aca="false">[1]Curves!R20</f>
        <v>0.295</v>
      </c>
      <c r="W9" s="30" t="n">
        <f aca="false">[1]Curves!S20</f>
        <v>0.0075</v>
      </c>
      <c r="X9" s="27" t="n">
        <f aca="false">B9+V9+W9</f>
        <v>5.4855</v>
      </c>
      <c r="Y9" s="29" t="n">
        <f aca="false">[1]Curves!T20</f>
        <v>0.00475</v>
      </c>
      <c r="Z9" s="29" t="n">
        <f aca="false">[1]Curves!U20</f>
        <v>0.0075</v>
      </c>
      <c r="AA9" s="30" t="n">
        <f aca="false">B9+Y9+Z9</f>
        <v>5.19525</v>
      </c>
      <c r="AB9" s="30" t="n">
        <f aca="false">[1]Curves!X20</f>
        <v>0.6</v>
      </c>
      <c r="AC9" s="30" t="n">
        <f aca="false">[1]Curves!Y20</f>
        <v>0</v>
      </c>
      <c r="AD9" s="30" t="n">
        <f aca="false">B9+AB9+AC9</f>
        <v>5.783</v>
      </c>
      <c r="AE9" s="30" t="n">
        <f aca="false">[1]Curves!Z20</f>
        <v>0.286</v>
      </c>
      <c r="AF9" s="30" t="n">
        <f aca="false">[1]Curves!AA20</f>
        <v>0.006</v>
      </c>
      <c r="AG9" s="30" t="n">
        <f aca="false">B9+AE9+AF9</f>
        <v>5.475</v>
      </c>
      <c r="AH9" s="31" t="n">
        <f aca="false">[1]Curves!D20</f>
        <v>0.0544687992784292</v>
      </c>
      <c r="AI9" s="32"/>
      <c r="AL9" s="24"/>
      <c r="AM9" s="24"/>
    </row>
    <row r="10" customFormat="false" ht="12.75" hidden="false" customHeight="false" outlineLevel="0" collapsed="false">
      <c r="A10" s="21" t="n">
        <v>37073</v>
      </c>
      <c r="B10" s="22" t="n">
        <f aca="false">[1]Curves!E21</f>
        <v>5.22</v>
      </c>
      <c r="C10" s="23" t="n">
        <f aca="false">1/((1+AH10/2)^(2*(A10-$B$3)/365.25))</f>
        <v>3.58420888705518</v>
      </c>
      <c r="D10" s="24" t="n">
        <f aca="false">[1]Curves!J21</f>
        <v>0.275</v>
      </c>
      <c r="E10" s="24" t="n">
        <f aca="false">[1]Curves!K21</f>
        <v>0</v>
      </c>
      <c r="F10" s="25" t="n">
        <f aca="false">B10+D10+E10</f>
        <v>5.495</v>
      </c>
      <c r="G10" s="26" t="n">
        <f aca="false">[1]Curves!I21</f>
        <v>0.58</v>
      </c>
      <c r="H10" s="24" t="n">
        <f aca="false">[1]Curves!H21</f>
        <v>-0.02</v>
      </c>
      <c r="I10" s="27" t="n">
        <f aca="false">B10+G10+H10</f>
        <v>5.78</v>
      </c>
      <c r="J10" s="24" t="n">
        <f aca="false">[1]Curves!G21</f>
        <v>0.58</v>
      </c>
      <c r="K10" s="24" t="n">
        <f aca="false">[1]Curves!F21</f>
        <v>0.035</v>
      </c>
      <c r="L10" s="24" t="n">
        <f aca="false">B10+J10+K10</f>
        <v>5.835</v>
      </c>
      <c r="M10" s="28" t="n">
        <f aca="false">[1]Curves!L21</f>
        <v>0.245</v>
      </c>
      <c r="N10" s="29" t="n">
        <f aca="false">[1]Curves!M21</f>
        <v>0.0125</v>
      </c>
      <c r="O10" s="27" t="n">
        <f aca="false">B10+M10+N10</f>
        <v>5.4775</v>
      </c>
      <c r="P10" s="24" t="n">
        <f aca="false">[1]Curves!N21</f>
        <v>-0.08</v>
      </c>
      <c r="Q10" s="24" t="n">
        <f aca="false">[1]Curves!O21</f>
        <v>0.005</v>
      </c>
      <c r="R10" s="30" t="n">
        <f aca="false">B10+P10+Q10</f>
        <v>5.145</v>
      </c>
      <c r="S10" s="26" t="n">
        <f aca="false">[1]Curves!P21</f>
        <v>-0.0975</v>
      </c>
      <c r="T10" s="30" t="n">
        <f aca="false">[1]Curves!Q21</f>
        <v>0.0075</v>
      </c>
      <c r="U10" s="27" t="n">
        <f aca="false">B10+S10+T10</f>
        <v>5.13</v>
      </c>
      <c r="V10" s="30" t="n">
        <f aca="false">[1]Curves!R21</f>
        <v>0.315</v>
      </c>
      <c r="W10" s="30" t="n">
        <f aca="false">[1]Curves!S21</f>
        <v>0.0075</v>
      </c>
      <c r="X10" s="27" t="n">
        <f aca="false">B10+V10+W10</f>
        <v>5.5425</v>
      </c>
      <c r="Y10" s="29" t="n">
        <f aca="false">[1]Curves!T21</f>
        <v>0.00475</v>
      </c>
      <c r="Z10" s="29" t="n">
        <f aca="false">[1]Curves!U21</f>
        <v>0.0075</v>
      </c>
      <c r="AA10" s="30" t="n">
        <f aca="false">B10+Y10+Z10</f>
        <v>5.23225</v>
      </c>
      <c r="AB10" s="30" t="n">
        <f aca="false">[1]Curves!X21</f>
        <v>0.85</v>
      </c>
      <c r="AC10" s="30" t="n">
        <f aca="false">[1]Curves!Y21</f>
        <v>0</v>
      </c>
      <c r="AD10" s="30" t="n">
        <f aca="false">B10+AB10+AC10</f>
        <v>6.07</v>
      </c>
      <c r="AE10" s="30" t="n">
        <f aca="false">[1]Curves!Z21</f>
        <v>0.286</v>
      </c>
      <c r="AF10" s="30" t="n">
        <f aca="false">[1]Curves!AA21</f>
        <v>0.006</v>
      </c>
      <c r="AG10" s="30" t="n">
        <f aca="false">B10+AE10+AF10</f>
        <v>5.512</v>
      </c>
      <c r="AH10" s="31" t="n">
        <f aca="false">[1]Curves!D21</f>
        <v>0.0533602599496748</v>
      </c>
      <c r="AI10" s="32"/>
      <c r="AL10" s="24"/>
      <c r="AM10" s="24"/>
    </row>
    <row r="11" customFormat="false" ht="12.75" hidden="false" customHeight="false" outlineLevel="0" collapsed="false">
      <c r="A11" s="21" t="n">
        <v>37104</v>
      </c>
      <c r="B11" s="22" t="n">
        <f aca="false">[1]Curves!E22</f>
        <v>5.235</v>
      </c>
      <c r="C11" s="23" t="n">
        <f aca="false">1/((1+AH11/2)^(2*(A11-$B$3)/365.25))</f>
        <v>3.52614511567995</v>
      </c>
      <c r="D11" s="24" t="n">
        <f aca="false">[1]Curves!J22</f>
        <v>0.275</v>
      </c>
      <c r="E11" s="24" t="n">
        <f aca="false">[1]Curves!K22</f>
        <v>0</v>
      </c>
      <c r="F11" s="25" t="n">
        <f aca="false">B11+D11+E11</f>
        <v>5.51</v>
      </c>
      <c r="G11" s="26" t="n">
        <f aca="false">[1]Curves!I22</f>
        <v>0.58</v>
      </c>
      <c r="H11" s="24" t="n">
        <f aca="false">[1]Curves!H22</f>
        <v>-0.02</v>
      </c>
      <c r="I11" s="27" t="n">
        <f aca="false">B11+G11+H11</f>
        <v>5.795</v>
      </c>
      <c r="J11" s="24" t="n">
        <f aca="false">[1]Curves!G22</f>
        <v>0.58</v>
      </c>
      <c r="K11" s="24" t="n">
        <f aca="false">[1]Curves!F22</f>
        <v>0.035</v>
      </c>
      <c r="L11" s="24" t="n">
        <f aca="false">B11+J11+K11</f>
        <v>5.85</v>
      </c>
      <c r="M11" s="28" t="n">
        <f aca="false">[1]Curves!L22</f>
        <v>0.245</v>
      </c>
      <c r="N11" s="29" t="n">
        <f aca="false">[1]Curves!M22</f>
        <v>0.0125</v>
      </c>
      <c r="O11" s="27" t="n">
        <f aca="false">B11+M11+N11</f>
        <v>5.4925</v>
      </c>
      <c r="P11" s="24" t="n">
        <f aca="false">[1]Curves!N22</f>
        <v>-0.08</v>
      </c>
      <c r="Q11" s="24" t="n">
        <f aca="false">[1]Curves!O22</f>
        <v>0.005</v>
      </c>
      <c r="R11" s="30" t="n">
        <f aca="false">B11+P11+Q11</f>
        <v>5.16</v>
      </c>
      <c r="S11" s="26" t="n">
        <f aca="false">[1]Curves!P22</f>
        <v>-0.095</v>
      </c>
      <c r="T11" s="30" t="n">
        <f aca="false">[1]Curves!Q22</f>
        <v>0.0075</v>
      </c>
      <c r="U11" s="27" t="n">
        <f aca="false">B11+S11+T11</f>
        <v>5.1475</v>
      </c>
      <c r="V11" s="30" t="n">
        <f aca="false">[1]Curves!R22</f>
        <v>0.315</v>
      </c>
      <c r="W11" s="30" t="n">
        <f aca="false">[1]Curves!S22</f>
        <v>0.0075</v>
      </c>
      <c r="X11" s="27" t="n">
        <f aca="false">B11+V11+W11</f>
        <v>5.5575</v>
      </c>
      <c r="Y11" s="29" t="n">
        <f aca="false">[1]Curves!T22</f>
        <v>0.00475</v>
      </c>
      <c r="Z11" s="29" t="n">
        <f aca="false">[1]Curves!U22</f>
        <v>0.0075</v>
      </c>
      <c r="AA11" s="30" t="n">
        <f aca="false">B11+Y11+Z11</f>
        <v>5.24725</v>
      </c>
      <c r="AB11" s="30" t="n">
        <f aca="false">[1]Curves!X22</f>
        <v>0.85</v>
      </c>
      <c r="AC11" s="30" t="n">
        <f aca="false">[1]Curves!Y22</f>
        <v>0</v>
      </c>
      <c r="AD11" s="30" t="n">
        <f aca="false">B11+AB11+AC11</f>
        <v>6.085</v>
      </c>
      <c r="AE11" s="30" t="n">
        <f aca="false">[1]Curves!Z22</f>
        <v>0.286</v>
      </c>
      <c r="AF11" s="30" t="n">
        <f aca="false">[1]Curves!AA22</f>
        <v>0.006</v>
      </c>
      <c r="AG11" s="30" t="n">
        <f aca="false">B11+AE11+AF11</f>
        <v>5.527</v>
      </c>
      <c r="AH11" s="31" t="n">
        <f aca="false">[1]Curves!D22</f>
        <v>0.0528561154794347</v>
      </c>
      <c r="AI11" s="32"/>
      <c r="AL11" s="24"/>
      <c r="AM11" s="24"/>
    </row>
    <row r="12" customFormat="false" ht="12.75" hidden="false" customHeight="false" outlineLevel="0" collapsed="false">
      <c r="A12" s="21" t="n">
        <v>37135</v>
      </c>
      <c r="B12" s="22" t="n">
        <f aca="false">[1]Curves!E23</f>
        <v>5.205</v>
      </c>
      <c r="C12" s="23" t="n">
        <f aca="false">1/((1+AH12/2)^(2*(A12-$B$3)/365.25))</f>
        <v>3.46930110559368</v>
      </c>
      <c r="D12" s="24" t="n">
        <f aca="false">[1]Curves!J23</f>
        <v>0.275</v>
      </c>
      <c r="E12" s="24" t="n">
        <f aca="false">[1]Curves!K23</f>
        <v>0</v>
      </c>
      <c r="F12" s="25" t="n">
        <f aca="false">B12+D12+E12</f>
        <v>5.48</v>
      </c>
      <c r="G12" s="26" t="n">
        <f aca="false">[1]Curves!I23</f>
        <v>0.44</v>
      </c>
      <c r="H12" s="24" t="n">
        <f aca="false">[1]Curves!H23</f>
        <v>-0.02</v>
      </c>
      <c r="I12" s="27" t="n">
        <f aca="false">B12+G12+H12</f>
        <v>5.625</v>
      </c>
      <c r="J12" s="24" t="n">
        <f aca="false">[1]Curves!G23</f>
        <v>0.44</v>
      </c>
      <c r="K12" s="24" t="n">
        <f aca="false">[1]Curves!F23</f>
        <v>0.035</v>
      </c>
      <c r="L12" s="24" t="n">
        <f aca="false">B12+J12+K12</f>
        <v>5.68</v>
      </c>
      <c r="M12" s="28" t="n">
        <f aca="false">[1]Curves!L23</f>
        <v>0.195</v>
      </c>
      <c r="N12" s="29" t="n">
        <f aca="false">[1]Curves!M23</f>
        <v>0.0125</v>
      </c>
      <c r="O12" s="27" t="n">
        <f aca="false">B12+M12+N12</f>
        <v>5.4125</v>
      </c>
      <c r="P12" s="24" t="n">
        <f aca="false">[1]Curves!N23</f>
        <v>-0.08</v>
      </c>
      <c r="Q12" s="24" t="n">
        <f aca="false">[1]Curves!O23</f>
        <v>0.005</v>
      </c>
      <c r="R12" s="30" t="n">
        <f aca="false">B12+P12+Q12</f>
        <v>5.13</v>
      </c>
      <c r="S12" s="26" t="n">
        <f aca="false">[1]Curves!P23</f>
        <v>-0.1025</v>
      </c>
      <c r="T12" s="30" t="n">
        <f aca="false">[1]Curves!Q23</f>
        <v>0.0075</v>
      </c>
      <c r="U12" s="27" t="n">
        <f aca="false">B12+S12+T12</f>
        <v>5.11</v>
      </c>
      <c r="V12" s="30" t="n">
        <f aca="false">[1]Curves!R23</f>
        <v>0.275</v>
      </c>
      <c r="W12" s="30" t="n">
        <f aca="false">[1]Curves!S23</f>
        <v>0.0075</v>
      </c>
      <c r="X12" s="27" t="n">
        <f aca="false">B12+V12+W12</f>
        <v>5.4875</v>
      </c>
      <c r="Y12" s="29" t="n">
        <f aca="false">[1]Curves!T23</f>
        <v>0.00475</v>
      </c>
      <c r="Z12" s="29" t="n">
        <f aca="false">[1]Curves!U23</f>
        <v>0.0075</v>
      </c>
      <c r="AA12" s="30" t="n">
        <f aca="false">B12+Y12+Z12</f>
        <v>5.21725</v>
      </c>
      <c r="AB12" s="30" t="n">
        <f aca="false">[1]Curves!X23</f>
        <v>0.55</v>
      </c>
      <c r="AC12" s="30" t="n">
        <f aca="false">[1]Curves!Y23</f>
        <v>0</v>
      </c>
      <c r="AD12" s="30" t="n">
        <f aca="false">B12+AB12+AC12</f>
        <v>5.755</v>
      </c>
      <c r="AE12" s="30" t="n">
        <f aca="false">[1]Curves!Z23</f>
        <v>0.286</v>
      </c>
      <c r="AF12" s="30" t="n">
        <f aca="false">[1]Curves!AA23</f>
        <v>0.006</v>
      </c>
      <c r="AG12" s="30" t="n">
        <f aca="false">B12+AE12+AF12</f>
        <v>5.497</v>
      </c>
      <c r="AH12" s="31" t="n">
        <f aca="false">[1]Curves!D23</f>
        <v>0.0523519710939371</v>
      </c>
      <c r="AI12" s="32"/>
      <c r="AL12" s="24"/>
      <c r="AM12" s="24"/>
    </row>
    <row r="13" customFormat="false" ht="12.75" hidden="false" customHeight="false" outlineLevel="0" collapsed="false">
      <c r="A13" s="21" t="n">
        <v>37165</v>
      </c>
      <c r="B13" s="22" t="n">
        <f aca="false">[1]Curves!E24</f>
        <v>5.22</v>
      </c>
      <c r="C13" s="23" t="n">
        <f aca="false">1/((1+AH13/2)^(2*(A13-$B$3)/365.25))</f>
        <v>3.42403186446079</v>
      </c>
      <c r="D13" s="24" t="n">
        <f aca="false">[1]Curves!J24</f>
        <v>0.275</v>
      </c>
      <c r="E13" s="24" t="n">
        <f aca="false">[1]Curves!K24</f>
        <v>0</v>
      </c>
      <c r="F13" s="25" t="n">
        <f aca="false">B13+D13+E13</f>
        <v>5.495</v>
      </c>
      <c r="G13" s="26" t="n">
        <f aca="false">[1]Curves!I24</f>
        <v>0.53</v>
      </c>
      <c r="H13" s="24" t="n">
        <f aca="false">[1]Curves!H24</f>
        <v>-0.055</v>
      </c>
      <c r="I13" s="27" t="n">
        <f aca="false">B13+G13+H13</f>
        <v>5.695</v>
      </c>
      <c r="J13" s="24" t="n">
        <f aca="false">[1]Curves!G24</f>
        <v>0.53</v>
      </c>
      <c r="K13" s="24" t="n">
        <f aca="false">[1]Curves!F24</f>
        <v>0.035</v>
      </c>
      <c r="L13" s="24" t="n">
        <f aca="false">B13+J13+K13</f>
        <v>5.785</v>
      </c>
      <c r="M13" s="28" t="n">
        <f aca="false">[1]Curves!L24</f>
        <v>0.235</v>
      </c>
      <c r="N13" s="29" t="n">
        <f aca="false">[1]Curves!M24</f>
        <v>0.0125</v>
      </c>
      <c r="O13" s="27" t="n">
        <f aca="false">B13+M13+N13</f>
        <v>5.4675</v>
      </c>
      <c r="P13" s="24" t="n">
        <f aca="false">[1]Curves!N24</f>
        <v>-0.08</v>
      </c>
      <c r="Q13" s="24" t="n">
        <f aca="false">[1]Curves!O24</f>
        <v>0.005</v>
      </c>
      <c r="R13" s="30" t="n">
        <f aca="false">B13+P13+Q13</f>
        <v>5.145</v>
      </c>
      <c r="S13" s="26" t="n">
        <f aca="false">[1]Curves!P24</f>
        <v>-0.1225</v>
      </c>
      <c r="T13" s="30" t="n">
        <f aca="false">[1]Curves!Q24</f>
        <v>0.0075</v>
      </c>
      <c r="U13" s="27" t="n">
        <f aca="false">B13+S13+T13</f>
        <v>5.105</v>
      </c>
      <c r="V13" s="30" t="n">
        <f aca="false">[1]Curves!R24</f>
        <v>0.335</v>
      </c>
      <c r="W13" s="30" t="n">
        <f aca="false">[1]Curves!S24</f>
        <v>0.0075</v>
      </c>
      <c r="X13" s="27" t="n">
        <f aca="false">B13+V13+W13</f>
        <v>5.5625</v>
      </c>
      <c r="Y13" s="29" t="n">
        <f aca="false">[1]Curves!T24</f>
        <v>0.00475</v>
      </c>
      <c r="Z13" s="29" t="n">
        <f aca="false">[1]Curves!U24</f>
        <v>0.0075</v>
      </c>
      <c r="AA13" s="30" t="n">
        <f aca="false">B13+Y13+Z13</f>
        <v>5.23225</v>
      </c>
      <c r="AB13" s="30" t="n">
        <f aca="false">[1]Curves!X24</f>
        <v>0.25</v>
      </c>
      <c r="AC13" s="30" t="n">
        <f aca="false">[1]Curves!Y24</f>
        <v>0</v>
      </c>
      <c r="AD13" s="30" t="n">
        <f aca="false">B13+AB13+AC13</f>
        <v>5.47</v>
      </c>
      <c r="AE13" s="30" t="n">
        <f aca="false">[1]Curves!Z24</f>
        <v>0.286</v>
      </c>
      <c r="AF13" s="30" t="n">
        <f aca="false">[1]Curves!AA24</f>
        <v>0.006</v>
      </c>
      <c r="AG13" s="30" t="n">
        <f aca="false">B13+AE13+AF13</f>
        <v>5.512</v>
      </c>
      <c r="AH13" s="31" t="n">
        <f aca="false">[1]Curves!D24</f>
        <v>0.0519717274722646</v>
      </c>
      <c r="AI13" s="32"/>
      <c r="AL13" s="24"/>
      <c r="AM13" s="24"/>
    </row>
    <row r="14" customFormat="false" ht="12.75" hidden="false" customHeight="false" outlineLevel="0" collapsed="false">
      <c r="A14" s="21" t="n">
        <v>37196</v>
      </c>
      <c r="B14" s="22" t="n">
        <f aca="false">[1]Curves!E25</f>
        <v>5.315</v>
      </c>
      <c r="C14" s="23" t="n">
        <f aca="false">1/((1+AH14/2)^(2*(A14-$B$3)/365.25))</f>
        <v>3.39177730454291</v>
      </c>
      <c r="D14" s="24" t="n">
        <f aca="false">[1]Curves!J25</f>
        <v>0.485</v>
      </c>
      <c r="E14" s="24" t="n">
        <f aca="false">[1]Curves!K25</f>
        <v>0</v>
      </c>
      <c r="F14" s="25" t="n">
        <f aca="false">B14+D14+E14</f>
        <v>5.8</v>
      </c>
      <c r="G14" s="26" t="n">
        <f aca="false">[1]Curves!I25</f>
        <v>1.25</v>
      </c>
      <c r="H14" s="24" t="n">
        <f aca="false">[1]Curves!H25</f>
        <v>-0.1</v>
      </c>
      <c r="I14" s="27" t="n">
        <f aca="false">B14+G14+H14</f>
        <v>6.465</v>
      </c>
      <c r="J14" s="24" t="n">
        <f aca="false">[1]Curves!G25</f>
        <v>1.25</v>
      </c>
      <c r="K14" s="24" t="n">
        <f aca="false">[1]Curves!F25</f>
        <v>0.1</v>
      </c>
      <c r="L14" s="24" t="n">
        <f aca="false">B14+J14+K14</f>
        <v>6.665</v>
      </c>
      <c r="M14" s="28" t="n">
        <f aca="false">[1]Curves!L25</f>
        <v>0.32</v>
      </c>
      <c r="N14" s="29" t="n">
        <f aca="false">[1]Curves!M25</f>
        <v>0.03</v>
      </c>
      <c r="O14" s="27" t="n">
        <f aca="false">B14+M14+N14</f>
        <v>5.665</v>
      </c>
      <c r="P14" s="24" t="n">
        <f aca="false">[1]Curves!N25</f>
        <v>-0.075</v>
      </c>
      <c r="Q14" s="24" t="n">
        <f aca="false">[1]Curves!O25</f>
        <v>0.0075</v>
      </c>
      <c r="R14" s="30" t="n">
        <f aca="false">B14+P14+Q14</f>
        <v>5.2475</v>
      </c>
      <c r="S14" s="26" t="n">
        <f aca="false">[1]Curves!P25</f>
        <v>-0.125</v>
      </c>
      <c r="T14" s="30" t="n">
        <f aca="false">[1]Curves!Q25</f>
        <v>0.005</v>
      </c>
      <c r="U14" s="27" t="n">
        <f aca="false">B14+S14+T14</f>
        <v>5.195</v>
      </c>
      <c r="V14" s="30" t="n">
        <f aca="false">[1]Curves!R25</f>
        <v>1</v>
      </c>
      <c r="W14" s="30" t="n">
        <f aca="false">[1]Curves!S25</f>
        <v>0.08</v>
      </c>
      <c r="X14" s="27" t="n">
        <f aca="false">B14+V14+W14</f>
        <v>6.395</v>
      </c>
      <c r="Y14" s="29" t="n">
        <f aca="false">[1]Curves!T25</f>
        <v>-0.005</v>
      </c>
      <c r="Z14" s="29" t="n">
        <f aca="false">[1]Curves!U25</f>
        <v>0.0075</v>
      </c>
      <c r="AA14" s="30" t="n">
        <f aca="false">B14+Y14+Z14</f>
        <v>5.3175</v>
      </c>
      <c r="AB14" s="30" t="n">
        <f aca="false">[1]Curves!X25</f>
        <v>0.22</v>
      </c>
      <c r="AC14" s="30" t="n">
        <f aca="false">[1]Curves!Y25</f>
        <v>0</v>
      </c>
      <c r="AD14" s="30" t="n">
        <f aca="false">B14+AB14+AC14</f>
        <v>5.535</v>
      </c>
      <c r="AE14" s="30" t="n">
        <f aca="false">[1]Curves!Z25</f>
        <v>1.086</v>
      </c>
      <c r="AF14" s="30" t="n">
        <f aca="false">[1]Curves!AA25</f>
        <v>0.006</v>
      </c>
      <c r="AG14" s="30" t="n">
        <f aca="false">B14+AE14+AF14</f>
        <v>6.407</v>
      </c>
      <c r="AH14" s="31" t="n">
        <f aca="false">[1]Curves!D25</f>
        <v>0.0517524112128962</v>
      </c>
      <c r="AI14" s="32"/>
      <c r="AL14" s="24"/>
      <c r="AM14" s="24"/>
    </row>
    <row r="15" customFormat="false" ht="12.75" hidden="false" customHeight="false" outlineLevel="0" collapsed="false">
      <c r="A15" s="21" t="n">
        <v>37226</v>
      </c>
      <c r="B15" s="22" t="n">
        <f aca="false">[1]Curves!E26</f>
        <v>5.43</v>
      </c>
      <c r="C15" s="23" t="n">
        <f aca="false">1/((1+AH15/2)^(2*(A15-$B$3)/365.25))</f>
        <v>3.36096691911326</v>
      </c>
      <c r="D15" s="24" t="n">
        <f aca="false">[1]Curves!J26</f>
        <v>0.465</v>
      </c>
      <c r="E15" s="24" t="n">
        <f aca="false">[1]Curves!K26</f>
        <v>0</v>
      </c>
      <c r="F15" s="25" t="n">
        <f aca="false">B15+D15+E15</f>
        <v>5.895</v>
      </c>
      <c r="G15" s="26" t="n">
        <f aca="false">[1]Curves!I26</f>
        <v>1.45</v>
      </c>
      <c r="H15" s="24" t="n">
        <f aca="false">[1]Curves!H26</f>
        <v>-0.3</v>
      </c>
      <c r="I15" s="27" t="n">
        <f aca="false">B15+G15+H15</f>
        <v>6.58</v>
      </c>
      <c r="J15" s="24" t="n">
        <f aca="false">[1]Curves!G26</f>
        <v>1.45</v>
      </c>
      <c r="K15" s="24" t="n">
        <f aca="false">[1]Curves!F26</f>
        <v>0.3</v>
      </c>
      <c r="L15" s="24" t="n">
        <f aca="false">B15+J15+K15</f>
        <v>7.18</v>
      </c>
      <c r="M15" s="28" t="n">
        <f aca="false">[1]Curves!L26</f>
        <v>0.335</v>
      </c>
      <c r="N15" s="29" t="n">
        <f aca="false">[1]Curves!M26</f>
        <v>0.03</v>
      </c>
      <c r="O15" s="27" t="n">
        <f aca="false">B15+M15+N15</f>
        <v>5.795</v>
      </c>
      <c r="P15" s="24" t="n">
        <f aca="false">[1]Curves!N26</f>
        <v>-0.075</v>
      </c>
      <c r="Q15" s="24" t="n">
        <f aca="false">[1]Curves!O26</f>
        <v>0.0075</v>
      </c>
      <c r="R15" s="30" t="n">
        <f aca="false">B15+P15+Q15</f>
        <v>5.3625</v>
      </c>
      <c r="S15" s="26" t="n">
        <f aca="false">[1]Curves!P26</f>
        <v>-0.1475</v>
      </c>
      <c r="T15" s="30" t="n">
        <f aca="false">[1]Curves!Q26</f>
        <v>0.005</v>
      </c>
      <c r="U15" s="27" t="n">
        <f aca="false">B15+S15+T15</f>
        <v>5.2875</v>
      </c>
      <c r="V15" s="30" t="n">
        <f aca="false">[1]Curves!R26</f>
        <v>1.19</v>
      </c>
      <c r="W15" s="30" t="n">
        <f aca="false">[1]Curves!S26</f>
        <v>0.08</v>
      </c>
      <c r="X15" s="27" t="n">
        <f aca="false">B15+V15+W15</f>
        <v>6.7</v>
      </c>
      <c r="Y15" s="29" t="n">
        <f aca="false">[1]Curves!T26</f>
        <v>-0.005</v>
      </c>
      <c r="Z15" s="29" t="n">
        <f aca="false">[1]Curves!U26</f>
        <v>0.0075</v>
      </c>
      <c r="AA15" s="30" t="n">
        <f aca="false">B15+Y15+Z15</f>
        <v>5.4325</v>
      </c>
      <c r="AB15" s="30" t="n">
        <f aca="false">[1]Curves!X26</f>
        <v>0.2</v>
      </c>
      <c r="AC15" s="30" t="n">
        <f aca="false">[1]Curves!Y26</f>
        <v>0</v>
      </c>
      <c r="AD15" s="30" t="n">
        <f aca="false">B15+AB15+AC15</f>
        <v>5.63</v>
      </c>
      <c r="AE15" s="30" t="n">
        <f aca="false">[1]Curves!Z26</f>
        <v>1.086</v>
      </c>
      <c r="AF15" s="30" t="n">
        <f aca="false">[1]Curves!AA26</f>
        <v>0.008</v>
      </c>
      <c r="AG15" s="30" t="n">
        <f aca="false">B15+AE15+AF15</f>
        <v>6.524</v>
      </c>
      <c r="AH15" s="31" t="n">
        <f aca="false">[1]Curves!D26</f>
        <v>0.05154016968685</v>
      </c>
      <c r="AI15" s="32"/>
      <c r="AL15" s="24"/>
      <c r="AM15" s="24"/>
    </row>
    <row r="16" customFormat="false" ht="12.75" hidden="false" customHeight="false" outlineLevel="0" collapsed="false">
      <c r="A16" s="21" t="n">
        <v>37257</v>
      </c>
      <c r="B16" s="22" t="n">
        <f aca="false">[1]Curves!E27</f>
        <v>5.45</v>
      </c>
      <c r="C16" s="23" t="n">
        <f aca="false">1/((1+AH16/2)^(2*(A16-$B$3)/365.25))</f>
        <v>3.33801329360339</v>
      </c>
      <c r="D16" s="24" t="n">
        <f aca="false">[1]Curves!J27</f>
        <v>0.475</v>
      </c>
      <c r="E16" s="24" t="n">
        <f aca="false">[1]Curves!K27</f>
        <v>0</v>
      </c>
      <c r="F16" s="25" t="n">
        <f aca="false">B16+D16+E16</f>
        <v>5.925</v>
      </c>
      <c r="G16" s="26" t="n">
        <f aca="false">[1]Curves!I27</f>
        <v>1.65</v>
      </c>
      <c r="H16" s="24" t="n">
        <f aca="false">[1]Curves!H27</f>
        <v>-0.3</v>
      </c>
      <c r="I16" s="27" t="n">
        <f aca="false">B16+G16+H16</f>
        <v>6.8</v>
      </c>
      <c r="J16" s="24" t="n">
        <f aca="false">[1]Curves!G27</f>
        <v>1.65</v>
      </c>
      <c r="K16" s="24" t="n">
        <f aca="false">[1]Curves!F27</f>
        <v>0.5</v>
      </c>
      <c r="L16" s="24" t="n">
        <f aca="false">B16+J16+K16</f>
        <v>7.6</v>
      </c>
      <c r="M16" s="28" t="n">
        <f aca="false">[1]Curves!L27</f>
        <v>0.355</v>
      </c>
      <c r="N16" s="29" t="n">
        <f aca="false">[1]Curves!M27</f>
        <v>0.03</v>
      </c>
      <c r="O16" s="27" t="n">
        <f aca="false">B16+M16+N16</f>
        <v>5.835</v>
      </c>
      <c r="P16" s="24" t="n">
        <f aca="false">[1]Curves!N27</f>
        <v>-0.075</v>
      </c>
      <c r="Q16" s="24" t="n">
        <f aca="false">[1]Curves!O27</f>
        <v>0.0075</v>
      </c>
      <c r="R16" s="30" t="n">
        <f aca="false">B16+P16+Q16</f>
        <v>5.3825</v>
      </c>
      <c r="S16" s="26" t="n">
        <f aca="false">[1]Curves!P27</f>
        <v>-0.155</v>
      </c>
      <c r="T16" s="30" t="n">
        <f aca="false">[1]Curves!Q27</f>
        <v>0.005</v>
      </c>
      <c r="U16" s="27" t="n">
        <f aca="false">B16+S16+T16</f>
        <v>5.3</v>
      </c>
      <c r="V16" s="30" t="n">
        <f aca="false">[1]Curves!R27</f>
        <v>1.34</v>
      </c>
      <c r="W16" s="30" t="n">
        <f aca="false">[1]Curves!S27</f>
        <v>0.08</v>
      </c>
      <c r="X16" s="27" t="n">
        <f aca="false">B16+V16+W16</f>
        <v>6.87</v>
      </c>
      <c r="Y16" s="29" t="n">
        <f aca="false">[1]Curves!T27</f>
        <v>-0.005</v>
      </c>
      <c r="Z16" s="29" t="n">
        <f aca="false">[1]Curves!U27</f>
        <v>0.0075</v>
      </c>
      <c r="AA16" s="30" t="n">
        <f aca="false">B16+Y16+Z16</f>
        <v>5.4525</v>
      </c>
      <c r="AB16" s="30" t="n">
        <f aca="false">[1]Curves!X27</f>
        <v>0.075</v>
      </c>
      <c r="AC16" s="30" t="n">
        <f aca="false">[1]Curves!Y27</f>
        <v>0</v>
      </c>
      <c r="AD16" s="30" t="n">
        <f aca="false">B16+AB16+AC16</f>
        <v>5.525</v>
      </c>
      <c r="AE16" s="30" t="n">
        <f aca="false">[1]Curves!Z27</f>
        <v>1.086</v>
      </c>
      <c r="AF16" s="30" t="n">
        <f aca="false">[1]Curves!AA27</f>
        <v>0.008</v>
      </c>
      <c r="AG16" s="30" t="n">
        <f aca="false">B16+AE16+AF16</f>
        <v>6.544</v>
      </c>
      <c r="AH16" s="31" t="n">
        <f aca="false">[1]Curves!D27</f>
        <v>0.0514306715488915</v>
      </c>
      <c r="AI16" s="32"/>
      <c r="AL16" s="24"/>
      <c r="AM16" s="24"/>
    </row>
    <row r="17" customFormat="false" ht="12.75" hidden="false" customHeight="false" outlineLevel="0" collapsed="false">
      <c r="A17" s="21" t="n">
        <v>37288</v>
      </c>
      <c r="B17" s="22" t="n">
        <f aca="false">[1]Curves!E28</f>
        <v>5.22</v>
      </c>
      <c r="C17" s="23" t="n">
        <f aca="false">1/((1+AH17/2)^(2*(A17-$B$3)/365.25))</f>
        <v>3.32692091781547</v>
      </c>
      <c r="D17" s="24" t="n">
        <f aca="false">[1]Curves!J28</f>
        <v>0.625</v>
      </c>
      <c r="E17" s="24" t="n">
        <f aca="false">[1]Curves!K28</f>
        <v>0</v>
      </c>
      <c r="F17" s="25" t="n">
        <f aca="false">B17+D17+E17</f>
        <v>5.845</v>
      </c>
      <c r="G17" s="26" t="n">
        <f aca="false">[1]Curves!I28</f>
        <v>1.65</v>
      </c>
      <c r="H17" s="24" t="n">
        <f aca="false">[1]Curves!H28</f>
        <v>-0.3</v>
      </c>
      <c r="I17" s="27" t="n">
        <f aca="false">B17+G17+H17</f>
        <v>6.57</v>
      </c>
      <c r="J17" s="24" t="n">
        <f aca="false">[1]Curves!G28</f>
        <v>1.65</v>
      </c>
      <c r="K17" s="24" t="n">
        <f aca="false">[1]Curves!F28</f>
        <v>0.5</v>
      </c>
      <c r="L17" s="24" t="n">
        <f aca="false">B17+J17+K17</f>
        <v>7.37</v>
      </c>
      <c r="M17" s="28" t="n">
        <f aca="false">[1]Curves!L28</f>
        <v>0.355</v>
      </c>
      <c r="N17" s="29" t="n">
        <f aca="false">[1]Curves!M28</f>
        <v>0.03</v>
      </c>
      <c r="O17" s="27" t="n">
        <f aca="false">B17+M17+N17</f>
        <v>5.605</v>
      </c>
      <c r="P17" s="24" t="n">
        <f aca="false">[1]Curves!N28</f>
        <v>-0.075</v>
      </c>
      <c r="Q17" s="24" t="n">
        <f aca="false">[1]Curves!O28</f>
        <v>0.0075</v>
      </c>
      <c r="R17" s="30" t="n">
        <f aca="false">B17+P17+Q17</f>
        <v>5.1525</v>
      </c>
      <c r="S17" s="26" t="n">
        <f aca="false">[1]Curves!P28</f>
        <v>-0.1375</v>
      </c>
      <c r="T17" s="30" t="n">
        <f aca="false">[1]Curves!Q28</f>
        <v>0.005</v>
      </c>
      <c r="U17" s="27" t="n">
        <f aca="false">B17+S17+T17</f>
        <v>5.0875</v>
      </c>
      <c r="V17" s="30" t="n">
        <f aca="false">[1]Curves!R28</f>
        <v>1.06</v>
      </c>
      <c r="W17" s="30" t="n">
        <f aca="false">[1]Curves!S28</f>
        <v>0.08</v>
      </c>
      <c r="X17" s="27" t="n">
        <f aca="false">B17+V17+W17</f>
        <v>6.36</v>
      </c>
      <c r="Y17" s="29" t="n">
        <f aca="false">[1]Curves!T28</f>
        <v>-0.005</v>
      </c>
      <c r="Z17" s="29" t="n">
        <f aca="false">[1]Curves!U28</f>
        <v>0.0075</v>
      </c>
      <c r="AA17" s="30" t="n">
        <f aca="false">B17+Y17+Z17</f>
        <v>5.2225</v>
      </c>
      <c r="AB17" s="30" t="n">
        <f aca="false">[1]Curves!X28</f>
        <v>0.1</v>
      </c>
      <c r="AC17" s="30" t="n">
        <f aca="false">[1]Curves!Y28</f>
        <v>0</v>
      </c>
      <c r="AD17" s="30" t="n">
        <f aca="false">B17+AB17+AC17</f>
        <v>5.32</v>
      </c>
      <c r="AE17" s="30" t="n">
        <f aca="false">[1]Curves!Z28</f>
        <v>1.086</v>
      </c>
      <c r="AF17" s="30" t="n">
        <f aca="false">[1]Curves!AA28</f>
        <v>0.008</v>
      </c>
      <c r="AG17" s="30" t="n">
        <f aca="false">B17+AE17+AF17</f>
        <v>6.314</v>
      </c>
      <c r="AH17" s="31" t="n">
        <f aca="false">[1]Curves!D28</f>
        <v>0.0514732292327125</v>
      </c>
      <c r="AI17" s="32"/>
      <c r="AL17" s="24"/>
      <c r="AM17" s="24"/>
    </row>
    <row r="18" customFormat="false" ht="12.75" hidden="false" customHeight="false" outlineLevel="0" collapsed="false">
      <c r="A18" s="21" t="n">
        <v>37316</v>
      </c>
      <c r="B18" s="22" t="n">
        <f aca="false">[1]Curves!E29</f>
        <v>4.85</v>
      </c>
      <c r="C18" s="23" t="n">
        <f aca="false">1/((1+AH18/2)^(2*(A18-$B$3)/365.25))</f>
        <v>3.31691354679934</v>
      </c>
      <c r="D18" s="24" t="n">
        <f aca="false">[1]Curves!J29</f>
        <v>0.625</v>
      </c>
      <c r="E18" s="24" t="n">
        <f aca="false">[1]Curves!K29</f>
        <v>0</v>
      </c>
      <c r="F18" s="25" t="n">
        <f aca="false">B18+D18+E18</f>
        <v>5.475</v>
      </c>
      <c r="G18" s="26" t="n">
        <f aca="false">[1]Curves!I29</f>
        <v>1.6</v>
      </c>
      <c r="H18" s="24" t="n">
        <f aca="false">[1]Curves!H29</f>
        <v>-0.2</v>
      </c>
      <c r="I18" s="27" t="n">
        <f aca="false">B18+G18+H18</f>
        <v>6.25</v>
      </c>
      <c r="J18" s="24" t="n">
        <f aca="false">[1]Curves!G29</f>
        <v>1.6</v>
      </c>
      <c r="K18" s="24" t="n">
        <f aca="false">[1]Curves!F29</f>
        <v>0.1</v>
      </c>
      <c r="L18" s="24" t="n">
        <f aca="false">B18+J18+K18</f>
        <v>6.55</v>
      </c>
      <c r="M18" s="28" t="n">
        <f aca="false">[1]Curves!L29</f>
        <v>0.32</v>
      </c>
      <c r="N18" s="29" t="n">
        <f aca="false">[1]Curves!M29</f>
        <v>0.03</v>
      </c>
      <c r="O18" s="27" t="n">
        <f aca="false">B18+M18+N18</f>
        <v>5.2</v>
      </c>
      <c r="P18" s="24" t="n">
        <f aca="false">[1]Curves!N29</f>
        <v>-0.075</v>
      </c>
      <c r="Q18" s="24" t="n">
        <f aca="false">[1]Curves!O29</f>
        <v>0.0075</v>
      </c>
      <c r="R18" s="30" t="n">
        <f aca="false">B18+P18+Q18</f>
        <v>4.7825</v>
      </c>
      <c r="S18" s="26" t="n">
        <f aca="false">[1]Curves!P29</f>
        <v>-0.1275</v>
      </c>
      <c r="T18" s="30" t="n">
        <f aca="false">[1]Curves!Q29</f>
        <v>0.005</v>
      </c>
      <c r="U18" s="27" t="n">
        <f aca="false">B18+S18+T18</f>
        <v>4.7275</v>
      </c>
      <c r="V18" s="30" t="n">
        <f aca="false">[1]Curves!R29</f>
        <v>0.96</v>
      </c>
      <c r="W18" s="30" t="n">
        <f aca="false">[1]Curves!S29</f>
        <v>0.08</v>
      </c>
      <c r="X18" s="27" t="n">
        <f aca="false">B18+V18+W18</f>
        <v>5.89</v>
      </c>
      <c r="Y18" s="29" t="n">
        <f aca="false">[1]Curves!T29</f>
        <v>-0.005</v>
      </c>
      <c r="Z18" s="29" t="n">
        <f aca="false">[1]Curves!U29</f>
        <v>0.0075</v>
      </c>
      <c r="AA18" s="30" t="n">
        <f aca="false">B18+Y18+Z18</f>
        <v>4.8525</v>
      </c>
      <c r="AB18" s="30" t="n">
        <f aca="false">[1]Curves!X29</f>
        <v>0.25</v>
      </c>
      <c r="AC18" s="30" t="n">
        <f aca="false">[1]Curves!Y29</f>
        <v>0</v>
      </c>
      <c r="AD18" s="30" t="n">
        <f aca="false">B18+AB18+AC18</f>
        <v>5.1</v>
      </c>
      <c r="AE18" s="30" t="n">
        <f aca="false">[1]Curves!Z29</f>
        <v>1.086</v>
      </c>
      <c r="AF18" s="30" t="n">
        <f aca="false">[1]Curves!AA29</f>
        <v>0.008</v>
      </c>
      <c r="AG18" s="30" t="n">
        <f aca="false">B18+AE18+AF18</f>
        <v>5.944</v>
      </c>
      <c r="AH18" s="31" t="n">
        <f aca="false">[1]Curves!D29</f>
        <v>0.0515116684315222</v>
      </c>
      <c r="AI18" s="32"/>
      <c r="AL18" s="24"/>
      <c r="AM18" s="24"/>
    </row>
    <row r="19" customFormat="false" ht="12.75" hidden="false" customHeight="false" outlineLevel="0" collapsed="false">
      <c r="A19" s="21" t="n">
        <v>37347</v>
      </c>
      <c r="B19" s="22" t="n">
        <f aca="false">[1]Curves!E30</f>
        <v>4.42</v>
      </c>
      <c r="C19" s="23" t="n">
        <f aca="false">1/((1+AH19/2)^(2*(A19-$B$3)/365.25))</f>
        <v>3.30678512566498</v>
      </c>
      <c r="D19" s="24" t="n">
        <f aca="false">[1]Curves!J30</f>
        <v>0.22</v>
      </c>
      <c r="E19" s="24" t="n">
        <f aca="false">[1]Curves!K30</f>
        <v>0</v>
      </c>
      <c r="F19" s="25" t="n">
        <f aca="false">B19+D19+E19</f>
        <v>4.64</v>
      </c>
      <c r="G19" s="26" t="n">
        <f aca="false">[1]Curves!I30</f>
        <v>0.5</v>
      </c>
      <c r="H19" s="24" t="n">
        <f aca="false">[1]Curves!H30</f>
        <v>-0.045</v>
      </c>
      <c r="I19" s="27" t="n">
        <f aca="false">B19+G19+H19</f>
        <v>4.875</v>
      </c>
      <c r="J19" s="24" t="n">
        <f aca="false">[1]Curves!G30</f>
        <v>0.5</v>
      </c>
      <c r="K19" s="24" t="n">
        <f aca="false">[1]Curves!F30</f>
        <v>0.02</v>
      </c>
      <c r="L19" s="24" t="n">
        <f aca="false">B19+J19+K19</f>
        <v>4.94</v>
      </c>
      <c r="M19" s="28" t="n">
        <f aca="false">[1]Curves!L30</f>
        <v>0.205</v>
      </c>
      <c r="N19" s="29" t="n">
        <f aca="false">[1]Curves!M30</f>
        <v>0.0175</v>
      </c>
      <c r="O19" s="27" t="n">
        <f aca="false">B19+M19+N19</f>
        <v>4.6425</v>
      </c>
      <c r="P19" s="24" t="n">
        <f aca="false">[1]Curves!N30</f>
        <v>-0.0825</v>
      </c>
      <c r="Q19" s="24" t="n">
        <f aca="false">[1]Curves!O30</f>
        <v>0.005</v>
      </c>
      <c r="R19" s="30" t="n">
        <f aca="false">B19+P19+Q19</f>
        <v>4.3425</v>
      </c>
      <c r="S19" s="26" t="n">
        <f aca="false">[1]Curves!P30</f>
        <v>-0.1525</v>
      </c>
      <c r="T19" s="30" t="n">
        <f aca="false">[1]Curves!Q30</f>
        <v>0.0075</v>
      </c>
      <c r="U19" s="27" t="n">
        <f aca="false">B19+S19+T19</f>
        <v>4.275</v>
      </c>
      <c r="V19" s="30" t="n">
        <f aca="false">[1]Curves!R30</f>
        <v>0.23</v>
      </c>
      <c r="W19" s="30" t="n">
        <f aca="false">[1]Curves!S30</f>
        <v>0.0075</v>
      </c>
      <c r="X19" s="27" t="n">
        <f aca="false">B19+V19+W19</f>
        <v>4.6575</v>
      </c>
      <c r="Y19" s="29" t="n">
        <f aca="false">[1]Curves!T30</f>
        <v>0.005</v>
      </c>
      <c r="Z19" s="29" t="n">
        <f aca="false">[1]Curves!U30</f>
        <v>0.0075</v>
      </c>
      <c r="AA19" s="30" t="n">
        <f aca="false">B19+Y19+Z19</f>
        <v>4.4325</v>
      </c>
      <c r="AB19" s="30" t="n">
        <f aca="false">[1]Curves!X30</f>
        <v>0.45</v>
      </c>
      <c r="AC19" s="30" t="n">
        <f aca="false">[1]Curves!Y30</f>
        <v>0</v>
      </c>
      <c r="AD19" s="30" t="n">
        <f aca="false">B19+AB19+AC19</f>
        <v>4.87</v>
      </c>
      <c r="AE19" s="30" t="n">
        <f aca="false">[1]Curves!Z30</f>
        <v>0.288</v>
      </c>
      <c r="AF19" s="30" t="n">
        <f aca="false">[1]Curves!AA30</f>
        <v>0.008</v>
      </c>
      <c r="AG19" s="30" t="n">
        <f aca="false">B19+AE19+AF19</f>
        <v>4.716</v>
      </c>
      <c r="AH19" s="31" t="n">
        <f aca="false">[1]Curves!D30</f>
        <v>0.0515666183091543</v>
      </c>
      <c r="AI19" s="32"/>
      <c r="AL19" s="24"/>
      <c r="AM19" s="24"/>
    </row>
    <row r="20" customFormat="false" ht="12.75" hidden="false" customHeight="false" outlineLevel="0" collapsed="false">
      <c r="A20" s="21" t="n">
        <v>37377</v>
      </c>
      <c r="B20" s="22" t="n">
        <f aca="false">[1]Curves!E31</f>
        <v>4.29</v>
      </c>
      <c r="C20" s="23" t="n">
        <f aca="false">1/((1+AH20/2)^(2*(A20-$B$3)/365.25))</f>
        <v>3.29799106179328</v>
      </c>
      <c r="D20" s="24" t="n">
        <f aca="false">[1]Curves!J31</f>
        <v>0.22</v>
      </c>
      <c r="E20" s="24" t="n">
        <f aca="false">[1]Curves!K31</f>
        <v>0</v>
      </c>
      <c r="F20" s="25" t="n">
        <f aca="false">B20+D20+E20</f>
        <v>4.51</v>
      </c>
      <c r="G20" s="26" t="n">
        <f aca="false">[1]Curves!I31</f>
        <v>0.44</v>
      </c>
      <c r="H20" s="24" t="n">
        <f aca="false">[1]Curves!H31</f>
        <v>-0.035</v>
      </c>
      <c r="I20" s="27" t="n">
        <f aca="false">B20+G20+H20</f>
        <v>4.695</v>
      </c>
      <c r="J20" s="24" t="n">
        <f aca="false">[1]Curves!G31</f>
        <v>0.44</v>
      </c>
      <c r="K20" s="24" t="n">
        <f aca="false">[1]Curves!F31</f>
        <v>0.02</v>
      </c>
      <c r="L20" s="24" t="n">
        <f aca="false">B20+J20+K20</f>
        <v>4.75</v>
      </c>
      <c r="M20" s="28" t="n">
        <f aca="false">[1]Curves!L31</f>
        <v>0.195</v>
      </c>
      <c r="N20" s="29" t="n">
        <f aca="false">[1]Curves!M31</f>
        <v>0.01</v>
      </c>
      <c r="O20" s="27" t="n">
        <f aca="false">B20+M20+N20</f>
        <v>4.495</v>
      </c>
      <c r="P20" s="24" t="n">
        <f aca="false">[1]Curves!N31</f>
        <v>-0.0825</v>
      </c>
      <c r="Q20" s="24" t="n">
        <f aca="false">[1]Curves!O31</f>
        <v>0.005</v>
      </c>
      <c r="R20" s="30" t="n">
        <f aca="false">B20+P20+Q20</f>
        <v>4.2125</v>
      </c>
      <c r="S20" s="26" t="n">
        <f aca="false">[1]Curves!P31</f>
        <v>-0.11</v>
      </c>
      <c r="T20" s="30" t="n">
        <f aca="false">[1]Curves!Q31</f>
        <v>0.0075</v>
      </c>
      <c r="U20" s="27" t="n">
        <f aca="false">B20+S20+T20</f>
        <v>4.1875</v>
      </c>
      <c r="V20" s="30" t="n">
        <f aca="false">[1]Curves!R31</f>
        <v>0.255</v>
      </c>
      <c r="W20" s="30" t="n">
        <f aca="false">[1]Curves!S31</f>
        <v>0.0075</v>
      </c>
      <c r="X20" s="27" t="n">
        <f aca="false">B20+V20+W20</f>
        <v>4.5525</v>
      </c>
      <c r="Y20" s="29" t="n">
        <f aca="false">[1]Curves!T31</f>
        <v>0.00475</v>
      </c>
      <c r="Z20" s="29" t="n">
        <f aca="false">[1]Curves!U31</f>
        <v>0.0075</v>
      </c>
      <c r="AA20" s="30" t="n">
        <f aca="false">B20+Y20+Z20</f>
        <v>4.30225</v>
      </c>
      <c r="AB20" s="30" t="n">
        <f aca="false">[1]Curves!X31</f>
        <v>0.6</v>
      </c>
      <c r="AC20" s="30" t="n">
        <f aca="false">[1]Curves!Y31</f>
        <v>0</v>
      </c>
      <c r="AD20" s="30" t="n">
        <f aca="false">B20+AB20+AC20</f>
        <v>4.89</v>
      </c>
      <c r="AE20" s="30" t="n">
        <f aca="false">[1]Curves!Z31</f>
        <v>0.288</v>
      </c>
      <c r="AF20" s="30" t="n">
        <f aca="false">[1]Curves!AA31</f>
        <v>0.008</v>
      </c>
      <c r="AG20" s="30" t="n">
        <f aca="false">B20+AE20+AF20</f>
        <v>4.586</v>
      </c>
      <c r="AH20" s="31" t="n">
        <f aca="false">[1]Curves!D31</f>
        <v>0.0516331760900424</v>
      </c>
      <c r="AI20" s="32"/>
      <c r="AL20" s="24"/>
      <c r="AM20" s="24"/>
    </row>
    <row r="21" customFormat="false" ht="12.75" hidden="false" customHeight="false" outlineLevel="0" collapsed="false">
      <c r="A21" s="21" t="n">
        <v>37408</v>
      </c>
      <c r="B21" s="22" t="n">
        <f aca="false">[1]Curves!E32</f>
        <v>4.295</v>
      </c>
      <c r="C21" s="23" t="n">
        <f aca="false">1/((1+AH21/2)^(2*(A21-$B$3)/365.25))</f>
        <v>3.28889143433705</v>
      </c>
      <c r="D21" s="24" t="n">
        <f aca="false">[1]Curves!J32</f>
        <v>0.22</v>
      </c>
      <c r="E21" s="24" t="n">
        <f aca="false">[1]Curves!K32</f>
        <v>0</v>
      </c>
      <c r="F21" s="25" t="n">
        <f aca="false">B21+D21+E21</f>
        <v>4.515</v>
      </c>
      <c r="G21" s="26" t="n">
        <f aca="false">[1]Curves!I32</f>
        <v>0.44</v>
      </c>
      <c r="H21" s="24" t="n">
        <f aca="false">[1]Curves!H32</f>
        <v>-0.035</v>
      </c>
      <c r="I21" s="27" t="n">
        <f aca="false">B21+G21+H21</f>
        <v>4.7</v>
      </c>
      <c r="J21" s="24" t="n">
        <f aca="false">[1]Curves!G32</f>
        <v>0.44</v>
      </c>
      <c r="K21" s="24" t="n">
        <f aca="false">[1]Curves!F32</f>
        <v>0.035</v>
      </c>
      <c r="L21" s="24" t="n">
        <f aca="false">B21+J21+K21</f>
        <v>4.77</v>
      </c>
      <c r="M21" s="28" t="n">
        <f aca="false">[1]Curves!L32</f>
        <v>0.205</v>
      </c>
      <c r="N21" s="29" t="n">
        <f aca="false">[1]Curves!M32</f>
        <v>0.0125</v>
      </c>
      <c r="O21" s="27" t="n">
        <f aca="false">B21+M21+N21</f>
        <v>4.5125</v>
      </c>
      <c r="P21" s="24" t="n">
        <f aca="false">[1]Curves!N32</f>
        <v>-0.0825</v>
      </c>
      <c r="Q21" s="24" t="n">
        <f aca="false">[1]Curves!O32</f>
        <v>0.005</v>
      </c>
      <c r="R21" s="30" t="n">
        <f aca="false">B21+P21+Q21</f>
        <v>4.2175</v>
      </c>
      <c r="S21" s="26" t="n">
        <f aca="false">[1]Curves!P32</f>
        <v>-0.105</v>
      </c>
      <c r="T21" s="30" t="n">
        <f aca="false">[1]Curves!Q32</f>
        <v>0.0075</v>
      </c>
      <c r="U21" s="27" t="n">
        <f aca="false">B21+S21+T21</f>
        <v>4.1975</v>
      </c>
      <c r="V21" s="30" t="n">
        <f aca="false">[1]Curves!R32</f>
        <v>0.255</v>
      </c>
      <c r="W21" s="30" t="n">
        <f aca="false">[1]Curves!S32</f>
        <v>0.0075</v>
      </c>
      <c r="X21" s="27" t="n">
        <f aca="false">B21+V21+W21</f>
        <v>4.5575</v>
      </c>
      <c r="Y21" s="29" t="n">
        <f aca="false">[1]Curves!T32</f>
        <v>0.00475</v>
      </c>
      <c r="Z21" s="29" t="n">
        <f aca="false">[1]Curves!U32</f>
        <v>0.0075</v>
      </c>
      <c r="AA21" s="30" t="n">
        <f aca="false">B21+Y21+Z21</f>
        <v>4.30725</v>
      </c>
      <c r="AB21" s="30" t="n">
        <f aca="false">[1]Curves!X32</f>
        <v>0.7</v>
      </c>
      <c r="AC21" s="30" t="n">
        <f aca="false">[1]Curves!Y32</f>
        <v>0</v>
      </c>
      <c r="AD21" s="30" t="n">
        <f aca="false">B21+AB21+AC21</f>
        <v>4.995</v>
      </c>
      <c r="AE21" s="30" t="n">
        <f aca="false">[1]Curves!Z32</f>
        <v>0.288</v>
      </c>
      <c r="AF21" s="30" t="n">
        <f aca="false">[1]Curves!AA32</f>
        <v>0.008</v>
      </c>
      <c r="AG21" s="30" t="n">
        <f aca="false">B21+AE21+AF21</f>
        <v>4.591</v>
      </c>
      <c r="AH21" s="31" t="n">
        <f aca="false">[1]Curves!D32</f>
        <v>0.0517019524651796</v>
      </c>
      <c r="AI21" s="32"/>
      <c r="AL21" s="24"/>
      <c r="AM21" s="24"/>
    </row>
    <row r="22" customFormat="false" ht="12.75" hidden="false" customHeight="false" outlineLevel="0" collapsed="false">
      <c r="A22" s="21" t="n">
        <v>37438</v>
      </c>
      <c r="B22" s="22" t="n">
        <f aca="false">[1]Curves!E33</f>
        <v>4.325</v>
      </c>
      <c r="C22" s="23" t="n">
        <f aca="false">1/((1+AH22/2)^(2*(A22-$B$3)/365.25))</f>
        <v>3.28186724014627</v>
      </c>
      <c r="D22" s="24" t="n">
        <f aca="false">[1]Curves!J33</f>
        <v>0.22</v>
      </c>
      <c r="E22" s="24" t="n">
        <f aca="false">[1]Curves!K33</f>
        <v>0</v>
      </c>
      <c r="F22" s="25" t="n">
        <f aca="false">B22+D22+E22</f>
        <v>4.545</v>
      </c>
      <c r="G22" s="26" t="n">
        <f aca="false">[1]Curves!I33</f>
        <v>0.5</v>
      </c>
      <c r="H22" s="24" t="n">
        <f aca="false">[1]Curves!H33</f>
        <v>-0.02</v>
      </c>
      <c r="I22" s="27" t="n">
        <f aca="false">B22+G22+H22</f>
        <v>4.805</v>
      </c>
      <c r="J22" s="24" t="n">
        <f aca="false">[1]Curves!G33</f>
        <v>0.5</v>
      </c>
      <c r="K22" s="24" t="n">
        <f aca="false">[1]Curves!F33</f>
        <v>0.035</v>
      </c>
      <c r="L22" s="24" t="n">
        <f aca="false">B22+J22+K22</f>
        <v>4.86</v>
      </c>
      <c r="M22" s="28" t="n">
        <f aca="false">[1]Curves!L33</f>
        <v>0.21</v>
      </c>
      <c r="N22" s="29" t="n">
        <f aca="false">[1]Curves!M33</f>
        <v>0.0125</v>
      </c>
      <c r="O22" s="27" t="n">
        <f aca="false">B22+M22+N22</f>
        <v>4.5475</v>
      </c>
      <c r="P22" s="24" t="n">
        <f aca="false">[1]Curves!N33</f>
        <v>-0.0825</v>
      </c>
      <c r="Q22" s="24" t="n">
        <f aca="false">[1]Curves!O33</f>
        <v>0.005</v>
      </c>
      <c r="R22" s="30" t="n">
        <f aca="false">B22+P22+Q22</f>
        <v>4.2475</v>
      </c>
      <c r="S22" s="26" t="n">
        <f aca="false">[1]Curves!P33</f>
        <v>-0.095</v>
      </c>
      <c r="T22" s="30" t="n">
        <f aca="false">[1]Curves!Q33</f>
        <v>0.0075</v>
      </c>
      <c r="U22" s="27" t="n">
        <f aca="false">B22+S22+T22</f>
        <v>4.2375</v>
      </c>
      <c r="V22" s="30" t="n">
        <f aca="false">[1]Curves!R33</f>
        <v>0.265</v>
      </c>
      <c r="W22" s="30" t="n">
        <f aca="false">[1]Curves!S33</f>
        <v>0.0075</v>
      </c>
      <c r="X22" s="27" t="n">
        <f aca="false">B22+V22+W22</f>
        <v>4.5975</v>
      </c>
      <c r="Y22" s="29" t="n">
        <f aca="false">[1]Curves!T33</f>
        <v>0.00475</v>
      </c>
      <c r="Z22" s="29" t="n">
        <f aca="false">[1]Curves!U33</f>
        <v>0.0075</v>
      </c>
      <c r="AA22" s="30" t="n">
        <f aca="false">B22+Y22+Z22</f>
        <v>4.33725</v>
      </c>
      <c r="AB22" s="30" t="n">
        <f aca="false">[1]Curves!X33</f>
        <v>0.9</v>
      </c>
      <c r="AC22" s="30" t="n">
        <f aca="false">[1]Curves!Y33</f>
        <v>0</v>
      </c>
      <c r="AD22" s="30" t="n">
        <f aca="false">B22+AB22+AC22</f>
        <v>5.225</v>
      </c>
      <c r="AE22" s="30" t="n">
        <f aca="false">[1]Curves!Z33</f>
        <v>0.288</v>
      </c>
      <c r="AF22" s="30" t="n">
        <f aca="false">[1]Curves!AA33</f>
        <v>0.008</v>
      </c>
      <c r="AG22" s="30" t="n">
        <f aca="false">B22+AE22+AF22</f>
        <v>4.621</v>
      </c>
      <c r="AH22" s="31" t="n">
        <f aca="false">[1]Curves!D33</f>
        <v>0.0517926417758341</v>
      </c>
      <c r="AI22" s="32"/>
      <c r="AL22" s="24"/>
      <c r="AM22" s="24"/>
    </row>
    <row r="23" customFormat="false" ht="12.75" hidden="false" customHeight="false" outlineLevel="0" collapsed="false">
      <c r="A23" s="21" t="n">
        <v>37469</v>
      </c>
      <c r="B23" s="22" t="n">
        <f aca="false">[1]Curves!E34</f>
        <v>4.33</v>
      </c>
      <c r="C23" s="23" t="n">
        <f aca="false">1/((1+AH23/2)^(2*(A23-$B$3)/365.25))</f>
        <v>3.27750056940331</v>
      </c>
      <c r="D23" s="24" t="n">
        <f aca="false">[1]Curves!J34</f>
        <v>0.22</v>
      </c>
      <c r="E23" s="24" t="n">
        <f aca="false">[1]Curves!K34</f>
        <v>0</v>
      </c>
      <c r="F23" s="25" t="n">
        <f aca="false">B23+D23+E23</f>
        <v>4.55</v>
      </c>
      <c r="G23" s="26" t="n">
        <f aca="false">[1]Curves!I34</f>
        <v>0.5</v>
      </c>
      <c r="H23" s="24" t="n">
        <f aca="false">[1]Curves!H34</f>
        <v>-0.02</v>
      </c>
      <c r="I23" s="27" t="n">
        <f aca="false">B23+G23+H23</f>
        <v>4.81</v>
      </c>
      <c r="J23" s="24" t="n">
        <f aca="false">[1]Curves!G34</f>
        <v>0.5</v>
      </c>
      <c r="K23" s="24" t="n">
        <f aca="false">[1]Curves!F34</f>
        <v>0.035</v>
      </c>
      <c r="L23" s="24" t="n">
        <f aca="false">B23+J23+K23</f>
        <v>4.865</v>
      </c>
      <c r="M23" s="28" t="n">
        <f aca="false">[1]Curves!L34</f>
        <v>0.22</v>
      </c>
      <c r="N23" s="29" t="n">
        <f aca="false">[1]Curves!M34</f>
        <v>0.0125</v>
      </c>
      <c r="O23" s="27" t="n">
        <f aca="false">B23+M23+N23</f>
        <v>4.5625</v>
      </c>
      <c r="P23" s="24" t="n">
        <f aca="false">[1]Curves!N34</f>
        <v>-0.0825</v>
      </c>
      <c r="Q23" s="24" t="n">
        <f aca="false">[1]Curves!O34</f>
        <v>0.005</v>
      </c>
      <c r="R23" s="30" t="n">
        <f aca="false">B23+P23+Q23</f>
        <v>4.2525</v>
      </c>
      <c r="S23" s="26" t="n">
        <f aca="false">[1]Curves!P34</f>
        <v>-0.0925</v>
      </c>
      <c r="T23" s="30" t="n">
        <f aca="false">[1]Curves!Q34</f>
        <v>0.0075</v>
      </c>
      <c r="U23" s="27" t="n">
        <f aca="false">B23+S23+T23</f>
        <v>4.245</v>
      </c>
      <c r="V23" s="30" t="n">
        <f aca="false">[1]Curves!R34</f>
        <v>0.265</v>
      </c>
      <c r="W23" s="30" t="n">
        <f aca="false">[1]Curves!S34</f>
        <v>0.0075</v>
      </c>
      <c r="X23" s="27" t="n">
        <f aca="false">B23+V23+W23</f>
        <v>4.6025</v>
      </c>
      <c r="Y23" s="29" t="n">
        <f aca="false">[1]Curves!T34</f>
        <v>0.00475</v>
      </c>
      <c r="Z23" s="29" t="n">
        <f aca="false">[1]Curves!U34</f>
        <v>0.0075</v>
      </c>
      <c r="AA23" s="30" t="n">
        <f aca="false">B23+Y23+Z23</f>
        <v>4.34225</v>
      </c>
      <c r="AB23" s="30" t="n">
        <f aca="false">[1]Curves!X34</f>
        <v>0.9</v>
      </c>
      <c r="AC23" s="30" t="n">
        <f aca="false">[1]Curves!Y34</f>
        <v>0</v>
      </c>
      <c r="AD23" s="30" t="n">
        <f aca="false">B23+AB23+AC23</f>
        <v>5.23</v>
      </c>
      <c r="AE23" s="30" t="n">
        <f aca="false">[1]Curves!Z34</f>
        <v>0.288</v>
      </c>
      <c r="AF23" s="30" t="n">
        <f aca="false">[1]Curves!AA34</f>
        <v>0.008</v>
      </c>
      <c r="AG23" s="30" t="n">
        <f aca="false">B23+AE23+AF23</f>
        <v>4.626</v>
      </c>
      <c r="AH23" s="31" t="n">
        <f aca="false">[1]Curves!D34</f>
        <v>0.0519259275825874</v>
      </c>
      <c r="AI23" s="32"/>
      <c r="AL23" s="24"/>
      <c r="AM23" s="24"/>
    </row>
    <row r="24" customFormat="false" ht="12.75" hidden="false" customHeight="false" outlineLevel="0" collapsed="false">
      <c r="A24" s="21" t="n">
        <v>37500</v>
      </c>
      <c r="B24" s="22" t="n">
        <f aca="false">[1]Curves!E35</f>
        <v>4.315</v>
      </c>
      <c r="C24" s="23" t="n">
        <f aca="false">1/((1+AH24/2)^(2*(A24-$B$3)/365.25))</f>
        <v>3.2730668901255</v>
      </c>
      <c r="D24" s="24" t="n">
        <f aca="false">[1]Curves!J35</f>
        <v>0.22</v>
      </c>
      <c r="E24" s="24" t="n">
        <f aca="false">[1]Curves!K35</f>
        <v>0</v>
      </c>
      <c r="F24" s="25" t="n">
        <f aca="false">B24+D24+E24</f>
        <v>4.535</v>
      </c>
      <c r="G24" s="26" t="n">
        <f aca="false">[1]Curves!I35</f>
        <v>0.46</v>
      </c>
      <c r="H24" s="24" t="n">
        <f aca="false">[1]Curves!H35</f>
        <v>-0.02</v>
      </c>
      <c r="I24" s="27" t="n">
        <f aca="false">B24+G24+H24</f>
        <v>4.755</v>
      </c>
      <c r="J24" s="24" t="n">
        <f aca="false">[1]Curves!G35</f>
        <v>0.46</v>
      </c>
      <c r="K24" s="24" t="n">
        <f aca="false">[1]Curves!F35</f>
        <v>0.035</v>
      </c>
      <c r="L24" s="24" t="n">
        <f aca="false">B24+J24+K24</f>
        <v>4.81</v>
      </c>
      <c r="M24" s="28" t="n">
        <f aca="false">[1]Curves!L35</f>
        <v>0.195</v>
      </c>
      <c r="N24" s="29" t="n">
        <f aca="false">[1]Curves!M35</f>
        <v>0.0125</v>
      </c>
      <c r="O24" s="27" t="n">
        <f aca="false">B24+M24+N24</f>
        <v>4.5225</v>
      </c>
      <c r="P24" s="24" t="n">
        <f aca="false">[1]Curves!N35</f>
        <v>-0.0825</v>
      </c>
      <c r="Q24" s="24" t="n">
        <f aca="false">[1]Curves!O35</f>
        <v>0.005</v>
      </c>
      <c r="R24" s="30" t="n">
        <f aca="false">B24+P24+Q24</f>
        <v>4.2375</v>
      </c>
      <c r="S24" s="26" t="n">
        <f aca="false">[1]Curves!P35</f>
        <v>-0.1</v>
      </c>
      <c r="T24" s="30" t="n">
        <f aca="false">[1]Curves!Q35</f>
        <v>0.0075</v>
      </c>
      <c r="U24" s="27" t="n">
        <f aca="false">B24+S24+T24</f>
        <v>4.2225</v>
      </c>
      <c r="V24" s="30" t="n">
        <f aca="false">[1]Curves!R35</f>
        <v>0.245</v>
      </c>
      <c r="W24" s="30" t="n">
        <f aca="false">[1]Curves!S35</f>
        <v>0.0075</v>
      </c>
      <c r="X24" s="27" t="n">
        <f aca="false">B24+V24+W24</f>
        <v>4.5675</v>
      </c>
      <c r="Y24" s="29" t="n">
        <f aca="false">[1]Curves!T35</f>
        <v>0.00475</v>
      </c>
      <c r="Z24" s="29" t="n">
        <f aca="false">[1]Curves!U35</f>
        <v>0.0075</v>
      </c>
      <c r="AA24" s="30" t="n">
        <f aca="false">B24+Y24+Z24</f>
        <v>4.32725</v>
      </c>
      <c r="AB24" s="30" t="n">
        <f aca="false">[1]Curves!X35</f>
        <v>0.6</v>
      </c>
      <c r="AC24" s="30" t="n">
        <f aca="false">[1]Curves!Y35</f>
        <v>0</v>
      </c>
      <c r="AD24" s="30" t="n">
        <f aca="false">B24+AB24+AC24</f>
        <v>4.915</v>
      </c>
      <c r="AE24" s="30" t="n">
        <f aca="false">[1]Curves!Z35</f>
        <v>0.288</v>
      </c>
      <c r="AF24" s="30" t="n">
        <f aca="false">[1]Curves!AA35</f>
        <v>0.008</v>
      </c>
      <c r="AG24" s="30" t="n">
        <f aca="false">B24+AE24+AF24</f>
        <v>4.611</v>
      </c>
      <c r="AH24" s="31" t="n">
        <f aca="false">[1]Curves!D35</f>
        <v>0.0520592133952666</v>
      </c>
      <c r="AI24" s="32"/>
      <c r="AL24" s="24"/>
      <c r="AM24" s="24"/>
    </row>
    <row r="25" customFormat="false" ht="12.75" hidden="false" customHeight="false" outlineLevel="0" collapsed="false">
      <c r="A25" s="21" t="n">
        <v>37530</v>
      </c>
      <c r="B25" s="22" t="n">
        <f aca="false">[1]Curves!E36</f>
        <v>4.31</v>
      </c>
      <c r="C25" s="23" t="n">
        <f aca="false">1/((1+AH25/2)^(2*(A25-$B$3)/365.25))</f>
        <v>3.26966498746682</v>
      </c>
      <c r="D25" s="24" t="n">
        <f aca="false">[1]Curves!J36</f>
        <v>0.22</v>
      </c>
      <c r="E25" s="24" t="n">
        <f aca="false">[1]Curves!K36</f>
        <v>0</v>
      </c>
      <c r="F25" s="25" t="n">
        <f aca="false">B25+D25+E25</f>
        <v>4.53</v>
      </c>
      <c r="G25" s="26" t="n">
        <f aca="false">[1]Curves!I36</f>
        <v>0.47</v>
      </c>
      <c r="H25" s="24" t="n">
        <f aca="false">[1]Curves!H36</f>
        <v>-0.055</v>
      </c>
      <c r="I25" s="27" t="n">
        <f aca="false">B25+G25+H25</f>
        <v>4.725</v>
      </c>
      <c r="J25" s="24" t="n">
        <f aca="false">[1]Curves!G36</f>
        <v>0.47</v>
      </c>
      <c r="K25" s="24" t="n">
        <f aca="false">[1]Curves!F36</f>
        <v>0.035</v>
      </c>
      <c r="L25" s="24" t="n">
        <f aca="false">B25+J25+K25</f>
        <v>4.815</v>
      </c>
      <c r="M25" s="28" t="n">
        <f aca="false">[1]Curves!L36</f>
        <v>0.205</v>
      </c>
      <c r="N25" s="29" t="n">
        <f aca="false">[1]Curves!M36</f>
        <v>0.0125</v>
      </c>
      <c r="O25" s="27" t="n">
        <f aca="false">B25+M25+N25</f>
        <v>4.5275</v>
      </c>
      <c r="P25" s="24" t="n">
        <f aca="false">[1]Curves!N36</f>
        <v>-0.0825</v>
      </c>
      <c r="Q25" s="24" t="n">
        <f aca="false">[1]Curves!O36</f>
        <v>0.005</v>
      </c>
      <c r="R25" s="30" t="n">
        <f aca="false">B25+P25+Q25</f>
        <v>4.2325</v>
      </c>
      <c r="S25" s="26" t="n">
        <f aca="false">[1]Curves!P36</f>
        <v>-0.12</v>
      </c>
      <c r="T25" s="30" t="n">
        <f aca="false">[1]Curves!Q36</f>
        <v>0.0075</v>
      </c>
      <c r="U25" s="27" t="n">
        <f aca="false">B25+S25+T25</f>
        <v>4.1975</v>
      </c>
      <c r="V25" s="30" t="n">
        <f aca="false">[1]Curves!R36</f>
        <v>0.255</v>
      </c>
      <c r="W25" s="30" t="n">
        <f aca="false">[1]Curves!S36</f>
        <v>0.0075</v>
      </c>
      <c r="X25" s="27" t="n">
        <f aca="false">B25+V25+W25</f>
        <v>4.5725</v>
      </c>
      <c r="Y25" s="29" t="n">
        <f aca="false">[1]Curves!T36</f>
        <v>0.00475</v>
      </c>
      <c r="Z25" s="29" t="n">
        <f aca="false">[1]Curves!U36</f>
        <v>0.0075</v>
      </c>
      <c r="AA25" s="30" t="n">
        <f aca="false">B25+Y25+Z25</f>
        <v>4.32225</v>
      </c>
      <c r="AB25" s="30" t="n">
        <f aca="false">[1]Curves!X36</f>
        <v>0.3</v>
      </c>
      <c r="AC25" s="30" t="n">
        <f aca="false">[1]Curves!Y36</f>
        <v>0</v>
      </c>
      <c r="AD25" s="30" t="n">
        <f aca="false">B25+AB25+AC25</f>
        <v>4.61</v>
      </c>
      <c r="AE25" s="30" t="n">
        <f aca="false">[1]Curves!Z36</f>
        <v>0.288</v>
      </c>
      <c r="AF25" s="30" t="n">
        <f aca="false">[1]Curves!AA36</f>
        <v>0.008</v>
      </c>
      <c r="AG25" s="30" t="n">
        <f aca="false">B25+AE25+AF25</f>
        <v>4.606</v>
      </c>
      <c r="AH25" s="31" t="n">
        <f aca="false">[1]Curves!D36</f>
        <v>0.0522012008287427</v>
      </c>
      <c r="AI25" s="32"/>
      <c r="AL25" s="24"/>
      <c r="AM25" s="24"/>
    </row>
    <row r="26" customFormat="false" ht="12.75" hidden="false" customHeight="false" outlineLevel="0" collapsed="false">
      <c r="A26" s="21" t="n">
        <v>37561</v>
      </c>
      <c r="B26" s="22" t="n">
        <f aca="false">[1]Curves!E37</f>
        <v>4.425</v>
      </c>
      <c r="C26" s="23" t="n">
        <f aca="false">1/((1+AH26/2)^(2*(A26-$B$3)/365.25))</f>
        <v>3.26743137712309</v>
      </c>
      <c r="D26" s="24" t="n">
        <f aca="false">[1]Curves!J37</f>
        <v>0.495</v>
      </c>
      <c r="E26" s="24" t="n">
        <f aca="false">[1]Curves!K37</f>
        <v>0</v>
      </c>
      <c r="F26" s="25" t="n">
        <f aca="false">B26+D26+E26</f>
        <v>4.92</v>
      </c>
      <c r="G26" s="26" t="n">
        <f aca="false">[1]Curves!I37</f>
        <v>0.85</v>
      </c>
      <c r="H26" s="24" t="n">
        <f aca="false">[1]Curves!H37</f>
        <v>-0.05</v>
      </c>
      <c r="I26" s="27" t="n">
        <f aca="false">B26+G26+H26</f>
        <v>5.225</v>
      </c>
      <c r="J26" s="24" t="n">
        <f aca="false">[1]Curves!G37</f>
        <v>0.85</v>
      </c>
      <c r="K26" s="24" t="n">
        <f aca="false">[1]Curves!F37</f>
        <v>0.1</v>
      </c>
      <c r="L26" s="24" t="n">
        <f aca="false">B26+J26+K26</f>
        <v>5.375</v>
      </c>
      <c r="M26" s="28" t="n">
        <f aca="false">[1]Curves!L37</f>
        <v>0.27</v>
      </c>
      <c r="N26" s="29" t="n">
        <f aca="false">[1]Curves!M37</f>
        <v>0.03</v>
      </c>
      <c r="O26" s="27" t="n">
        <f aca="false">B26+M26+N26</f>
        <v>4.725</v>
      </c>
      <c r="P26" s="24" t="n">
        <f aca="false">[1]Curves!N37</f>
        <v>-0.075</v>
      </c>
      <c r="Q26" s="24" t="n">
        <f aca="false">[1]Curves!O37</f>
        <v>0.009</v>
      </c>
      <c r="R26" s="30" t="n">
        <f aca="false">B26+P26+Q26</f>
        <v>4.359</v>
      </c>
      <c r="S26" s="26" t="n">
        <f aca="false">[1]Curves!P37</f>
        <v>-0.1225</v>
      </c>
      <c r="T26" s="30" t="n">
        <f aca="false">[1]Curves!Q37</f>
        <v>0.005</v>
      </c>
      <c r="U26" s="27" t="n">
        <f aca="false">B26+S26+T26</f>
        <v>4.3075</v>
      </c>
      <c r="V26" s="30" t="n">
        <f aca="false">[1]Curves!R37</f>
        <v>0.64</v>
      </c>
      <c r="W26" s="30" t="n">
        <f aca="false">[1]Curves!S37</f>
        <v>0.05</v>
      </c>
      <c r="X26" s="27" t="n">
        <f aca="false">B26+V26+W26</f>
        <v>5.115</v>
      </c>
      <c r="Y26" s="29" t="n">
        <f aca="false">[1]Curves!T37</f>
        <v>-0.005</v>
      </c>
      <c r="Z26" s="29" t="n">
        <f aca="false">[1]Curves!U37</f>
        <v>0.0075</v>
      </c>
      <c r="AA26" s="30" t="n">
        <f aca="false">B26+Y26+Z26</f>
        <v>4.4275</v>
      </c>
      <c r="AB26" s="30" t="n">
        <f aca="false">[1]Curves!X37</f>
        <v>0.27</v>
      </c>
      <c r="AC26" s="30" t="n">
        <f aca="false">[1]Curves!Y37</f>
        <v>0</v>
      </c>
      <c r="AD26" s="30" t="n">
        <f aca="false">B26+AB26+AC26</f>
        <v>4.695</v>
      </c>
      <c r="AE26" s="30" t="n">
        <f aca="false">[1]Curves!Z37</f>
        <v>1.088</v>
      </c>
      <c r="AF26" s="30" t="n">
        <f aca="false">[1]Curves!AA37</f>
        <v>0.008</v>
      </c>
      <c r="AG26" s="30" t="n">
        <f aca="false">B26+AE26+AF26</f>
        <v>5.521</v>
      </c>
      <c r="AH26" s="31" t="n">
        <f aca="false">[1]Curves!D37</f>
        <v>0.0523665281035388</v>
      </c>
      <c r="AI26" s="32"/>
      <c r="AL26" s="24"/>
      <c r="AM26" s="24"/>
    </row>
    <row r="27" customFormat="false" ht="12.75" hidden="false" customHeight="false" outlineLevel="0" collapsed="false">
      <c r="A27" s="21" t="n">
        <v>37591</v>
      </c>
      <c r="B27" s="22" t="n">
        <f aca="false">[1]Curves!E38</f>
        <v>4.53</v>
      </c>
      <c r="C27" s="23" t="n">
        <f aca="false">1/((1+AH27/2)^(2*(A27-$B$3)/365.25))</f>
        <v>3.2651853257189</v>
      </c>
      <c r="D27" s="24" t="n">
        <f aca="false">[1]Curves!J38</f>
        <v>0.495</v>
      </c>
      <c r="E27" s="24" t="n">
        <f aca="false">[1]Curves!K38</f>
        <v>0</v>
      </c>
      <c r="F27" s="25" t="n">
        <f aca="false">B27+D27+E27</f>
        <v>5.025</v>
      </c>
      <c r="G27" s="26" t="n">
        <f aca="false">[1]Curves!I38</f>
        <v>1.26</v>
      </c>
      <c r="H27" s="24" t="n">
        <f aca="false">[1]Curves!H38</f>
        <v>-0.05</v>
      </c>
      <c r="I27" s="27" t="n">
        <f aca="false">B27+G27+H27</f>
        <v>5.74</v>
      </c>
      <c r="J27" s="24" t="n">
        <f aca="false">[1]Curves!G38</f>
        <v>1.26</v>
      </c>
      <c r="K27" s="24" t="n">
        <f aca="false">[1]Curves!F38</f>
        <v>0.3</v>
      </c>
      <c r="L27" s="24" t="n">
        <f aca="false">B27+J27+K27</f>
        <v>6.09</v>
      </c>
      <c r="M27" s="28" t="n">
        <f aca="false">[1]Curves!L38</f>
        <v>0.31</v>
      </c>
      <c r="N27" s="29" t="n">
        <f aca="false">[1]Curves!M38</f>
        <v>0.03</v>
      </c>
      <c r="O27" s="27" t="n">
        <f aca="false">B27+M27+N27</f>
        <v>4.87</v>
      </c>
      <c r="P27" s="24" t="n">
        <f aca="false">[1]Curves!N38</f>
        <v>-0.075</v>
      </c>
      <c r="Q27" s="24" t="n">
        <f aca="false">[1]Curves!O38</f>
        <v>0.009</v>
      </c>
      <c r="R27" s="30" t="n">
        <f aca="false">B27+P27+Q27</f>
        <v>4.464</v>
      </c>
      <c r="S27" s="26" t="n">
        <f aca="false">[1]Curves!P38</f>
        <v>-0.145</v>
      </c>
      <c r="T27" s="30" t="n">
        <f aca="false">[1]Curves!Q38</f>
        <v>0.005</v>
      </c>
      <c r="U27" s="27" t="n">
        <f aca="false">B27+S27+T27</f>
        <v>4.39</v>
      </c>
      <c r="V27" s="30" t="n">
        <f aca="false">[1]Curves!R38</f>
        <v>0.97</v>
      </c>
      <c r="W27" s="30" t="n">
        <f aca="false">[1]Curves!S38</f>
        <v>0.05</v>
      </c>
      <c r="X27" s="27" t="n">
        <f aca="false">B27+V27+W27</f>
        <v>5.55</v>
      </c>
      <c r="Y27" s="29" t="n">
        <f aca="false">[1]Curves!T38</f>
        <v>-0.005</v>
      </c>
      <c r="Z27" s="29" t="n">
        <f aca="false">[1]Curves!U38</f>
        <v>0.0075</v>
      </c>
      <c r="AA27" s="30" t="n">
        <f aca="false">B27+Y27+Z27</f>
        <v>4.5325</v>
      </c>
      <c r="AB27" s="30" t="n">
        <f aca="false">[1]Curves!X38</f>
        <v>0.25</v>
      </c>
      <c r="AC27" s="30" t="n">
        <f aca="false">[1]Curves!Y38</f>
        <v>0</v>
      </c>
      <c r="AD27" s="30" t="n">
        <f aca="false">B27+AB27+AC27</f>
        <v>4.78</v>
      </c>
      <c r="AE27" s="30" t="n">
        <f aca="false">[1]Curves!Z38</f>
        <v>1.088</v>
      </c>
      <c r="AF27" s="30" t="n">
        <f aca="false">[1]Curves!AA38</f>
        <v>0.01</v>
      </c>
      <c r="AG27" s="30" t="n">
        <f aca="false">B27+AE27+AF27</f>
        <v>5.628</v>
      </c>
      <c r="AH27" s="31" t="n">
        <f aca="false">[1]Curves!D38</f>
        <v>0.0525265222491167</v>
      </c>
      <c r="AI27" s="32"/>
      <c r="AL27" s="24"/>
      <c r="AM27" s="24"/>
    </row>
    <row r="28" customFormat="false" ht="12.75" hidden="false" customHeight="false" outlineLevel="0" collapsed="false">
      <c r="A28" s="21" t="n">
        <v>37622</v>
      </c>
      <c r="B28" s="22" t="n">
        <f aca="false">[1]Curves!E39</f>
        <v>4.57</v>
      </c>
      <c r="C28" s="23" t="n">
        <f aca="false">1/((1+AH28/2)^(2*(A28-$B$3)/365.25))</f>
        <v>3.26385478707448</v>
      </c>
      <c r="D28" s="24" t="n">
        <f aca="false">[1]Curves!J39</f>
        <v>0.495</v>
      </c>
      <c r="E28" s="24" t="n">
        <f aca="false">[1]Curves!K39</f>
        <v>0</v>
      </c>
      <c r="F28" s="25" t="n">
        <f aca="false">B28+D28+E28</f>
        <v>5.065</v>
      </c>
      <c r="G28" s="26" t="n">
        <f aca="false">[1]Curves!I39</f>
        <v>1.58</v>
      </c>
      <c r="H28" s="24" t="n">
        <f aca="false">[1]Curves!H39</f>
        <v>-0.2</v>
      </c>
      <c r="I28" s="27" t="n">
        <f aca="false">B28+G28+H28</f>
        <v>5.95</v>
      </c>
      <c r="J28" s="24" t="n">
        <f aca="false">[1]Curves!G39</f>
        <v>1.58</v>
      </c>
      <c r="K28" s="24" t="n">
        <f aca="false">[1]Curves!F39</f>
        <v>0.5</v>
      </c>
      <c r="L28" s="24" t="n">
        <f aca="false">B28+J28+K28</f>
        <v>6.65</v>
      </c>
      <c r="M28" s="28" t="n">
        <f aca="false">[1]Curves!L39</f>
        <v>0.31</v>
      </c>
      <c r="N28" s="29" t="n">
        <f aca="false">[1]Curves!M39</f>
        <v>0.03</v>
      </c>
      <c r="O28" s="27" t="n">
        <f aca="false">B28+M28+N28</f>
        <v>4.91</v>
      </c>
      <c r="P28" s="24" t="n">
        <f aca="false">[1]Curves!N39</f>
        <v>-0.075</v>
      </c>
      <c r="Q28" s="24" t="n">
        <f aca="false">[1]Curves!O39</f>
        <v>0.009</v>
      </c>
      <c r="R28" s="30" t="n">
        <f aca="false">B28+P28+Q28</f>
        <v>4.504</v>
      </c>
      <c r="S28" s="26" t="n">
        <f aca="false">[1]Curves!P39</f>
        <v>-0.1525</v>
      </c>
      <c r="T28" s="30" t="n">
        <f aca="false">[1]Curves!Q39</f>
        <v>0.005</v>
      </c>
      <c r="U28" s="27" t="n">
        <f aca="false">B28+S28+T28</f>
        <v>4.4225</v>
      </c>
      <c r="V28" s="30" t="n">
        <f aca="false">[1]Curves!R39</f>
        <v>1.19</v>
      </c>
      <c r="W28" s="30" t="n">
        <f aca="false">[1]Curves!S39</f>
        <v>0.05</v>
      </c>
      <c r="X28" s="27" t="n">
        <f aca="false">B28+V28+W28</f>
        <v>5.81</v>
      </c>
      <c r="Y28" s="29" t="n">
        <f aca="false">[1]Curves!T39</f>
        <v>-0.005</v>
      </c>
      <c r="Z28" s="29" t="n">
        <f aca="false">[1]Curves!U39</f>
        <v>0.0075</v>
      </c>
      <c r="AA28" s="30" t="n">
        <f aca="false">B28+Y28+Z28</f>
        <v>4.5725</v>
      </c>
      <c r="AB28" s="30" t="n">
        <f aca="false">[1]Curves!X39</f>
        <v>0.075</v>
      </c>
      <c r="AC28" s="30" t="n">
        <f aca="false">[1]Curves!Y39</f>
        <v>0</v>
      </c>
      <c r="AD28" s="30" t="n">
        <f aca="false">B28+AB28+AC28</f>
        <v>4.645</v>
      </c>
      <c r="AE28" s="30" t="n">
        <f aca="false">[1]Curves!Z39</f>
        <v>1.088</v>
      </c>
      <c r="AF28" s="30" t="n">
        <f aca="false">[1]Curves!AA39</f>
        <v>0.01</v>
      </c>
      <c r="AG28" s="30" t="n">
        <f aca="false">B28+AE28+AF28</f>
        <v>5.668</v>
      </c>
      <c r="AH28" s="31" t="n">
        <f aca="false">[1]Curves!D39</f>
        <v>0.0527067536232266</v>
      </c>
      <c r="AI28" s="32"/>
      <c r="AL28" s="24"/>
      <c r="AM28" s="24"/>
    </row>
    <row r="29" customFormat="false" ht="12.75" hidden="false" customHeight="false" outlineLevel="0" collapsed="false">
      <c r="A29" s="21" t="n">
        <v>37653</v>
      </c>
      <c r="B29" s="22" t="n">
        <f aca="false">[1]Curves!E40</f>
        <v>4.45</v>
      </c>
      <c r="C29" s="23" t="n">
        <f aca="false">1/((1+AH29/2)^(2*(A29-$B$3)/365.25))</f>
        <v>3.26372968082864</v>
      </c>
      <c r="D29" s="24" t="n">
        <f aca="false">[1]Curves!J40</f>
        <v>0.495</v>
      </c>
      <c r="E29" s="24" t="n">
        <f aca="false">[1]Curves!K40</f>
        <v>0</v>
      </c>
      <c r="F29" s="25" t="n">
        <f aca="false">B29+D29+E29</f>
        <v>4.945</v>
      </c>
      <c r="G29" s="26" t="n">
        <f aca="false">[1]Curves!I40</f>
        <v>1.54</v>
      </c>
      <c r="H29" s="24" t="n">
        <f aca="false">[1]Curves!H40</f>
        <v>-0.2</v>
      </c>
      <c r="I29" s="27" t="n">
        <f aca="false">B29+G29+H29</f>
        <v>5.79</v>
      </c>
      <c r="J29" s="24" t="n">
        <f aca="false">[1]Curves!G40</f>
        <v>1.54</v>
      </c>
      <c r="K29" s="24" t="n">
        <f aca="false">[1]Curves!F40</f>
        <v>0.5</v>
      </c>
      <c r="L29" s="24" t="n">
        <f aca="false">B29+J29+K29</f>
        <v>6.49</v>
      </c>
      <c r="M29" s="28" t="n">
        <f aca="false">[1]Curves!L40</f>
        <v>0.29</v>
      </c>
      <c r="N29" s="29" t="n">
        <f aca="false">[1]Curves!M40</f>
        <v>0.03</v>
      </c>
      <c r="O29" s="27" t="n">
        <f aca="false">B29+M29+N29</f>
        <v>4.77</v>
      </c>
      <c r="P29" s="24" t="n">
        <f aca="false">[1]Curves!N40</f>
        <v>-0.075</v>
      </c>
      <c r="Q29" s="24" t="n">
        <f aca="false">[1]Curves!O40</f>
        <v>0.009</v>
      </c>
      <c r="R29" s="30" t="n">
        <f aca="false">B29+P29+Q29</f>
        <v>4.384</v>
      </c>
      <c r="S29" s="26" t="n">
        <f aca="false">[1]Curves!P40</f>
        <v>-0.135</v>
      </c>
      <c r="T29" s="30" t="n">
        <f aca="false">[1]Curves!Q40</f>
        <v>0.005</v>
      </c>
      <c r="U29" s="27" t="n">
        <f aca="false">B29+S29+T29</f>
        <v>4.32</v>
      </c>
      <c r="V29" s="30" t="n">
        <f aca="false">[1]Curves!R40</f>
        <v>1.19</v>
      </c>
      <c r="W29" s="30" t="n">
        <f aca="false">[1]Curves!S40</f>
        <v>0.05</v>
      </c>
      <c r="X29" s="27" t="n">
        <f aca="false">B29+V29+W29</f>
        <v>5.69</v>
      </c>
      <c r="Y29" s="29" t="n">
        <f aca="false">[1]Curves!T40</f>
        <v>-0.005</v>
      </c>
      <c r="Z29" s="29" t="n">
        <f aca="false">[1]Curves!U40</f>
        <v>0.0075</v>
      </c>
      <c r="AA29" s="30" t="n">
        <f aca="false">B29+Y29+Z29</f>
        <v>4.4525</v>
      </c>
      <c r="AB29" s="30" t="n">
        <f aca="false">[1]Curves!X40</f>
        <v>0.075</v>
      </c>
      <c r="AC29" s="30" t="n">
        <f aca="false">[1]Curves!Y40</f>
        <v>0</v>
      </c>
      <c r="AD29" s="30" t="n">
        <f aca="false">B29+AB29+AC29</f>
        <v>4.525</v>
      </c>
      <c r="AE29" s="30" t="n">
        <f aca="false">[1]Curves!Z40</f>
        <v>1.088</v>
      </c>
      <c r="AF29" s="30" t="n">
        <f aca="false">[1]Curves!AA40</f>
        <v>0.01</v>
      </c>
      <c r="AG29" s="30" t="n">
        <f aca="false">B29+AE29+AF29</f>
        <v>5.548</v>
      </c>
      <c r="AH29" s="31" t="n">
        <f aca="false">[1]Curves!D40</f>
        <v>0.0529050828224569</v>
      </c>
      <c r="AI29" s="32"/>
      <c r="AL29" s="24"/>
      <c r="AM29" s="24"/>
    </row>
    <row r="30" customFormat="false" ht="12.75" hidden="false" customHeight="false" outlineLevel="0" collapsed="false">
      <c r="A30" s="21" t="n">
        <v>37681</v>
      </c>
      <c r="B30" s="22" t="n">
        <f aca="false">[1]Curves!E41</f>
        <v>4.29</v>
      </c>
      <c r="C30" s="23" t="n">
        <f aca="false">1/((1+AH30/2)^(2*(A30-$B$3)/365.25))</f>
        <v>3.26352349765392</v>
      </c>
      <c r="D30" s="24" t="n">
        <f aca="false">[1]Curves!J41</f>
        <v>0.495</v>
      </c>
      <c r="E30" s="24" t="n">
        <f aca="false">[1]Curves!K41</f>
        <v>0</v>
      </c>
      <c r="F30" s="25" t="n">
        <f aca="false">B30+D30+E30</f>
        <v>4.785</v>
      </c>
      <c r="G30" s="26" t="n">
        <f aca="false">[1]Curves!I41</f>
        <v>0.92</v>
      </c>
      <c r="H30" s="24" t="n">
        <f aca="false">[1]Curves!H41</f>
        <v>-0.05</v>
      </c>
      <c r="I30" s="27" t="n">
        <f aca="false">B30+G30+H30</f>
        <v>5.16</v>
      </c>
      <c r="J30" s="24" t="n">
        <f aca="false">[1]Curves!G41</f>
        <v>0.92</v>
      </c>
      <c r="K30" s="24" t="n">
        <f aca="false">[1]Curves!F41</f>
        <v>0.1</v>
      </c>
      <c r="L30" s="24" t="n">
        <f aca="false">B30+J30+K30</f>
        <v>5.31</v>
      </c>
      <c r="M30" s="28" t="n">
        <f aca="false">[1]Curves!L41</f>
        <v>0.27</v>
      </c>
      <c r="N30" s="29" t="n">
        <f aca="false">[1]Curves!M41</f>
        <v>0.03</v>
      </c>
      <c r="O30" s="27" t="n">
        <f aca="false">B30+M30+N30</f>
        <v>4.59</v>
      </c>
      <c r="P30" s="24" t="n">
        <f aca="false">[1]Curves!N41</f>
        <v>-0.075</v>
      </c>
      <c r="Q30" s="24" t="n">
        <f aca="false">[1]Curves!O41</f>
        <v>0.009</v>
      </c>
      <c r="R30" s="30" t="n">
        <f aca="false">B30+P30+Q30</f>
        <v>4.224</v>
      </c>
      <c r="S30" s="26" t="n">
        <f aca="false">[1]Curves!P41</f>
        <v>-0.125</v>
      </c>
      <c r="T30" s="30" t="n">
        <f aca="false">[1]Curves!Q41</f>
        <v>0.005</v>
      </c>
      <c r="U30" s="27" t="n">
        <f aca="false">B30+S30+T30</f>
        <v>4.17</v>
      </c>
      <c r="V30" s="30" t="n">
        <f aca="false">[1]Curves!R41</f>
        <v>0.81</v>
      </c>
      <c r="W30" s="30" t="n">
        <f aca="false">[1]Curves!S41</f>
        <v>0.05</v>
      </c>
      <c r="X30" s="27" t="n">
        <f aca="false">B30+V30+W30</f>
        <v>5.15</v>
      </c>
      <c r="Y30" s="29" t="n">
        <f aca="false">[1]Curves!T41</f>
        <v>-0.005</v>
      </c>
      <c r="Z30" s="29" t="n">
        <f aca="false">[1]Curves!U41</f>
        <v>0.0075</v>
      </c>
      <c r="AA30" s="30" t="n">
        <f aca="false">B30+Y30+Z30</f>
        <v>4.2925</v>
      </c>
      <c r="AB30" s="30" t="n">
        <f aca="false">[1]Curves!X41</f>
        <v>0.25</v>
      </c>
      <c r="AC30" s="30" t="n">
        <f aca="false">[1]Curves!Y41</f>
        <v>0</v>
      </c>
      <c r="AD30" s="30" t="n">
        <f aca="false">B30+AB30+AC30</f>
        <v>4.54</v>
      </c>
      <c r="AE30" s="30" t="n">
        <f aca="false">[1]Curves!Z41</f>
        <v>1.088</v>
      </c>
      <c r="AF30" s="30" t="n">
        <f aca="false">[1]Curves!AA41</f>
        <v>0.01</v>
      </c>
      <c r="AG30" s="30" t="n">
        <f aca="false">B30+AE30+AF30</f>
        <v>5.388</v>
      </c>
      <c r="AH30" s="31" t="n">
        <f aca="false">[1]Curves!D41</f>
        <v>0.0530842188846465</v>
      </c>
      <c r="AI30" s="32"/>
      <c r="AL30" s="24"/>
      <c r="AM30" s="24"/>
    </row>
    <row r="31" customFormat="false" ht="12.75" hidden="false" customHeight="false" outlineLevel="0" collapsed="false">
      <c r="A31" s="21" t="n">
        <v>37712</v>
      </c>
      <c r="B31" s="22" t="n">
        <f aca="false">[1]Curves!E42</f>
        <v>4.1</v>
      </c>
      <c r="C31" s="23" t="n">
        <f aca="false">1/((1+AH31/2)^(2*(A31-$B$3)/365.25))</f>
        <v>3.2621589072775</v>
      </c>
      <c r="D31" s="24" t="n">
        <f aca="false">[1]Curves!J42</f>
        <v>0.21</v>
      </c>
      <c r="E31" s="24" t="n">
        <f aca="false">[1]Curves!K42</f>
        <v>0</v>
      </c>
      <c r="F31" s="25" t="n">
        <f aca="false">B31+D31+E31</f>
        <v>4.31</v>
      </c>
      <c r="G31" s="26" t="n">
        <f aca="false">[1]Curves!I42</f>
        <v>0.5</v>
      </c>
      <c r="H31" s="24" t="n">
        <f aca="false">[1]Curves!H42</f>
        <v>-0.045</v>
      </c>
      <c r="I31" s="27" t="n">
        <f aca="false">B31+G31+H31</f>
        <v>4.555</v>
      </c>
      <c r="J31" s="24" t="n">
        <f aca="false">[1]Curves!G42</f>
        <v>0.5</v>
      </c>
      <c r="K31" s="24" t="n">
        <f aca="false">[1]Curves!F42</f>
        <v>0.02</v>
      </c>
      <c r="L31" s="24" t="n">
        <f aca="false">B31+J31+K31</f>
        <v>4.62</v>
      </c>
      <c r="M31" s="28" t="n">
        <f aca="false">[1]Curves!L42</f>
        <v>0.195</v>
      </c>
      <c r="N31" s="29" t="n">
        <f aca="false">[1]Curves!M42</f>
        <v>0.0175</v>
      </c>
      <c r="O31" s="27" t="n">
        <f aca="false">B31+M31+N31</f>
        <v>4.3125</v>
      </c>
      <c r="P31" s="24" t="n">
        <f aca="false">[1]Curves!N42</f>
        <v>-0.0825</v>
      </c>
      <c r="Q31" s="24" t="n">
        <f aca="false">[1]Curves!O42</f>
        <v>0.005</v>
      </c>
      <c r="R31" s="30" t="n">
        <f aca="false">B31+P31+Q31</f>
        <v>4.0225</v>
      </c>
      <c r="S31" s="26" t="n">
        <f aca="false">[1]Curves!P42</f>
        <v>-0.15</v>
      </c>
      <c r="T31" s="30" t="n">
        <f aca="false">[1]Curves!Q42</f>
        <v>0.0075</v>
      </c>
      <c r="U31" s="27" t="n">
        <f aca="false">B31+S31+T31</f>
        <v>3.9575</v>
      </c>
      <c r="V31" s="30" t="n">
        <f aca="false">[1]Curves!R42</f>
        <v>0.24</v>
      </c>
      <c r="W31" s="30" t="n">
        <f aca="false">[1]Curves!S42</f>
        <v>0.0075</v>
      </c>
      <c r="X31" s="27" t="n">
        <f aca="false">B31+V31+W31</f>
        <v>4.3475</v>
      </c>
      <c r="Y31" s="29" t="n">
        <f aca="false">[1]Curves!T42</f>
        <v>0.005</v>
      </c>
      <c r="Z31" s="29" t="n">
        <f aca="false">[1]Curves!U42</f>
        <v>0.0075</v>
      </c>
      <c r="AA31" s="30" t="n">
        <f aca="false">B31+Y31+Z31</f>
        <v>4.1125</v>
      </c>
      <c r="AB31" s="30" t="n">
        <f aca="false">[1]Curves!X42</f>
        <v>0.5</v>
      </c>
      <c r="AC31" s="30" t="n">
        <f aca="false">[1]Curves!Y42</f>
        <v>0</v>
      </c>
      <c r="AD31" s="30" t="n">
        <f aca="false">B31+AB31+AC31</f>
        <v>4.6</v>
      </c>
      <c r="AE31" s="30" t="n">
        <f aca="false">[1]Curves!Z42</f>
        <v>0.29</v>
      </c>
      <c r="AF31" s="30" t="n">
        <f aca="false">[1]Curves!AA42</f>
        <v>0.01</v>
      </c>
      <c r="AG31" s="30" t="n">
        <f aca="false">B31+AE31+AF31</f>
        <v>4.4</v>
      </c>
      <c r="AH31" s="31" t="n">
        <f aca="false">[1]Curves!D42</f>
        <v>0.0532680934718721</v>
      </c>
      <c r="AI31" s="32"/>
      <c r="AL31" s="24"/>
      <c r="AM31" s="24"/>
    </row>
    <row r="32" customFormat="false" ht="12.75" hidden="false" customHeight="false" outlineLevel="0" collapsed="false">
      <c r="A32" s="21" t="n">
        <v>37742</v>
      </c>
      <c r="B32" s="22" t="n">
        <f aca="false">[1]Curves!E43</f>
        <v>4.07</v>
      </c>
      <c r="C32" s="23" t="n">
        <f aca="false">1/((1+AH32/2)^(2*(A32-$B$3)/365.25))</f>
        <v>3.2593537963556</v>
      </c>
      <c r="D32" s="24" t="n">
        <f aca="false">[1]Curves!J43</f>
        <v>0.21</v>
      </c>
      <c r="E32" s="24" t="n">
        <f aca="false">[1]Curves!K43</f>
        <v>0</v>
      </c>
      <c r="F32" s="25" t="n">
        <f aca="false">B32+D32+E32</f>
        <v>4.28</v>
      </c>
      <c r="G32" s="26" t="n">
        <f aca="false">[1]Curves!I43</f>
        <v>0.44</v>
      </c>
      <c r="H32" s="24" t="n">
        <f aca="false">[1]Curves!H43</f>
        <v>-0.035</v>
      </c>
      <c r="I32" s="27" t="n">
        <f aca="false">B32+G32+H32</f>
        <v>4.475</v>
      </c>
      <c r="J32" s="24" t="n">
        <f aca="false">[1]Curves!G43</f>
        <v>0.44</v>
      </c>
      <c r="K32" s="24" t="n">
        <f aca="false">[1]Curves!F43</f>
        <v>0.02</v>
      </c>
      <c r="L32" s="24" t="n">
        <f aca="false">B32+J32+K32</f>
        <v>4.53</v>
      </c>
      <c r="M32" s="28" t="n">
        <f aca="false">[1]Curves!L43</f>
        <v>0.185</v>
      </c>
      <c r="N32" s="29" t="n">
        <f aca="false">[1]Curves!M43</f>
        <v>0.01</v>
      </c>
      <c r="O32" s="27" t="n">
        <f aca="false">B32+M32+N32</f>
        <v>4.265</v>
      </c>
      <c r="P32" s="24" t="n">
        <f aca="false">[1]Curves!N43</f>
        <v>-0.0825</v>
      </c>
      <c r="Q32" s="24" t="n">
        <f aca="false">[1]Curves!O43</f>
        <v>0.005</v>
      </c>
      <c r="R32" s="30" t="n">
        <f aca="false">B32+P32+Q32</f>
        <v>3.9925</v>
      </c>
      <c r="S32" s="26" t="n">
        <f aca="false">[1]Curves!P43</f>
        <v>-0.1075</v>
      </c>
      <c r="T32" s="30" t="n">
        <f aca="false">[1]Curves!Q43</f>
        <v>0.0075</v>
      </c>
      <c r="U32" s="27" t="n">
        <f aca="false">B32+S32+T32</f>
        <v>3.97</v>
      </c>
      <c r="V32" s="30" t="n">
        <f aca="false">[1]Curves!R43</f>
        <v>0.195</v>
      </c>
      <c r="W32" s="30" t="n">
        <f aca="false">[1]Curves!S43</f>
        <v>0.0075</v>
      </c>
      <c r="X32" s="27" t="n">
        <f aca="false">B32+V32+W32</f>
        <v>4.2725</v>
      </c>
      <c r="Y32" s="29" t="n">
        <f aca="false">[1]Curves!T43</f>
        <v>0.00475</v>
      </c>
      <c r="Z32" s="29" t="n">
        <f aca="false">[1]Curves!U43</f>
        <v>0.0075</v>
      </c>
      <c r="AA32" s="30" t="n">
        <f aca="false">B32+Y32+Z32</f>
        <v>4.08225</v>
      </c>
      <c r="AB32" s="30" t="n">
        <f aca="false">[1]Curves!X43</f>
        <v>0.65</v>
      </c>
      <c r="AC32" s="30" t="n">
        <f aca="false">[1]Curves!Y43</f>
        <v>0</v>
      </c>
      <c r="AD32" s="30" t="n">
        <f aca="false">B32+AB32+AC32</f>
        <v>4.72</v>
      </c>
      <c r="AE32" s="30" t="n">
        <f aca="false">[1]Curves!Z43</f>
        <v>0.29</v>
      </c>
      <c r="AF32" s="30" t="n">
        <f aca="false">[1]Curves!AA43</f>
        <v>0.01</v>
      </c>
      <c r="AG32" s="30" t="n">
        <f aca="false">B32+AE32+AF32</f>
        <v>4.37</v>
      </c>
      <c r="AH32" s="31" t="n">
        <f aca="false">[1]Curves!D43</f>
        <v>0.0534265074611708</v>
      </c>
      <c r="AI32" s="32"/>
      <c r="AL32" s="24"/>
      <c r="AM32" s="24"/>
    </row>
    <row r="33" customFormat="false" ht="12.75" hidden="false" customHeight="false" outlineLevel="0" collapsed="false">
      <c r="A33" s="21" t="n">
        <v>37773</v>
      </c>
      <c r="B33" s="22" t="n">
        <f aca="false">[1]Curves!E44</f>
        <v>4.114</v>
      </c>
      <c r="C33" s="23" t="n">
        <f aca="false">1/((1+AH33/2)^(2*(A33-$B$3)/365.25))</f>
        <v>3.25637009500375</v>
      </c>
      <c r="D33" s="24" t="n">
        <f aca="false">[1]Curves!J44</f>
        <v>0.21</v>
      </c>
      <c r="E33" s="24" t="n">
        <f aca="false">[1]Curves!K44</f>
        <v>0</v>
      </c>
      <c r="F33" s="25" t="n">
        <f aca="false">B33+D33+E33</f>
        <v>4.324</v>
      </c>
      <c r="G33" s="26" t="n">
        <f aca="false">[1]Curves!I44</f>
        <v>0.44</v>
      </c>
      <c r="H33" s="24" t="n">
        <f aca="false">[1]Curves!H44</f>
        <v>-0.035</v>
      </c>
      <c r="I33" s="27" t="n">
        <f aca="false">B33+G33+H33</f>
        <v>4.519</v>
      </c>
      <c r="J33" s="24" t="n">
        <f aca="false">[1]Curves!G44</f>
        <v>0.44</v>
      </c>
      <c r="K33" s="24" t="n">
        <f aca="false">[1]Curves!F44</f>
        <v>0.035</v>
      </c>
      <c r="L33" s="24" t="n">
        <f aca="false">B33+J33+K33</f>
        <v>4.589</v>
      </c>
      <c r="M33" s="28" t="n">
        <f aca="false">[1]Curves!L44</f>
        <v>0.195</v>
      </c>
      <c r="N33" s="29" t="n">
        <f aca="false">[1]Curves!M44</f>
        <v>0.0125</v>
      </c>
      <c r="O33" s="27" t="n">
        <f aca="false">B33+M33+N33</f>
        <v>4.3215</v>
      </c>
      <c r="P33" s="24" t="n">
        <f aca="false">[1]Curves!N44</f>
        <v>-0.0825</v>
      </c>
      <c r="Q33" s="24" t="n">
        <f aca="false">[1]Curves!O44</f>
        <v>0.005</v>
      </c>
      <c r="R33" s="30" t="n">
        <f aca="false">B33+P33+Q33</f>
        <v>4.0365</v>
      </c>
      <c r="S33" s="26" t="n">
        <f aca="false">[1]Curves!P44</f>
        <v>-0.1025</v>
      </c>
      <c r="T33" s="30" t="n">
        <f aca="false">[1]Curves!Q44</f>
        <v>0.0075</v>
      </c>
      <c r="U33" s="27" t="n">
        <f aca="false">B33+S33+T33</f>
        <v>4.019</v>
      </c>
      <c r="V33" s="30" t="n">
        <f aca="false">[1]Curves!R44</f>
        <v>0.195</v>
      </c>
      <c r="W33" s="30" t="n">
        <f aca="false">[1]Curves!S44</f>
        <v>0.0075</v>
      </c>
      <c r="X33" s="27" t="n">
        <f aca="false">B33+V33+W33</f>
        <v>4.3165</v>
      </c>
      <c r="Y33" s="29" t="n">
        <f aca="false">[1]Curves!T44</f>
        <v>0.00475</v>
      </c>
      <c r="Z33" s="29" t="n">
        <f aca="false">[1]Curves!U44</f>
        <v>0.0075</v>
      </c>
      <c r="AA33" s="30" t="n">
        <f aca="false">B33+Y33+Z33</f>
        <v>4.12625</v>
      </c>
      <c r="AB33" s="30" t="n">
        <f aca="false">[1]Curves!X44</f>
        <v>0.75</v>
      </c>
      <c r="AC33" s="30" t="n">
        <f aca="false">[1]Curves!Y44</f>
        <v>0</v>
      </c>
      <c r="AD33" s="30" t="n">
        <f aca="false">B33+AB33+AC33</f>
        <v>4.864</v>
      </c>
      <c r="AE33" s="30" t="n">
        <f aca="false">[1]Curves!Z44</f>
        <v>0.29</v>
      </c>
      <c r="AF33" s="30" t="n">
        <f aca="false">[1]Curves!AA44</f>
        <v>0.01</v>
      </c>
      <c r="AG33" s="30" t="n">
        <f aca="false">B33+AE33+AF33</f>
        <v>4.414</v>
      </c>
      <c r="AH33" s="31" t="n">
        <f aca="false">[1]Curves!D44</f>
        <v>0.0535902019255672</v>
      </c>
      <c r="AI33" s="32"/>
      <c r="AL33" s="24"/>
      <c r="AM33" s="24"/>
    </row>
    <row r="34" customFormat="false" ht="12.75" hidden="false" customHeight="false" outlineLevel="0" collapsed="false">
      <c r="A34" s="21" t="n">
        <v>37803</v>
      </c>
      <c r="B34" s="22" t="n">
        <f aca="false">[1]Curves!E45</f>
        <v>4.13</v>
      </c>
      <c r="C34" s="23" t="n">
        <f aca="false">1/((1+AH34/2)^(2*(A34-$B$3)/365.25))</f>
        <v>3.25314294234544</v>
      </c>
      <c r="D34" s="24" t="n">
        <f aca="false">[1]Curves!J45</f>
        <v>0.21</v>
      </c>
      <c r="E34" s="24" t="n">
        <f aca="false">[1]Curves!K45</f>
        <v>0</v>
      </c>
      <c r="F34" s="25" t="n">
        <f aca="false">B34+D34+E34</f>
        <v>4.34</v>
      </c>
      <c r="G34" s="26" t="n">
        <f aca="false">[1]Curves!I45</f>
        <v>0.5</v>
      </c>
      <c r="H34" s="24" t="n">
        <f aca="false">[1]Curves!H45</f>
        <v>-0.02</v>
      </c>
      <c r="I34" s="27" t="n">
        <f aca="false">B34+G34+H34</f>
        <v>4.61</v>
      </c>
      <c r="J34" s="24" t="n">
        <f aca="false">[1]Curves!G45</f>
        <v>0.5</v>
      </c>
      <c r="K34" s="24" t="n">
        <f aca="false">[1]Curves!F45</f>
        <v>0.035</v>
      </c>
      <c r="L34" s="24" t="n">
        <f aca="false">B34+J34+K34</f>
        <v>4.665</v>
      </c>
      <c r="M34" s="28" t="n">
        <f aca="false">[1]Curves!L45</f>
        <v>0.2</v>
      </c>
      <c r="N34" s="29" t="n">
        <f aca="false">[1]Curves!M45</f>
        <v>0.0125</v>
      </c>
      <c r="O34" s="27" t="n">
        <f aca="false">B34+M34+N34</f>
        <v>4.3425</v>
      </c>
      <c r="P34" s="24" t="n">
        <f aca="false">[1]Curves!N45</f>
        <v>-0.0825</v>
      </c>
      <c r="Q34" s="24" t="n">
        <f aca="false">[1]Curves!O45</f>
        <v>0.005</v>
      </c>
      <c r="R34" s="30" t="n">
        <f aca="false">B34+P34+Q34</f>
        <v>4.0525</v>
      </c>
      <c r="S34" s="26" t="n">
        <f aca="false">[1]Curves!P45</f>
        <v>-0.0925</v>
      </c>
      <c r="T34" s="30" t="n">
        <f aca="false">[1]Curves!Q45</f>
        <v>0.0075</v>
      </c>
      <c r="U34" s="27" t="n">
        <f aca="false">B34+S34+T34</f>
        <v>4.045</v>
      </c>
      <c r="V34" s="30" t="n">
        <f aca="false">[1]Curves!R45</f>
        <v>0.265</v>
      </c>
      <c r="W34" s="30" t="n">
        <f aca="false">[1]Curves!S45</f>
        <v>0.0075</v>
      </c>
      <c r="X34" s="27" t="n">
        <f aca="false">B34+V34+W34</f>
        <v>4.4025</v>
      </c>
      <c r="Y34" s="29" t="n">
        <f aca="false">[1]Curves!T45</f>
        <v>0.00475</v>
      </c>
      <c r="Z34" s="29" t="n">
        <f aca="false">[1]Curves!U45</f>
        <v>0.0075</v>
      </c>
      <c r="AA34" s="30" t="n">
        <f aca="false">B34+Y34+Z34</f>
        <v>4.14225</v>
      </c>
      <c r="AB34" s="30" t="n">
        <f aca="false">[1]Curves!X45</f>
        <v>0.95</v>
      </c>
      <c r="AC34" s="30" t="n">
        <f aca="false">[1]Curves!Y45</f>
        <v>0</v>
      </c>
      <c r="AD34" s="30" t="n">
        <f aca="false">B34+AB34+AC34</f>
        <v>5.08</v>
      </c>
      <c r="AE34" s="30" t="n">
        <f aca="false">[1]Curves!Z45</f>
        <v>0.29</v>
      </c>
      <c r="AF34" s="30" t="n">
        <f aca="false">[1]Curves!AA45</f>
        <v>0.01</v>
      </c>
      <c r="AG34" s="30" t="n">
        <f aca="false">B34+AE34+AF34</f>
        <v>4.43</v>
      </c>
      <c r="AH34" s="31" t="n">
        <f aca="false">[1]Curves!D45</f>
        <v>0.0537449603597198</v>
      </c>
      <c r="AI34" s="32"/>
      <c r="AL34" s="24"/>
      <c r="AM34" s="24"/>
    </row>
    <row r="35" customFormat="false" ht="12.75" hidden="false" customHeight="false" outlineLevel="0" collapsed="false">
      <c r="A35" s="21" t="n">
        <v>37834</v>
      </c>
      <c r="B35" s="22" t="n">
        <f aca="false">[1]Curves!E46</f>
        <v>4.158</v>
      </c>
      <c r="C35" s="23" t="n">
        <f aca="false">1/((1+AH35/2)^(2*(A35-$B$3)/365.25))</f>
        <v>3.24935830927215</v>
      </c>
      <c r="D35" s="24" t="n">
        <f aca="false">[1]Curves!J46</f>
        <v>0.21</v>
      </c>
      <c r="E35" s="24" t="n">
        <f aca="false">[1]Curves!K46</f>
        <v>0</v>
      </c>
      <c r="F35" s="25" t="n">
        <f aca="false">B35+D35+E35</f>
        <v>4.368</v>
      </c>
      <c r="G35" s="26" t="n">
        <f aca="false">[1]Curves!I46</f>
        <v>0.5</v>
      </c>
      <c r="H35" s="24" t="n">
        <f aca="false">[1]Curves!H46</f>
        <v>-0.02</v>
      </c>
      <c r="I35" s="27" t="n">
        <f aca="false">B35+G35+H35</f>
        <v>4.638</v>
      </c>
      <c r="J35" s="24" t="n">
        <f aca="false">[1]Curves!G46</f>
        <v>0.5</v>
      </c>
      <c r="K35" s="24" t="n">
        <f aca="false">[1]Curves!F46</f>
        <v>0.035</v>
      </c>
      <c r="L35" s="24" t="n">
        <f aca="false">B35+J35+K35</f>
        <v>4.693</v>
      </c>
      <c r="M35" s="28" t="n">
        <f aca="false">[1]Curves!L46</f>
        <v>0.21</v>
      </c>
      <c r="N35" s="29" t="n">
        <f aca="false">[1]Curves!M46</f>
        <v>0.0125</v>
      </c>
      <c r="O35" s="27" t="n">
        <f aca="false">B35+M35+N35</f>
        <v>4.3805</v>
      </c>
      <c r="P35" s="24" t="n">
        <f aca="false">[1]Curves!N46</f>
        <v>-0.0825</v>
      </c>
      <c r="Q35" s="24" t="n">
        <f aca="false">[1]Curves!O46</f>
        <v>0.005</v>
      </c>
      <c r="R35" s="30" t="n">
        <f aca="false">B35+P35+Q35</f>
        <v>4.0805</v>
      </c>
      <c r="S35" s="26" t="n">
        <f aca="false">[1]Curves!P46</f>
        <v>-0.09</v>
      </c>
      <c r="T35" s="30" t="n">
        <f aca="false">[1]Curves!Q46</f>
        <v>0.0075</v>
      </c>
      <c r="U35" s="27" t="n">
        <f aca="false">B35+S35+T35</f>
        <v>4.0755</v>
      </c>
      <c r="V35" s="30" t="n">
        <f aca="false">[1]Curves!R46</f>
        <v>0.205</v>
      </c>
      <c r="W35" s="30" t="n">
        <f aca="false">[1]Curves!S46</f>
        <v>0.0075</v>
      </c>
      <c r="X35" s="27" t="n">
        <f aca="false">B35+V35+W35</f>
        <v>4.3705</v>
      </c>
      <c r="Y35" s="29" t="n">
        <f aca="false">[1]Curves!T46</f>
        <v>0.00475</v>
      </c>
      <c r="Z35" s="29" t="n">
        <f aca="false">[1]Curves!U46</f>
        <v>0.0075</v>
      </c>
      <c r="AA35" s="30" t="n">
        <f aca="false">B35+Y35+Z35</f>
        <v>4.17025</v>
      </c>
      <c r="AB35" s="30" t="n">
        <f aca="false">[1]Curves!X46</f>
        <v>0.95</v>
      </c>
      <c r="AC35" s="30" t="n">
        <f aca="false">[1]Curves!Y46</f>
        <v>0</v>
      </c>
      <c r="AD35" s="30" t="n">
        <f aca="false">B35+AB35+AC35</f>
        <v>5.108</v>
      </c>
      <c r="AE35" s="30" t="n">
        <f aca="false">[1]Curves!Z46</f>
        <v>0.29</v>
      </c>
      <c r="AF35" s="30" t="n">
        <f aca="false">[1]Curves!AA46</f>
        <v>0.01</v>
      </c>
      <c r="AG35" s="30" t="n">
        <f aca="false">B35+AE35+AF35</f>
        <v>4.458</v>
      </c>
      <c r="AH35" s="31" t="n">
        <f aca="false">[1]Curves!D46</f>
        <v>0.0538996302630803</v>
      </c>
      <c r="AI35" s="32"/>
      <c r="AL35" s="24"/>
      <c r="AM35" s="24"/>
    </row>
    <row r="36" customFormat="false" ht="12.75" hidden="false" customHeight="false" outlineLevel="0" collapsed="false">
      <c r="A36" s="21" t="n">
        <v>37865</v>
      </c>
      <c r="B36" s="22" t="n">
        <f aca="false">[1]Curves!E47</f>
        <v>4.158</v>
      </c>
      <c r="C36" s="23" t="n">
        <f aca="false">1/((1+AH36/2)^(2*(A36-$B$3)/365.25))</f>
        <v>3.24549428962144</v>
      </c>
      <c r="D36" s="24" t="n">
        <f aca="false">[1]Curves!J47</f>
        <v>0.21</v>
      </c>
      <c r="E36" s="24" t="n">
        <f aca="false">[1]Curves!K47</f>
        <v>0</v>
      </c>
      <c r="F36" s="25" t="n">
        <f aca="false">B36+D36+E36</f>
        <v>4.368</v>
      </c>
      <c r="G36" s="26" t="n">
        <f aca="false">[1]Curves!I47</f>
        <v>0.46</v>
      </c>
      <c r="H36" s="24" t="n">
        <f aca="false">[1]Curves!H47</f>
        <v>-0.02</v>
      </c>
      <c r="I36" s="27" t="n">
        <f aca="false">B36+G36+H36</f>
        <v>4.598</v>
      </c>
      <c r="J36" s="24" t="n">
        <f aca="false">[1]Curves!G47</f>
        <v>0.46</v>
      </c>
      <c r="K36" s="24" t="n">
        <f aca="false">[1]Curves!F47</f>
        <v>0.035</v>
      </c>
      <c r="L36" s="24" t="n">
        <f aca="false">B36+J36+K36</f>
        <v>4.653</v>
      </c>
      <c r="M36" s="28" t="n">
        <f aca="false">[1]Curves!L47</f>
        <v>0.185</v>
      </c>
      <c r="N36" s="29" t="n">
        <f aca="false">[1]Curves!M47</f>
        <v>0.0125</v>
      </c>
      <c r="O36" s="27" t="n">
        <f aca="false">B36+M36+N36</f>
        <v>4.3555</v>
      </c>
      <c r="P36" s="24" t="n">
        <f aca="false">[1]Curves!N47</f>
        <v>-0.0825</v>
      </c>
      <c r="Q36" s="24" t="n">
        <f aca="false">[1]Curves!O47</f>
        <v>0.005</v>
      </c>
      <c r="R36" s="30" t="n">
        <f aca="false">B36+P36+Q36</f>
        <v>4.0805</v>
      </c>
      <c r="S36" s="26" t="n">
        <f aca="false">[1]Curves!P47</f>
        <v>-0.0975</v>
      </c>
      <c r="T36" s="30" t="n">
        <f aca="false">[1]Curves!Q47</f>
        <v>0.0075</v>
      </c>
      <c r="U36" s="27" t="n">
        <f aca="false">B36+S36+T36</f>
        <v>4.068</v>
      </c>
      <c r="V36" s="30" t="n">
        <f aca="false">[1]Curves!R47</f>
        <v>0.185</v>
      </c>
      <c r="W36" s="30" t="n">
        <f aca="false">[1]Curves!S47</f>
        <v>0.0075</v>
      </c>
      <c r="X36" s="27" t="n">
        <f aca="false">B36+V36+W36</f>
        <v>4.3505</v>
      </c>
      <c r="Y36" s="29" t="n">
        <f aca="false">[1]Curves!T47</f>
        <v>0.00475</v>
      </c>
      <c r="Z36" s="29" t="n">
        <f aca="false">[1]Curves!U47</f>
        <v>0.0075</v>
      </c>
      <c r="AA36" s="30" t="n">
        <f aca="false">B36+Y36+Z36</f>
        <v>4.17025</v>
      </c>
      <c r="AB36" s="30" t="n">
        <f aca="false">[1]Curves!X47</f>
        <v>0.65</v>
      </c>
      <c r="AC36" s="30" t="n">
        <f aca="false">[1]Curves!Y47</f>
        <v>0</v>
      </c>
      <c r="AD36" s="30" t="n">
        <f aca="false">B36+AB36+AC36</f>
        <v>4.808</v>
      </c>
      <c r="AE36" s="30" t="n">
        <f aca="false">[1]Curves!Z47</f>
        <v>0.29</v>
      </c>
      <c r="AF36" s="30" t="n">
        <f aca="false">[1]Curves!AA47</f>
        <v>0.01</v>
      </c>
      <c r="AG36" s="30" t="n">
        <f aca="false">B36+AE36+AF36</f>
        <v>4.458</v>
      </c>
      <c r="AH36" s="31" t="n">
        <f aca="false">[1]Curves!D47</f>
        <v>0.0540543001744132</v>
      </c>
      <c r="AI36" s="32"/>
      <c r="AL36" s="24"/>
      <c r="AM36" s="24"/>
    </row>
    <row r="37" customFormat="false" ht="12.75" hidden="false" customHeight="false" outlineLevel="0" collapsed="false">
      <c r="A37" s="21" t="n">
        <v>37895</v>
      </c>
      <c r="B37" s="22" t="n">
        <f aca="false">[1]Curves!E48</f>
        <v>4.168</v>
      </c>
      <c r="C37" s="23" t="n">
        <f aca="false">1/((1+AH37/2)^(2*(A37-$B$3)/365.25))</f>
        <v>3.24143055096324</v>
      </c>
      <c r="D37" s="24" t="n">
        <f aca="false">[1]Curves!J48</f>
        <v>0.21</v>
      </c>
      <c r="E37" s="24" t="n">
        <f aca="false">[1]Curves!K48</f>
        <v>0</v>
      </c>
      <c r="F37" s="25" t="n">
        <f aca="false">B37+D37+E37</f>
        <v>4.378</v>
      </c>
      <c r="G37" s="26" t="n">
        <f aca="false">[1]Curves!I48</f>
        <v>0.47</v>
      </c>
      <c r="H37" s="24" t="n">
        <f aca="false">[1]Curves!H48</f>
        <v>-0.055</v>
      </c>
      <c r="I37" s="27" t="n">
        <f aca="false">B37+G37+H37</f>
        <v>4.583</v>
      </c>
      <c r="J37" s="24" t="n">
        <f aca="false">[1]Curves!G48</f>
        <v>0.47</v>
      </c>
      <c r="K37" s="24" t="n">
        <f aca="false">[1]Curves!F48</f>
        <v>0.035</v>
      </c>
      <c r="L37" s="24" t="n">
        <f aca="false">B37+J37+K37</f>
        <v>4.673</v>
      </c>
      <c r="M37" s="28" t="n">
        <f aca="false">[1]Curves!L48</f>
        <v>0.195</v>
      </c>
      <c r="N37" s="29" t="n">
        <f aca="false">[1]Curves!M48</f>
        <v>0.0125</v>
      </c>
      <c r="O37" s="27" t="n">
        <f aca="false">B37+M37+N37</f>
        <v>4.3755</v>
      </c>
      <c r="P37" s="24" t="n">
        <f aca="false">[1]Curves!N48</f>
        <v>-0.0825</v>
      </c>
      <c r="Q37" s="24" t="n">
        <f aca="false">[1]Curves!O48</f>
        <v>0.005</v>
      </c>
      <c r="R37" s="30" t="n">
        <f aca="false">B37+P37+Q37</f>
        <v>4.0905</v>
      </c>
      <c r="S37" s="26" t="n">
        <f aca="false">[1]Curves!P48</f>
        <v>-0.1175</v>
      </c>
      <c r="T37" s="30" t="n">
        <f aca="false">[1]Curves!Q48</f>
        <v>0.0075</v>
      </c>
      <c r="U37" s="27" t="n">
        <f aca="false">B37+S37+T37</f>
        <v>4.058</v>
      </c>
      <c r="V37" s="30" t="n">
        <f aca="false">[1]Curves!R48</f>
        <v>0.205</v>
      </c>
      <c r="W37" s="30" t="n">
        <f aca="false">[1]Curves!S48</f>
        <v>0.0075</v>
      </c>
      <c r="X37" s="27" t="n">
        <f aca="false">B37+V37+W37</f>
        <v>4.3805</v>
      </c>
      <c r="Y37" s="29" t="n">
        <f aca="false">[1]Curves!T48</f>
        <v>0.00475</v>
      </c>
      <c r="Z37" s="29" t="n">
        <f aca="false">[1]Curves!U48</f>
        <v>0.0075</v>
      </c>
      <c r="AA37" s="30" t="n">
        <f aca="false">B37+Y37+Z37</f>
        <v>4.18025</v>
      </c>
      <c r="AB37" s="30" t="n">
        <f aca="false">[1]Curves!X48</f>
        <v>0.35</v>
      </c>
      <c r="AC37" s="30" t="n">
        <f aca="false">[1]Curves!Y48</f>
        <v>0</v>
      </c>
      <c r="AD37" s="30" t="n">
        <f aca="false">B37+AB37+AC37</f>
        <v>4.518</v>
      </c>
      <c r="AE37" s="30" t="n">
        <f aca="false">[1]Curves!Z48</f>
        <v>0.29</v>
      </c>
      <c r="AF37" s="30" t="n">
        <f aca="false">[1]Curves!AA48</f>
        <v>0.01</v>
      </c>
      <c r="AG37" s="30" t="n">
        <f aca="false">B37+AE37+AF37</f>
        <v>4.468</v>
      </c>
      <c r="AH37" s="31" t="n">
        <f aca="false">[1]Curves!D48</f>
        <v>0.0542003920118015</v>
      </c>
      <c r="AI37" s="32"/>
      <c r="AL37" s="24"/>
      <c r="AM37" s="24"/>
    </row>
    <row r="38" customFormat="false" ht="12.75" hidden="false" customHeight="false" outlineLevel="0" collapsed="false">
      <c r="A38" s="21" t="n">
        <v>37926</v>
      </c>
      <c r="B38" s="22" t="n">
        <f aca="false">[1]Curves!E49</f>
        <v>4.305</v>
      </c>
      <c r="C38" s="23" t="n">
        <f aca="false">1/((1+AH38/2)^(2*(A38-$B$3)/365.25))</f>
        <v>3.23684562764168</v>
      </c>
      <c r="D38" s="24" t="n">
        <f aca="false">[1]Curves!J49</f>
        <v>0.43</v>
      </c>
      <c r="E38" s="24" t="n">
        <f aca="false">[1]Curves!K49</f>
        <v>0</v>
      </c>
      <c r="F38" s="25" t="n">
        <f aca="false">B38+D38+E38</f>
        <v>4.735</v>
      </c>
      <c r="G38" s="26" t="n">
        <f aca="false">[1]Curves!I49</f>
        <v>0.85</v>
      </c>
      <c r="H38" s="24" t="n">
        <f aca="false">[1]Curves!H49</f>
        <v>-0.05</v>
      </c>
      <c r="I38" s="27" t="n">
        <f aca="false">B38+G38+H38</f>
        <v>5.105</v>
      </c>
      <c r="J38" s="24" t="n">
        <f aca="false">[1]Curves!G49</f>
        <v>0.85</v>
      </c>
      <c r="K38" s="24" t="n">
        <f aca="false">[1]Curves!F49</f>
        <v>0.1</v>
      </c>
      <c r="L38" s="24" t="n">
        <f aca="false">B38+J38+K38</f>
        <v>5.255</v>
      </c>
      <c r="M38" s="28" t="n">
        <f aca="false">[1]Curves!L49</f>
        <v>0.2775</v>
      </c>
      <c r="N38" s="29" t="n">
        <f aca="false">[1]Curves!M49</f>
        <v>0.03</v>
      </c>
      <c r="O38" s="27" t="n">
        <f aca="false">B38+M38+N38</f>
        <v>4.6125</v>
      </c>
      <c r="P38" s="24" t="n">
        <f aca="false">[1]Curves!N49</f>
        <v>-0.075</v>
      </c>
      <c r="Q38" s="24" t="n">
        <f aca="false">[1]Curves!O49</f>
        <v>0.009</v>
      </c>
      <c r="R38" s="30" t="n">
        <f aca="false">B38+P38+Q38</f>
        <v>4.239</v>
      </c>
      <c r="S38" s="26" t="n">
        <f aca="false">[1]Curves!P49</f>
        <v>-0.12</v>
      </c>
      <c r="T38" s="30" t="n">
        <f aca="false">[1]Curves!Q49</f>
        <v>0.005</v>
      </c>
      <c r="U38" s="27" t="n">
        <f aca="false">B38+S38+T38</f>
        <v>4.19</v>
      </c>
      <c r="V38" s="30" t="n">
        <f aca="false">[1]Curves!R49</f>
        <v>0.64</v>
      </c>
      <c r="W38" s="30" t="n">
        <f aca="false">[1]Curves!S49</f>
        <v>0.05</v>
      </c>
      <c r="X38" s="27" t="n">
        <f aca="false">B38+V38+W38</f>
        <v>4.995</v>
      </c>
      <c r="Y38" s="29" t="n">
        <f aca="false">[1]Curves!T49</f>
        <v>-0.007</v>
      </c>
      <c r="Z38" s="29" t="n">
        <f aca="false">[1]Curves!U49</f>
        <v>0.0075</v>
      </c>
      <c r="AA38" s="30" t="n">
        <f aca="false">B38+Y38+Z38</f>
        <v>4.3055</v>
      </c>
      <c r="AB38" s="30" t="n">
        <f aca="false">[1]Curves!X49</f>
        <v>0.27</v>
      </c>
      <c r="AC38" s="30" t="n">
        <f aca="false">[1]Curves!Y49</f>
        <v>0</v>
      </c>
      <c r="AD38" s="30" t="n">
        <f aca="false">B38+AB38+AC38</f>
        <v>4.575</v>
      </c>
      <c r="AE38" s="30" t="n">
        <f aca="false">[1]Curves!Z49</f>
        <v>1.09</v>
      </c>
      <c r="AF38" s="30" t="n">
        <f aca="false">[1]Curves!AA49</f>
        <v>0.01</v>
      </c>
      <c r="AG38" s="30" t="n">
        <f aca="false">B38+AE38+AF38</f>
        <v>5.405</v>
      </c>
      <c r="AH38" s="31" t="n">
        <f aca="false">[1]Curves!D49</f>
        <v>0.0543468505293823</v>
      </c>
      <c r="AI38" s="32"/>
      <c r="AL38" s="24"/>
      <c r="AM38" s="24"/>
    </row>
    <row r="39" customFormat="false" ht="12.75" hidden="false" customHeight="false" outlineLevel="0" collapsed="false">
      <c r="A39" s="21" t="n">
        <v>37956</v>
      </c>
      <c r="B39" s="22" t="n">
        <f aca="false">[1]Curves!E50</f>
        <v>4.44</v>
      </c>
      <c r="C39" s="23" t="n">
        <f aca="false">1/((1+AH39/2)^(2*(A39-$B$3)/365.25))</f>
        <v>3.23233960609084</v>
      </c>
      <c r="D39" s="24" t="n">
        <f aca="false">[1]Curves!J50</f>
        <v>0.43</v>
      </c>
      <c r="E39" s="24" t="n">
        <f aca="false">[1]Curves!K50</f>
        <v>0</v>
      </c>
      <c r="F39" s="25" t="n">
        <f aca="false">B39+D39+E39</f>
        <v>4.87</v>
      </c>
      <c r="G39" s="26" t="n">
        <f aca="false">[1]Curves!I50</f>
        <v>1.26</v>
      </c>
      <c r="H39" s="24" t="n">
        <f aca="false">[1]Curves!H50</f>
        <v>-0.05</v>
      </c>
      <c r="I39" s="27" t="n">
        <f aca="false">B39+G39+H39</f>
        <v>5.65</v>
      </c>
      <c r="J39" s="24" t="n">
        <f aca="false">[1]Curves!G50</f>
        <v>1.26</v>
      </c>
      <c r="K39" s="24" t="n">
        <f aca="false">[1]Curves!F50</f>
        <v>0.3</v>
      </c>
      <c r="L39" s="24" t="n">
        <f aca="false">B39+J39+K39</f>
        <v>6</v>
      </c>
      <c r="M39" s="28" t="n">
        <f aca="false">[1]Curves!L50</f>
        <v>0.315</v>
      </c>
      <c r="N39" s="29" t="n">
        <f aca="false">[1]Curves!M50</f>
        <v>0.03</v>
      </c>
      <c r="O39" s="27" t="n">
        <f aca="false">B39+M39+N39</f>
        <v>4.785</v>
      </c>
      <c r="P39" s="24" t="n">
        <f aca="false">[1]Curves!N50</f>
        <v>-0.075</v>
      </c>
      <c r="Q39" s="24" t="n">
        <f aca="false">[1]Curves!O50</f>
        <v>0.009</v>
      </c>
      <c r="R39" s="30" t="n">
        <f aca="false">B39+P39+Q39</f>
        <v>4.374</v>
      </c>
      <c r="S39" s="26" t="n">
        <f aca="false">[1]Curves!P50</f>
        <v>-0.1425</v>
      </c>
      <c r="T39" s="30" t="n">
        <f aca="false">[1]Curves!Q50</f>
        <v>0.005</v>
      </c>
      <c r="U39" s="27" t="n">
        <f aca="false">B39+S39+T39</f>
        <v>4.3025</v>
      </c>
      <c r="V39" s="30" t="n">
        <f aca="false">[1]Curves!R50</f>
        <v>0.97</v>
      </c>
      <c r="W39" s="30" t="n">
        <f aca="false">[1]Curves!S50</f>
        <v>0.05</v>
      </c>
      <c r="X39" s="27" t="n">
        <f aca="false">B39+V39+W39</f>
        <v>5.46</v>
      </c>
      <c r="Y39" s="29" t="n">
        <f aca="false">[1]Curves!T50</f>
        <v>-0.007</v>
      </c>
      <c r="Z39" s="29" t="n">
        <f aca="false">[1]Curves!U50</f>
        <v>0.0075</v>
      </c>
      <c r="AA39" s="30" t="n">
        <f aca="false">B39+Y39+Z39</f>
        <v>4.4405</v>
      </c>
      <c r="AB39" s="30" t="n">
        <f aca="false">[1]Curves!X50</f>
        <v>0.25</v>
      </c>
      <c r="AC39" s="30" t="n">
        <f aca="false">[1]Curves!Y50</f>
        <v>0</v>
      </c>
      <c r="AD39" s="30" t="n">
        <f aca="false">B39+AB39+AC39</f>
        <v>4.69</v>
      </c>
      <c r="AE39" s="30" t="n">
        <f aca="false">[1]Curves!Z50</f>
        <v>1.09</v>
      </c>
      <c r="AF39" s="30" t="n">
        <f aca="false">[1]Curves!AA50</f>
        <v>0.012</v>
      </c>
      <c r="AG39" s="30" t="n">
        <f aca="false">B39+AE39+AF39</f>
        <v>5.542</v>
      </c>
      <c r="AH39" s="31" t="n">
        <f aca="false">[1]Curves!D50</f>
        <v>0.0544885845854579</v>
      </c>
      <c r="AI39" s="32"/>
      <c r="AL39" s="24"/>
      <c r="AM39" s="24"/>
    </row>
    <row r="40" customFormat="false" ht="12.75" hidden="false" customHeight="false" outlineLevel="0" collapsed="false">
      <c r="A40" s="21" t="n">
        <v>37987</v>
      </c>
      <c r="B40" s="22" t="n">
        <f aca="false">[1]Curves!E51</f>
        <v>4.48</v>
      </c>
      <c r="C40" s="23" t="n">
        <f aca="false">1/((1+AH40/2)^(2*(A40-$B$3)/365.25))</f>
        <v>3.22791787653605</v>
      </c>
      <c r="D40" s="24" t="n">
        <f aca="false">[1]Curves!J51</f>
        <v>0.43</v>
      </c>
      <c r="E40" s="24" t="n">
        <f aca="false">[1]Curves!K51</f>
        <v>0</v>
      </c>
      <c r="F40" s="25" t="n">
        <f aca="false">B40+D40+E40</f>
        <v>4.91</v>
      </c>
      <c r="G40" s="26" t="n">
        <f aca="false">[1]Curves!I51</f>
        <v>1.58</v>
      </c>
      <c r="H40" s="24" t="n">
        <f aca="false">[1]Curves!H51</f>
        <v>-0.2</v>
      </c>
      <c r="I40" s="27" t="n">
        <f aca="false">B40+G40+H40</f>
        <v>5.86</v>
      </c>
      <c r="J40" s="24" t="n">
        <f aca="false">[1]Curves!G51</f>
        <v>1.58</v>
      </c>
      <c r="K40" s="24" t="n">
        <f aca="false">[1]Curves!F51</f>
        <v>0.5</v>
      </c>
      <c r="L40" s="24" t="n">
        <f aca="false">B40+J40+K40</f>
        <v>6.56</v>
      </c>
      <c r="M40" s="28" t="n">
        <f aca="false">[1]Curves!L51</f>
        <v>0.31</v>
      </c>
      <c r="N40" s="29" t="n">
        <f aca="false">[1]Curves!M51</f>
        <v>0.03</v>
      </c>
      <c r="O40" s="27" t="n">
        <f aca="false">B40+M40+N40</f>
        <v>4.82</v>
      </c>
      <c r="P40" s="24" t="n">
        <f aca="false">[1]Curves!N51</f>
        <v>-0.075</v>
      </c>
      <c r="Q40" s="24" t="n">
        <f aca="false">[1]Curves!O51</f>
        <v>0.009</v>
      </c>
      <c r="R40" s="30" t="n">
        <f aca="false">B40+P40+Q40</f>
        <v>4.414</v>
      </c>
      <c r="S40" s="26" t="n">
        <f aca="false">[1]Curves!P51</f>
        <v>-0.15</v>
      </c>
      <c r="T40" s="30" t="n">
        <f aca="false">[1]Curves!Q51</f>
        <v>0.005</v>
      </c>
      <c r="U40" s="27" t="n">
        <f aca="false">B40+S40+T40</f>
        <v>4.335</v>
      </c>
      <c r="V40" s="30" t="n">
        <f aca="false">[1]Curves!R51</f>
        <v>1.19</v>
      </c>
      <c r="W40" s="30" t="n">
        <f aca="false">[1]Curves!S51</f>
        <v>0.05</v>
      </c>
      <c r="X40" s="27" t="n">
        <f aca="false">B40+V40+W40</f>
        <v>5.72</v>
      </c>
      <c r="Y40" s="29" t="n">
        <f aca="false">[1]Curves!T51</f>
        <v>-0.007</v>
      </c>
      <c r="Z40" s="29" t="n">
        <f aca="false">[1]Curves!U51</f>
        <v>0.0075</v>
      </c>
      <c r="AA40" s="30" t="n">
        <f aca="false">B40+Y40+Z40</f>
        <v>4.4805</v>
      </c>
      <c r="AB40" s="30" t="n">
        <f aca="false">[1]Curves!X51</f>
        <v>0.075</v>
      </c>
      <c r="AC40" s="30" t="n">
        <f aca="false">[1]Curves!Y51</f>
        <v>0</v>
      </c>
      <c r="AD40" s="30" t="n">
        <f aca="false">B40+AB40+AC40</f>
        <v>4.555</v>
      </c>
      <c r="AE40" s="30" t="n">
        <f aca="false">[1]Curves!Z51</f>
        <v>1.09</v>
      </c>
      <c r="AF40" s="30" t="n">
        <f aca="false">[1]Curves!AA51</f>
        <v>0.012</v>
      </c>
      <c r="AG40" s="30" t="n">
        <f aca="false">B40+AE40+AF40</f>
        <v>5.582</v>
      </c>
      <c r="AH40" s="31" t="n">
        <f aca="false">[1]Curves!D51</f>
        <v>0.0546395154302708</v>
      </c>
      <c r="AI40" s="32"/>
      <c r="AL40" s="24"/>
      <c r="AM40" s="24"/>
    </row>
    <row r="41" customFormat="false" ht="12.75" hidden="false" customHeight="false" outlineLevel="0" collapsed="false">
      <c r="A41" s="21" t="n">
        <v>38018</v>
      </c>
      <c r="B41" s="22" t="n">
        <f aca="false">[1]Curves!E52</f>
        <v>4.36</v>
      </c>
      <c r="C41" s="23" t="n">
        <f aca="false">1/((1+AH41/2)^(2*(A41-$B$3)/365.25))</f>
        <v>3.22374515872968</v>
      </c>
      <c r="D41" s="24" t="n">
        <f aca="false">[1]Curves!J52</f>
        <v>0.43</v>
      </c>
      <c r="E41" s="24" t="n">
        <f aca="false">[1]Curves!K52</f>
        <v>0</v>
      </c>
      <c r="F41" s="25" t="n">
        <f aca="false">B41+D41+E41</f>
        <v>4.79</v>
      </c>
      <c r="G41" s="26" t="n">
        <f aca="false">[1]Curves!I52</f>
        <v>1.54</v>
      </c>
      <c r="H41" s="24" t="n">
        <f aca="false">[1]Curves!H52</f>
        <v>-0.2</v>
      </c>
      <c r="I41" s="27" t="n">
        <f aca="false">B41+G41+H41</f>
        <v>5.7</v>
      </c>
      <c r="J41" s="24" t="n">
        <f aca="false">[1]Curves!G52</f>
        <v>1.54</v>
      </c>
      <c r="K41" s="24" t="n">
        <f aca="false">[1]Curves!F52</f>
        <v>0.5</v>
      </c>
      <c r="L41" s="24" t="n">
        <f aca="false">B41+J41+K41</f>
        <v>6.4</v>
      </c>
      <c r="M41" s="28" t="n">
        <f aca="false">[1]Curves!L52</f>
        <v>0.29</v>
      </c>
      <c r="N41" s="29" t="n">
        <f aca="false">[1]Curves!M52</f>
        <v>0.03</v>
      </c>
      <c r="O41" s="27" t="n">
        <f aca="false">B41+M41+N41</f>
        <v>4.68</v>
      </c>
      <c r="P41" s="24" t="n">
        <f aca="false">[1]Curves!N52</f>
        <v>-0.075</v>
      </c>
      <c r="Q41" s="24" t="n">
        <f aca="false">[1]Curves!O52</f>
        <v>0.009</v>
      </c>
      <c r="R41" s="30" t="n">
        <f aca="false">B41+P41+Q41</f>
        <v>4.294</v>
      </c>
      <c r="S41" s="26" t="n">
        <f aca="false">[1]Curves!P52</f>
        <v>-0.1325</v>
      </c>
      <c r="T41" s="30" t="n">
        <f aca="false">[1]Curves!Q52</f>
        <v>0.005</v>
      </c>
      <c r="U41" s="27" t="n">
        <f aca="false">B41+S41+T41</f>
        <v>4.2325</v>
      </c>
      <c r="V41" s="30" t="n">
        <f aca="false">[1]Curves!R52</f>
        <v>1.19</v>
      </c>
      <c r="W41" s="30" t="n">
        <f aca="false">[1]Curves!S52</f>
        <v>0.05</v>
      </c>
      <c r="X41" s="27" t="n">
        <f aca="false">B41+V41+W41</f>
        <v>5.6</v>
      </c>
      <c r="Y41" s="29" t="n">
        <f aca="false">[1]Curves!T52</f>
        <v>-0.007</v>
      </c>
      <c r="Z41" s="29" t="n">
        <f aca="false">[1]Curves!U52</f>
        <v>0.0075</v>
      </c>
      <c r="AA41" s="30" t="n">
        <f aca="false">B41+Y41+Z41</f>
        <v>4.3605</v>
      </c>
      <c r="AB41" s="30" t="n">
        <f aca="false">[1]Curves!X52</f>
        <v>0.075</v>
      </c>
      <c r="AC41" s="30" t="n">
        <f aca="false">[1]Curves!Y52</f>
        <v>0</v>
      </c>
      <c r="AD41" s="30" t="n">
        <f aca="false">B41+AB41+AC41</f>
        <v>4.435</v>
      </c>
      <c r="AE41" s="30" t="n">
        <f aca="false">[1]Curves!Z52</f>
        <v>1.08</v>
      </c>
      <c r="AF41" s="30" t="n">
        <f aca="false">[1]Curves!AA52</f>
        <v>0.012</v>
      </c>
      <c r="AG41" s="30" t="n">
        <f aca="false">B41+AE41+AF41</f>
        <v>5.452</v>
      </c>
      <c r="AH41" s="31" t="n">
        <f aca="false">[1]Curves!D52</f>
        <v>0.0547952167503003</v>
      </c>
      <c r="AI41" s="32"/>
      <c r="AL41" s="24"/>
      <c r="AM41" s="24"/>
    </row>
    <row r="42" customFormat="false" ht="12.75" hidden="false" customHeight="false" outlineLevel="0" collapsed="false">
      <c r="A42" s="21" t="n">
        <v>38047</v>
      </c>
      <c r="B42" s="22" t="n">
        <f aca="false">[1]Curves!E53</f>
        <v>4.27</v>
      </c>
      <c r="C42" s="23" t="n">
        <f aca="false">1/((1+AH42/2)^(2*(A42-$B$3)/365.25))</f>
        <v>3.21977082125984</v>
      </c>
      <c r="D42" s="24" t="n">
        <f aca="false">[1]Curves!J53</f>
        <v>0.43</v>
      </c>
      <c r="E42" s="24" t="n">
        <f aca="false">[1]Curves!K53</f>
        <v>0</v>
      </c>
      <c r="F42" s="25" t="n">
        <f aca="false">B42+D42+E42</f>
        <v>4.7</v>
      </c>
      <c r="G42" s="26" t="n">
        <f aca="false">[1]Curves!I53</f>
        <v>0.92</v>
      </c>
      <c r="H42" s="24" t="n">
        <f aca="false">[1]Curves!H53</f>
        <v>-0.05</v>
      </c>
      <c r="I42" s="27" t="n">
        <f aca="false">B42+G42+H42</f>
        <v>5.14</v>
      </c>
      <c r="J42" s="24" t="n">
        <f aca="false">[1]Curves!G53</f>
        <v>0.92</v>
      </c>
      <c r="K42" s="24" t="n">
        <f aca="false">[1]Curves!F53</f>
        <v>0.1</v>
      </c>
      <c r="L42" s="24" t="n">
        <f aca="false">B42+J42+K42</f>
        <v>5.29</v>
      </c>
      <c r="M42" s="28" t="n">
        <f aca="false">[1]Curves!L53</f>
        <v>0.27</v>
      </c>
      <c r="N42" s="29" t="n">
        <f aca="false">[1]Curves!M53</f>
        <v>0.03</v>
      </c>
      <c r="O42" s="27" t="n">
        <f aca="false">B42+M42+N42</f>
        <v>4.57</v>
      </c>
      <c r="P42" s="24" t="n">
        <f aca="false">[1]Curves!N53</f>
        <v>-0.075</v>
      </c>
      <c r="Q42" s="24" t="n">
        <f aca="false">[1]Curves!O53</f>
        <v>0.009</v>
      </c>
      <c r="R42" s="30" t="n">
        <f aca="false">B42+P42+Q42</f>
        <v>4.204</v>
      </c>
      <c r="S42" s="26" t="n">
        <f aca="false">[1]Curves!P53</f>
        <v>-0.1225</v>
      </c>
      <c r="T42" s="30" t="n">
        <f aca="false">[1]Curves!Q53</f>
        <v>0.005</v>
      </c>
      <c r="U42" s="27" t="n">
        <f aca="false">B42+S42+T42</f>
        <v>4.1525</v>
      </c>
      <c r="V42" s="30" t="n">
        <f aca="false">[1]Curves!R53</f>
        <v>0.81</v>
      </c>
      <c r="W42" s="30" t="n">
        <f aca="false">[1]Curves!S53</f>
        <v>0.05</v>
      </c>
      <c r="X42" s="27" t="n">
        <f aca="false">B42+V42+W42</f>
        <v>5.13</v>
      </c>
      <c r="Y42" s="29" t="n">
        <f aca="false">[1]Curves!T53</f>
        <v>-0.007</v>
      </c>
      <c r="Z42" s="29" t="n">
        <f aca="false">[1]Curves!U53</f>
        <v>0.0075</v>
      </c>
      <c r="AA42" s="30" t="n">
        <f aca="false">B42+Y42+Z42</f>
        <v>4.2705</v>
      </c>
      <c r="AB42" s="30" t="n">
        <f aca="false">[1]Curves!X53</f>
        <v>0.25</v>
      </c>
      <c r="AC42" s="30" t="n">
        <f aca="false">[1]Curves!Y53</f>
        <v>0</v>
      </c>
      <c r="AD42" s="30" t="n">
        <f aca="false">B42+AB42+AC42</f>
        <v>4.52</v>
      </c>
      <c r="AE42" s="30" t="n">
        <f aca="false">[1]Curves!Z53</f>
        <v>1.08</v>
      </c>
      <c r="AF42" s="30" t="n">
        <f aca="false">[1]Curves!AA53</f>
        <v>0.012</v>
      </c>
      <c r="AG42" s="30" t="n">
        <f aca="false">B42+AE42+AF42</f>
        <v>5.362</v>
      </c>
      <c r="AH42" s="31" t="n">
        <f aca="false">[1]Curves!D53</f>
        <v>0.0549408728311866</v>
      </c>
      <c r="AI42" s="32"/>
      <c r="AL42" s="24"/>
      <c r="AM42" s="24"/>
    </row>
    <row r="43" customFormat="false" ht="12.75" hidden="false" customHeight="false" outlineLevel="0" collapsed="false">
      <c r="A43" s="21" t="n">
        <v>38078</v>
      </c>
      <c r="B43" s="22" t="n">
        <f aca="false">[1]Curves!E54</f>
        <v>4.18</v>
      </c>
      <c r="C43" s="23" t="n">
        <f aca="false">1/((1+AH43/2)^(2*(A43-$B$3)/365.25))</f>
        <v>3.21455162661059</v>
      </c>
      <c r="D43" s="24" t="n">
        <f aca="false">[1]Curves!J54</f>
        <v>0.2</v>
      </c>
      <c r="E43" s="24" t="n">
        <f aca="false">[1]Curves!K54</f>
        <v>0</v>
      </c>
      <c r="F43" s="25" t="n">
        <f aca="false">B43+D43+E43</f>
        <v>4.38</v>
      </c>
      <c r="G43" s="26" t="n">
        <f aca="false">[1]Curves!I54</f>
        <v>0.5</v>
      </c>
      <c r="H43" s="24" t="n">
        <f aca="false">[1]Curves!H54</f>
        <v>-0.045</v>
      </c>
      <c r="I43" s="27" t="n">
        <f aca="false">B43+G43+H43</f>
        <v>4.635</v>
      </c>
      <c r="J43" s="24" t="n">
        <f aca="false">[1]Curves!G54</f>
        <v>0.5</v>
      </c>
      <c r="K43" s="24" t="n">
        <f aca="false">[1]Curves!F54</f>
        <v>0.02</v>
      </c>
      <c r="L43" s="24" t="n">
        <f aca="false">B43+J43+K43</f>
        <v>4.7</v>
      </c>
      <c r="M43" s="28" t="n">
        <f aca="false">[1]Curves!L54</f>
        <v>0.195</v>
      </c>
      <c r="N43" s="29" t="n">
        <f aca="false">[1]Curves!M54</f>
        <v>0.0175</v>
      </c>
      <c r="O43" s="27" t="n">
        <f aca="false">B43+M43+N43</f>
        <v>4.3925</v>
      </c>
      <c r="P43" s="24" t="n">
        <f aca="false">[1]Curves!N54</f>
        <v>-0.0825</v>
      </c>
      <c r="Q43" s="24" t="n">
        <f aca="false">[1]Curves!O54</f>
        <v>0.005</v>
      </c>
      <c r="R43" s="30" t="n">
        <f aca="false">B43+P43+Q43</f>
        <v>4.1025</v>
      </c>
      <c r="S43" s="26" t="n">
        <f aca="false">[1]Curves!P54</f>
        <v>-0.1475</v>
      </c>
      <c r="T43" s="30" t="n">
        <f aca="false">[1]Curves!Q54</f>
        <v>0.0075</v>
      </c>
      <c r="U43" s="27" t="n">
        <f aca="false">B43+S43+T43</f>
        <v>4.04</v>
      </c>
      <c r="V43" s="30" t="n">
        <f aca="false">[1]Curves!R54</f>
        <v>0.24</v>
      </c>
      <c r="W43" s="30" t="n">
        <f aca="false">[1]Curves!S54</f>
        <v>0.0075</v>
      </c>
      <c r="X43" s="27" t="n">
        <f aca="false">B43+V43+W43</f>
        <v>4.4275</v>
      </c>
      <c r="Y43" s="29" t="n">
        <f aca="false">[1]Curves!T54</f>
        <v>0.004</v>
      </c>
      <c r="Z43" s="29" t="n">
        <f aca="false">[1]Curves!U54</f>
        <v>0.0075</v>
      </c>
      <c r="AA43" s="30" t="n">
        <f aca="false">B43+Y43+Z43</f>
        <v>4.1915</v>
      </c>
      <c r="AB43" s="30" t="n">
        <f aca="false">[1]Curves!X54</f>
        <v>0.55</v>
      </c>
      <c r="AC43" s="30" t="n">
        <f aca="false">[1]Curves!Y54</f>
        <v>0</v>
      </c>
      <c r="AD43" s="30" t="n">
        <f aca="false">B43+AB43+AC43</f>
        <v>4.73</v>
      </c>
      <c r="AE43" s="30" t="n">
        <f aca="false">[1]Curves!Z54</f>
        <v>0.292</v>
      </c>
      <c r="AF43" s="30" t="n">
        <f aca="false">[1]Curves!AA54</f>
        <v>0.012</v>
      </c>
      <c r="AG43" s="30" t="n">
        <f aca="false">B43+AE43+AF43</f>
        <v>4.484</v>
      </c>
      <c r="AH43" s="31" t="n">
        <f aca="false">[1]Curves!D54</f>
        <v>0.0550832573157942</v>
      </c>
      <c r="AI43" s="32"/>
      <c r="AL43" s="24"/>
      <c r="AM43" s="24"/>
    </row>
    <row r="44" customFormat="false" ht="12.75" hidden="false" customHeight="false" outlineLevel="0" collapsed="false">
      <c r="A44" s="21" t="n">
        <v>38108</v>
      </c>
      <c r="B44" s="22" t="n">
        <f aca="false">[1]Curves!E55</f>
        <v>4.16</v>
      </c>
      <c r="C44" s="23" t="n">
        <f aca="false">1/((1+AH44/2)^(2*(A44-$B$3)/365.25))</f>
        <v>3.20851740188949</v>
      </c>
      <c r="D44" s="24" t="n">
        <f aca="false">[1]Curves!J55</f>
        <v>0.2</v>
      </c>
      <c r="E44" s="24" t="n">
        <f aca="false">[1]Curves!K55</f>
        <v>0</v>
      </c>
      <c r="F44" s="25" t="n">
        <f aca="false">B44+D44+E44</f>
        <v>4.36</v>
      </c>
      <c r="G44" s="26" t="n">
        <f aca="false">[1]Curves!I55</f>
        <v>0.44</v>
      </c>
      <c r="H44" s="24" t="n">
        <f aca="false">[1]Curves!H55</f>
        <v>-0.035</v>
      </c>
      <c r="I44" s="27" t="n">
        <f aca="false">B44+G44+H44</f>
        <v>4.565</v>
      </c>
      <c r="J44" s="24" t="n">
        <f aca="false">[1]Curves!G55</f>
        <v>0.44</v>
      </c>
      <c r="K44" s="24" t="n">
        <f aca="false">[1]Curves!F55</f>
        <v>0.02</v>
      </c>
      <c r="L44" s="24" t="n">
        <f aca="false">B44+J44+K44</f>
        <v>4.62</v>
      </c>
      <c r="M44" s="28" t="n">
        <f aca="false">[1]Curves!L55</f>
        <v>0.185</v>
      </c>
      <c r="N44" s="29" t="n">
        <f aca="false">[1]Curves!M55</f>
        <v>0.01</v>
      </c>
      <c r="O44" s="27" t="n">
        <f aca="false">B44+M44+N44</f>
        <v>4.355</v>
      </c>
      <c r="P44" s="24" t="n">
        <f aca="false">[1]Curves!N55</f>
        <v>-0.0825</v>
      </c>
      <c r="Q44" s="24" t="n">
        <f aca="false">[1]Curves!O55</f>
        <v>0.005</v>
      </c>
      <c r="R44" s="30" t="n">
        <f aca="false">B44+P44+Q44</f>
        <v>4.0825</v>
      </c>
      <c r="S44" s="26" t="n">
        <f aca="false">[1]Curves!P55</f>
        <v>-0.105</v>
      </c>
      <c r="T44" s="30" t="n">
        <f aca="false">[1]Curves!Q55</f>
        <v>0.0075</v>
      </c>
      <c r="U44" s="27" t="n">
        <f aca="false">B44+S44+T44</f>
        <v>4.0625</v>
      </c>
      <c r="V44" s="30" t="n">
        <f aca="false">[1]Curves!R55</f>
        <v>0.195</v>
      </c>
      <c r="W44" s="30" t="n">
        <f aca="false">[1]Curves!S55</f>
        <v>0.0075</v>
      </c>
      <c r="X44" s="27" t="n">
        <f aca="false">B44+V44+W44</f>
        <v>4.3625</v>
      </c>
      <c r="Y44" s="29" t="n">
        <f aca="false">[1]Curves!T55</f>
        <v>0.00375</v>
      </c>
      <c r="Z44" s="29" t="n">
        <f aca="false">[1]Curves!U55</f>
        <v>0.0075</v>
      </c>
      <c r="AA44" s="30" t="n">
        <f aca="false">B44+Y44+Z44</f>
        <v>4.17125</v>
      </c>
      <c r="AB44" s="30" t="n">
        <f aca="false">[1]Curves!X55</f>
        <v>0.7</v>
      </c>
      <c r="AC44" s="30" t="n">
        <f aca="false">[1]Curves!Y55</f>
        <v>0</v>
      </c>
      <c r="AD44" s="30" t="n">
        <f aca="false">B44+AB44+AC44</f>
        <v>4.86</v>
      </c>
      <c r="AE44" s="30" t="n">
        <f aca="false">[1]Curves!Z55</f>
        <v>0.292</v>
      </c>
      <c r="AF44" s="30" t="n">
        <f aca="false">[1]Curves!AA55</f>
        <v>0.012</v>
      </c>
      <c r="AG44" s="30" t="n">
        <f aca="false">B44+AE44+AF44</f>
        <v>4.464</v>
      </c>
      <c r="AH44" s="31" t="n">
        <f aca="false">[1]Curves!D55</f>
        <v>0.0552073023314788</v>
      </c>
      <c r="AI44" s="32"/>
      <c r="AL44" s="24"/>
      <c r="AM44" s="24"/>
    </row>
    <row r="45" customFormat="false" ht="12.75" hidden="false" customHeight="false" outlineLevel="0" collapsed="false">
      <c r="A45" s="21" t="n">
        <v>38139</v>
      </c>
      <c r="B45" s="22" t="n">
        <f aca="false">[1]Curves!E56</f>
        <v>4.189</v>
      </c>
      <c r="C45" s="23" t="n">
        <f aca="false">1/((1+AH45/2)^(2*(A45-$B$3)/365.25))</f>
        <v>3.20222670176388</v>
      </c>
      <c r="D45" s="24" t="n">
        <f aca="false">[1]Curves!J56</f>
        <v>0.2</v>
      </c>
      <c r="E45" s="24" t="n">
        <f aca="false">[1]Curves!K56</f>
        <v>0</v>
      </c>
      <c r="F45" s="25" t="n">
        <f aca="false">B45+D45+E45</f>
        <v>4.389</v>
      </c>
      <c r="G45" s="26" t="n">
        <f aca="false">[1]Curves!I56</f>
        <v>0.44</v>
      </c>
      <c r="H45" s="24" t="n">
        <f aca="false">[1]Curves!H56</f>
        <v>-0.035</v>
      </c>
      <c r="I45" s="27" t="n">
        <f aca="false">B45+G45+H45</f>
        <v>4.594</v>
      </c>
      <c r="J45" s="24" t="n">
        <f aca="false">[1]Curves!G56</f>
        <v>0.44</v>
      </c>
      <c r="K45" s="24" t="n">
        <f aca="false">[1]Curves!F56</f>
        <v>0.035</v>
      </c>
      <c r="L45" s="24" t="n">
        <f aca="false">B45+J45+K45</f>
        <v>4.664</v>
      </c>
      <c r="M45" s="28" t="n">
        <f aca="false">[1]Curves!L56</f>
        <v>0.195</v>
      </c>
      <c r="N45" s="29" t="n">
        <f aca="false">[1]Curves!M56</f>
        <v>0.0125</v>
      </c>
      <c r="O45" s="27" t="n">
        <f aca="false">B45+M45+N45</f>
        <v>4.3965</v>
      </c>
      <c r="P45" s="24" t="n">
        <f aca="false">[1]Curves!N56</f>
        <v>-0.0825</v>
      </c>
      <c r="Q45" s="24" t="n">
        <f aca="false">[1]Curves!O56</f>
        <v>0.005</v>
      </c>
      <c r="R45" s="30" t="n">
        <f aca="false">B45+P45+Q45</f>
        <v>4.1115</v>
      </c>
      <c r="S45" s="26" t="n">
        <f aca="false">[1]Curves!P56</f>
        <v>-0.1</v>
      </c>
      <c r="T45" s="30" t="n">
        <f aca="false">[1]Curves!Q56</f>
        <v>0.0075</v>
      </c>
      <c r="U45" s="27" t="n">
        <f aca="false">B45+S45+T45</f>
        <v>4.0965</v>
      </c>
      <c r="V45" s="30" t="n">
        <f aca="false">[1]Curves!R56</f>
        <v>0.195</v>
      </c>
      <c r="W45" s="30" t="n">
        <f aca="false">[1]Curves!S56</f>
        <v>0.0075</v>
      </c>
      <c r="X45" s="27" t="n">
        <f aca="false">B45+V45+W45</f>
        <v>4.3915</v>
      </c>
      <c r="Y45" s="29" t="n">
        <f aca="false">[1]Curves!T56</f>
        <v>0.00375</v>
      </c>
      <c r="Z45" s="29" t="n">
        <f aca="false">[1]Curves!U56</f>
        <v>0.0075</v>
      </c>
      <c r="AA45" s="30" t="n">
        <f aca="false">B45+Y45+Z45</f>
        <v>4.20025</v>
      </c>
      <c r="AB45" s="30" t="n">
        <f aca="false">[1]Curves!X56</f>
        <v>0.8</v>
      </c>
      <c r="AC45" s="30" t="n">
        <f aca="false">[1]Curves!Y56</f>
        <v>0</v>
      </c>
      <c r="AD45" s="30" t="n">
        <f aca="false">B45+AB45+AC45</f>
        <v>4.989</v>
      </c>
      <c r="AE45" s="30" t="n">
        <f aca="false">[1]Curves!Z56</f>
        <v>0.292</v>
      </c>
      <c r="AF45" s="30" t="n">
        <f aca="false">[1]Curves!AA56</f>
        <v>0.012</v>
      </c>
      <c r="AG45" s="30" t="n">
        <f aca="false">B45+AE45+AF45</f>
        <v>4.493</v>
      </c>
      <c r="AH45" s="31" t="n">
        <f aca="false">[1]Curves!D56</f>
        <v>0.0553354821864036</v>
      </c>
      <c r="AI45" s="32"/>
      <c r="AL45" s="24"/>
      <c r="AM45" s="24"/>
    </row>
    <row r="46" customFormat="false" ht="12.75" hidden="false" customHeight="false" outlineLevel="0" collapsed="false">
      <c r="A46" s="21" t="n">
        <v>38169</v>
      </c>
      <c r="B46" s="22" t="n">
        <f aca="false">[1]Curves!E57</f>
        <v>4.22</v>
      </c>
      <c r="C46" s="23" t="n">
        <f aca="false">1/((1+AH46/2)^(2*(A46-$B$3)/365.25))</f>
        <v>3.19593983172524</v>
      </c>
      <c r="D46" s="24" t="n">
        <f aca="false">[1]Curves!J57</f>
        <v>0.2</v>
      </c>
      <c r="E46" s="24" t="n">
        <f aca="false">[1]Curves!K57</f>
        <v>0</v>
      </c>
      <c r="F46" s="25" t="n">
        <f aca="false">B46+D46+E46</f>
        <v>4.42</v>
      </c>
      <c r="G46" s="26" t="n">
        <f aca="false">[1]Curves!I57</f>
        <v>0.5</v>
      </c>
      <c r="H46" s="24" t="n">
        <f aca="false">[1]Curves!H57</f>
        <v>-0.02</v>
      </c>
      <c r="I46" s="27" t="n">
        <f aca="false">B46+G46+H46</f>
        <v>4.7</v>
      </c>
      <c r="J46" s="24" t="n">
        <f aca="false">[1]Curves!G57</f>
        <v>0.5</v>
      </c>
      <c r="K46" s="24" t="n">
        <f aca="false">[1]Curves!F57</f>
        <v>0.035</v>
      </c>
      <c r="L46" s="24" t="n">
        <f aca="false">B46+J46+K46</f>
        <v>4.755</v>
      </c>
      <c r="M46" s="28" t="n">
        <f aca="false">[1]Curves!L57</f>
        <v>0.2</v>
      </c>
      <c r="N46" s="29" t="n">
        <f aca="false">[1]Curves!M57</f>
        <v>0.0125</v>
      </c>
      <c r="O46" s="27" t="n">
        <f aca="false">B46+M46+N46</f>
        <v>4.4325</v>
      </c>
      <c r="P46" s="24" t="n">
        <f aca="false">[1]Curves!N57</f>
        <v>-0.0825</v>
      </c>
      <c r="Q46" s="24" t="n">
        <f aca="false">[1]Curves!O57</f>
        <v>0.005</v>
      </c>
      <c r="R46" s="30" t="n">
        <f aca="false">B46+P46+Q46</f>
        <v>4.1425</v>
      </c>
      <c r="S46" s="26" t="n">
        <f aca="false">[1]Curves!P57</f>
        <v>-0.09</v>
      </c>
      <c r="T46" s="30" t="n">
        <f aca="false">[1]Curves!Q57</f>
        <v>0.0075</v>
      </c>
      <c r="U46" s="27" t="n">
        <f aca="false">B46+S46+T46</f>
        <v>4.1375</v>
      </c>
      <c r="V46" s="30" t="n">
        <f aca="false">[1]Curves!R57</f>
        <v>0.265</v>
      </c>
      <c r="W46" s="30" t="n">
        <f aca="false">[1]Curves!S57</f>
        <v>0.0075</v>
      </c>
      <c r="X46" s="27" t="n">
        <f aca="false">B46+V46+W46</f>
        <v>4.4925</v>
      </c>
      <c r="Y46" s="29" t="n">
        <f aca="false">[1]Curves!T57</f>
        <v>0.00375</v>
      </c>
      <c r="Z46" s="29" t="n">
        <f aca="false">[1]Curves!U57</f>
        <v>0.0075</v>
      </c>
      <c r="AA46" s="30" t="n">
        <f aca="false">B46+Y46+Z46</f>
        <v>4.23125</v>
      </c>
      <c r="AB46" s="30" t="n">
        <f aca="false">[1]Curves!X57</f>
        <v>1</v>
      </c>
      <c r="AC46" s="30" t="n">
        <f aca="false">[1]Curves!Y57</f>
        <v>0</v>
      </c>
      <c r="AD46" s="30" t="n">
        <f aca="false">B46+AB46+AC46</f>
        <v>5.22</v>
      </c>
      <c r="AE46" s="30" t="n">
        <f aca="false">[1]Curves!Z57</f>
        <v>0.292</v>
      </c>
      <c r="AF46" s="30" t="n">
        <f aca="false">[1]Curves!AA57</f>
        <v>0.012</v>
      </c>
      <c r="AG46" s="30" t="n">
        <f aca="false">B46+AE46+AF46</f>
        <v>4.524</v>
      </c>
      <c r="AH46" s="31" t="n">
        <f aca="false">[1]Curves!D57</f>
        <v>0.0554573182726519</v>
      </c>
      <c r="AI46" s="32"/>
      <c r="AL46" s="24"/>
      <c r="AM46" s="24"/>
    </row>
    <row r="47" customFormat="false" ht="12.75" hidden="false" customHeight="false" outlineLevel="0" collapsed="false">
      <c r="A47" s="21" t="n">
        <v>38200</v>
      </c>
      <c r="B47" s="22" t="n">
        <f aca="false">[1]Curves!E58</f>
        <v>4.248</v>
      </c>
      <c r="C47" s="23" t="n">
        <f aca="false">1/((1+AH47/2)^(2*(A47-$B$3)/365.25))</f>
        <v>3.18923131069963</v>
      </c>
      <c r="D47" s="24" t="n">
        <f aca="false">[1]Curves!J58</f>
        <v>0.2</v>
      </c>
      <c r="E47" s="24" t="n">
        <f aca="false">[1]Curves!K58</f>
        <v>0</v>
      </c>
      <c r="F47" s="25" t="n">
        <f aca="false">B47+D47+E47</f>
        <v>4.448</v>
      </c>
      <c r="G47" s="26" t="n">
        <f aca="false">[1]Curves!I58</f>
        <v>0.5</v>
      </c>
      <c r="H47" s="24" t="n">
        <f aca="false">[1]Curves!H58</f>
        <v>-0.02</v>
      </c>
      <c r="I47" s="27" t="n">
        <f aca="false">B47+G47+H47</f>
        <v>4.728</v>
      </c>
      <c r="J47" s="24" t="n">
        <f aca="false">[1]Curves!G58</f>
        <v>0.5</v>
      </c>
      <c r="K47" s="24" t="n">
        <f aca="false">[1]Curves!F58</f>
        <v>0.035</v>
      </c>
      <c r="L47" s="24" t="n">
        <f aca="false">B47+J47+K47</f>
        <v>4.783</v>
      </c>
      <c r="M47" s="28" t="n">
        <f aca="false">[1]Curves!L58</f>
        <v>0.21</v>
      </c>
      <c r="N47" s="29" t="n">
        <f aca="false">[1]Curves!M58</f>
        <v>0.0125</v>
      </c>
      <c r="O47" s="27" t="n">
        <f aca="false">B47+M47+N47</f>
        <v>4.4705</v>
      </c>
      <c r="P47" s="24" t="n">
        <f aca="false">[1]Curves!N58</f>
        <v>-0.0825</v>
      </c>
      <c r="Q47" s="24" t="n">
        <f aca="false">[1]Curves!O58</f>
        <v>0.005</v>
      </c>
      <c r="R47" s="30" t="n">
        <f aca="false">B47+P47+Q47</f>
        <v>4.1705</v>
      </c>
      <c r="S47" s="26" t="n">
        <f aca="false">[1]Curves!P58</f>
        <v>-0.0875</v>
      </c>
      <c r="T47" s="30" t="n">
        <f aca="false">[1]Curves!Q58</f>
        <v>0.0075</v>
      </c>
      <c r="U47" s="27" t="n">
        <f aca="false">B47+S47+T47</f>
        <v>4.168</v>
      </c>
      <c r="V47" s="30" t="n">
        <f aca="false">[1]Curves!R58</f>
        <v>0.205</v>
      </c>
      <c r="W47" s="30" t="n">
        <f aca="false">[1]Curves!S58</f>
        <v>0.0075</v>
      </c>
      <c r="X47" s="27" t="n">
        <f aca="false">B47+V47+W47</f>
        <v>4.4605</v>
      </c>
      <c r="Y47" s="29" t="n">
        <f aca="false">[1]Curves!T58</f>
        <v>0.00375</v>
      </c>
      <c r="Z47" s="29" t="n">
        <f aca="false">[1]Curves!U58</f>
        <v>0.0075</v>
      </c>
      <c r="AA47" s="30" t="n">
        <f aca="false">B47+Y47+Z47</f>
        <v>4.25925</v>
      </c>
      <c r="AB47" s="30" t="n">
        <f aca="false">[1]Curves!X58</f>
        <v>1</v>
      </c>
      <c r="AC47" s="30" t="n">
        <f aca="false">[1]Curves!Y58</f>
        <v>0</v>
      </c>
      <c r="AD47" s="30" t="n">
        <f aca="false">B47+AB47+AC47</f>
        <v>5.248</v>
      </c>
      <c r="AE47" s="30" t="n">
        <f aca="false">[1]Curves!Z58</f>
        <v>0.292</v>
      </c>
      <c r="AF47" s="30" t="n">
        <f aca="false">[1]Curves!AA58</f>
        <v>0.012</v>
      </c>
      <c r="AG47" s="30" t="n">
        <f aca="false">B47+AE47+AF47</f>
        <v>4.552</v>
      </c>
      <c r="AH47" s="31" t="n">
        <f aca="false">[1]Curves!D58</f>
        <v>0.0555807888540722</v>
      </c>
      <c r="AI47" s="32"/>
      <c r="AL47" s="24"/>
      <c r="AM47" s="24"/>
    </row>
    <row r="48" customFormat="false" ht="12.75" hidden="false" customHeight="false" outlineLevel="0" collapsed="false">
      <c r="A48" s="21" t="n">
        <v>38231</v>
      </c>
      <c r="B48" s="22" t="n">
        <f aca="false">[1]Curves!E59</f>
        <v>4.238</v>
      </c>
      <c r="C48" s="23" t="n">
        <f aca="false">1/((1+AH48/2)^(2*(A48-$B$3)/365.25))</f>
        <v>3.18247148817138</v>
      </c>
      <c r="D48" s="24" t="n">
        <f aca="false">[1]Curves!J59</f>
        <v>0.2</v>
      </c>
      <c r="E48" s="24" t="n">
        <f aca="false">[1]Curves!K59</f>
        <v>0</v>
      </c>
      <c r="F48" s="25" t="n">
        <f aca="false">B48+D48+E48</f>
        <v>4.438</v>
      </c>
      <c r="G48" s="26" t="n">
        <f aca="false">[1]Curves!I59</f>
        <v>0.46</v>
      </c>
      <c r="H48" s="24" t="n">
        <f aca="false">[1]Curves!H59</f>
        <v>-0.02</v>
      </c>
      <c r="I48" s="27" t="n">
        <f aca="false">B48+G48+H48</f>
        <v>4.678</v>
      </c>
      <c r="J48" s="24" t="n">
        <f aca="false">[1]Curves!G59</f>
        <v>0.46</v>
      </c>
      <c r="K48" s="24" t="n">
        <f aca="false">[1]Curves!F59</f>
        <v>0.035</v>
      </c>
      <c r="L48" s="24" t="n">
        <f aca="false">B48+J48+K48</f>
        <v>4.733</v>
      </c>
      <c r="M48" s="28" t="n">
        <f aca="false">[1]Curves!L59</f>
        <v>0.185</v>
      </c>
      <c r="N48" s="29" t="n">
        <f aca="false">[1]Curves!M59</f>
        <v>0.0125</v>
      </c>
      <c r="O48" s="27" t="n">
        <f aca="false">B48+M48+N48</f>
        <v>4.4355</v>
      </c>
      <c r="P48" s="24" t="n">
        <f aca="false">[1]Curves!N59</f>
        <v>-0.0825</v>
      </c>
      <c r="Q48" s="24" t="n">
        <f aca="false">[1]Curves!O59</f>
        <v>0.005</v>
      </c>
      <c r="R48" s="30" t="n">
        <f aca="false">B48+P48+Q48</f>
        <v>4.1605</v>
      </c>
      <c r="S48" s="26" t="n">
        <f aca="false">[1]Curves!P59</f>
        <v>-0.095</v>
      </c>
      <c r="T48" s="30" t="n">
        <f aca="false">[1]Curves!Q59</f>
        <v>0.0075</v>
      </c>
      <c r="U48" s="27" t="n">
        <f aca="false">B48+S48+T48</f>
        <v>4.1505</v>
      </c>
      <c r="V48" s="30" t="n">
        <f aca="false">[1]Curves!R59</f>
        <v>0.185</v>
      </c>
      <c r="W48" s="30" t="n">
        <f aca="false">[1]Curves!S59</f>
        <v>0.0075</v>
      </c>
      <c r="X48" s="27" t="n">
        <f aca="false">B48+V48+W48</f>
        <v>4.4305</v>
      </c>
      <c r="Y48" s="29" t="n">
        <f aca="false">[1]Curves!T59</f>
        <v>0.00375</v>
      </c>
      <c r="Z48" s="29" t="n">
        <f aca="false">[1]Curves!U59</f>
        <v>0.0075</v>
      </c>
      <c r="AA48" s="30" t="n">
        <f aca="false">B48+Y48+Z48</f>
        <v>4.24925</v>
      </c>
      <c r="AB48" s="30" t="n">
        <f aca="false">[1]Curves!X59</f>
        <v>0.65</v>
      </c>
      <c r="AC48" s="30" t="n">
        <f aca="false">[1]Curves!Y59</f>
        <v>0</v>
      </c>
      <c r="AD48" s="30" t="n">
        <f aca="false">B48+AB48+AC48</f>
        <v>4.888</v>
      </c>
      <c r="AE48" s="30" t="n">
        <f aca="false">[1]Curves!Z59</f>
        <v>0.292</v>
      </c>
      <c r="AF48" s="30" t="n">
        <f aca="false">[1]Curves!AA59</f>
        <v>0.012</v>
      </c>
      <c r="AG48" s="30" t="n">
        <f aca="false">B48+AE48+AF48</f>
        <v>4.542</v>
      </c>
      <c r="AH48" s="31" t="n">
        <f aca="false">[1]Curves!D59</f>
        <v>0.0557042594405686</v>
      </c>
      <c r="AI48" s="32"/>
      <c r="AL48" s="24"/>
      <c r="AM48" s="24"/>
    </row>
    <row r="49" customFormat="false" ht="12.75" hidden="false" customHeight="false" outlineLevel="0" collapsed="false">
      <c r="A49" s="21" t="n">
        <v>38261</v>
      </c>
      <c r="B49" s="22" t="n">
        <f aca="false">[1]Curves!E60</f>
        <v>4.248</v>
      </c>
      <c r="C49" s="23" t="n">
        <f aca="false">1/((1+AH49/2)^(2*(A49-$B$3)/365.25))</f>
        <v>3.17573476717243</v>
      </c>
      <c r="D49" s="24" t="n">
        <f aca="false">[1]Curves!J60</f>
        <v>0.2</v>
      </c>
      <c r="E49" s="24" t="n">
        <f aca="false">[1]Curves!K60</f>
        <v>0</v>
      </c>
      <c r="F49" s="25" t="n">
        <f aca="false">B49+D49+E49</f>
        <v>4.448</v>
      </c>
      <c r="G49" s="26" t="n">
        <f aca="false">[1]Curves!I60</f>
        <v>0.47</v>
      </c>
      <c r="H49" s="24" t="n">
        <f aca="false">[1]Curves!H60</f>
        <v>-0.055</v>
      </c>
      <c r="I49" s="27" t="n">
        <f aca="false">B49+G49+H49</f>
        <v>4.663</v>
      </c>
      <c r="J49" s="24" t="n">
        <f aca="false">[1]Curves!G60</f>
        <v>0.47</v>
      </c>
      <c r="K49" s="24" t="n">
        <f aca="false">[1]Curves!F60</f>
        <v>0.035</v>
      </c>
      <c r="L49" s="24" t="n">
        <f aca="false">B49+J49+K49</f>
        <v>4.753</v>
      </c>
      <c r="M49" s="28" t="n">
        <f aca="false">[1]Curves!L60</f>
        <v>0.195</v>
      </c>
      <c r="N49" s="29" t="n">
        <f aca="false">[1]Curves!M60</f>
        <v>0.0125</v>
      </c>
      <c r="O49" s="27" t="n">
        <f aca="false">B49+M49+N49</f>
        <v>4.4555</v>
      </c>
      <c r="P49" s="24" t="n">
        <f aca="false">[1]Curves!N60</f>
        <v>-0.0825</v>
      </c>
      <c r="Q49" s="24" t="n">
        <f aca="false">[1]Curves!O60</f>
        <v>0.005</v>
      </c>
      <c r="R49" s="30" t="n">
        <f aca="false">B49+P49+Q49</f>
        <v>4.1705</v>
      </c>
      <c r="S49" s="26" t="n">
        <f aca="false">[1]Curves!P60</f>
        <v>-0.115</v>
      </c>
      <c r="T49" s="30" t="n">
        <f aca="false">[1]Curves!Q60</f>
        <v>0.0075</v>
      </c>
      <c r="U49" s="27" t="n">
        <f aca="false">B49+S49+T49</f>
        <v>4.1405</v>
      </c>
      <c r="V49" s="30" t="n">
        <f aca="false">[1]Curves!R60</f>
        <v>0.205</v>
      </c>
      <c r="W49" s="30" t="n">
        <f aca="false">[1]Curves!S60</f>
        <v>0.0075</v>
      </c>
      <c r="X49" s="27" t="n">
        <f aca="false">B49+V49+W49</f>
        <v>4.4605</v>
      </c>
      <c r="Y49" s="29" t="n">
        <f aca="false">[1]Curves!T60</f>
        <v>0.00375</v>
      </c>
      <c r="Z49" s="29" t="n">
        <f aca="false">[1]Curves!U60</f>
        <v>0.0075</v>
      </c>
      <c r="AA49" s="30" t="n">
        <f aca="false">B49+Y49+Z49</f>
        <v>4.25925</v>
      </c>
      <c r="AB49" s="30" t="n">
        <f aca="false">[1]Curves!X60</f>
        <v>0.35</v>
      </c>
      <c r="AC49" s="30" t="n">
        <f aca="false">[1]Curves!Y60</f>
        <v>0</v>
      </c>
      <c r="AD49" s="30" t="n">
        <f aca="false">B49+AB49+AC49</f>
        <v>4.598</v>
      </c>
      <c r="AE49" s="30" t="n">
        <f aca="false">[1]Curves!Z60</f>
        <v>0.292</v>
      </c>
      <c r="AF49" s="30" t="n">
        <f aca="false">[1]Curves!AA60</f>
        <v>0.012</v>
      </c>
      <c r="AG49" s="30" t="n">
        <f aca="false">B49+AE49+AF49</f>
        <v>4.552</v>
      </c>
      <c r="AH49" s="31" t="n">
        <f aca="false">[1]Curves!D60</f>
        <v>0.0558214881570507</v>
      </c>
      <c r="AI49" s="32"/>
      <c r="AL49" s="24"/>
      <c r="AM49" s="24"/>
    </row>
    <row r="50" customFormat="false" ht="12.75" hidden="false" customHeight="false" outlineLevel="0" collapsed="false">
      <c r="A50" s="21" t="n">
        <v>38292</v>
      </c>
      <c r="B50" s="22" t="n">
        <f aca="false">[1]Curves!E61</f>
        <v>4.385</v>
      </c>
      <c r="C50" s="23" t="n">
        <f aca="false">1/((1+AH50/2)^(2*(A50-$B$3)/365.25))</f>
        <v>3.16858560263387</v>
      </c>
      <c r="D50" s="24" t="n">
        <f aca="false">[1]Curves!J61</f>
        <v>0.38</v>
      </c>
      <c r="E50" s="24" t="n">
        <f aca="false">[1]Curves!K61</f>
        <v>0</v>
      </c>
      <c r="F50" s="25" t="n">
        <f aca="false">B50+D50+E50</f>
        <v>4.765</v>
      </c>
      <c r="G50" s="26" t="n">
        <f aca="false">[1]Curves!I61</f>
        <v>0.855</v>
      </c>
      <c r="H50" s="24" t="n">
        <f aca="false">[1]Curves!H61</f>
        <v>-0.05</v>
      </c>
      <c r="I50" s="27" t="n">
        <f aca="false">B50+G50+H50</f>
        <v>5.19</v>
      </c>
      <c r="J50" s="24" t="n">
        <f aca="false">[1]Curves!G61</f>
        <v>0.855</v>
      </c>
      <c r="K50" s="24" t="n">
        <f aca="false">[1]Curves!F61</f>
        <v>0.1</v>
      </c>
      <c r="L50" s="24" t="n">
        <f aca="false">B50+J50+K50</f>
        <v>5.34</v>
      </c>
      <c r="M50" s="28" t="n">
        <f aca="false">[1]Curves!L61</f>
        <v>0.2725</v>
      </c>
      <c r="N50" s="29" t="n">
        <f aca="false">[1]Curves!M61</f>
        <v>0.03</v>
      </c>
      <c r="O50" s="27" t="n">
        <f aca="false">B50+M50+N50</f>
        <v>4.6875</v>
      </c>
      <c r="P50" s="24" t="n">
        <f aca="false">[1]Curves!N61</f>
        <v>-0.075</v>
      </c>
      <c r="Q50" s="24" t="n">
        <f aca="false">[1]Curves!O61</f>
        <v>0.009</v>
      </c>
      <c r="R50" s="30" t="n">
        <f aca="false">B50+P50+Q50</f>
        <v>4.319</v>
      </c>
      <c r="S50" s="26" t="n">
        <f aca="false">[1]Curves!P61</f>
        <v>-0.1175</v>
      </c>
      <c r="T50" s="30" t="n">
        <f aca="false">[1]Curves!Q61</f>
        <v>0.005</v>
      </c>
      <c r="U50" s="27" t="n">
        <f aca="false">B50+S50+T50</f>
        <v>4.2725</v>
      </c>
      <c r="V50" s="30" t="n">
        <f aca="false">[1]Curves!R61</f>
        <v>0.64</v>
      </c>
      <c r="W50" s="30" t="n">
        <f aca="false">[1]Curves!S61</f>
        <v>0.05</v>
      </c>
      <c r="X50" s="27" t="n">
        <f aca="false">B50+V50+W50</f>
        <v>5.075</v>
      </c>
      <c r="Y50" s="29" t="n">
        <f aca="false">[1]Curves!T61</f>
        <v>-0.006</v>
      </c>
      <c r="Z50" s="29" t="n">
        <f aca="false">[1]Curves!U61</f>
        <v>0.0075</v>
      </c>
      <c r="AA50" s="30" t="n">
        <f aca="false">B50+Y50+Z50</f>
        <v>4.3865</v>
      </c>
      <c r="AB50" s="30" t="n">
        <f aca="false">[1]Curves!X61</f>
        <v>0.27</v>
      </c>
      <c r="AC50" s="30" t="n">
        <f aca="false">[1]Curves!Y61</f>
        <v>0</v>
      </c>
      <c r="AD50" s="30" t="n">
        <f aca="false">B50+AB50+AC50</f>
        <v>4.655</v>
      </c>
      <c r="AE50" s="30" t="n">
        <f aca="false">[1]Curves!Z61</f>
        <v>1.092</v>
      </c>
      <c r="AF50" s="30" t="n">
        <f aca="false">[1]Curves!AA61</f>
        <v>0.012</v>
      </c>
      <c r="AG50" s="30" t="n">
        <f aca="false">B50+AE50+AF50</f>
        <v>5.489</v>
      </c>
      <c r="AH50" s="31" t="n">
        <f aca="false">[1]Curves!D61</f>
        <v>0.0559404509732775</v>
      </c>
      <c r="AI50" s="32"/>
      <c r="AL50" s="24"/>
      <c r="AM50" s="24"/>
    </row>
    <row r="51" customFormat="false" ht="12.75" hidden="false" customHeight="false" outlineLevel="0" collapsed="false">
      <c r="A51" s="21" t="n">
        <v>38322</v>
      </c>
      <c r="B51" s="22" t="n">
        <f aca="false">[1]Curves!E62</f>
        <v>4.52</v>
      </c>
      <c r="C51" s="23" t="n">
        <f aca="false">1/((1+AH51/2)^(2*(A51-$B$3)/365.25))</f>
        <v>3.16162282433828</v>
      </c>
      <c r="D51" s="24" t="n">
        <f aca="false">[1]Curves!J62</f>
        <v>0.395</v>
      </c>
      <c r="E51" s="24" t="n">
        <f aca="false">[1]Curves!K62</f>
        <v>0</v>
      </c>
      <c r="F51" s="25" t="n">
        <f aca="false">B51+D51+E51</f>
        <v>4.915</v>
      </c>
      <c r="G51" s="26" t="n">
        <f aca="false">[1]Curves!I62</f>
        <v>1.27</v>
      </c>
      <c r="H51" s="24" t="n">
        <f aca="false">[1]Curves!H62</f>
        <v>-0.05</v>
      </c>
      <c r="I51" s="27" t="n">
        <f aca="false">B51+G51+H51</f>
        <v>5.74</v>
      </c>
      <c r="J51" s="24" t="n">
        <f aca="false">[1]Curves!G62</f>
        <v>1.27</v>
      </c>
      <c r="K51" s="24" t="n">
        <f aca="false">[1]Curves!F62</f>
        <v>0.3</v>
      </c>
      <c r="L51" s="24" t="n">
        <f aca="false">B51+J51+K51</f>
        <v>6.09</v>
      </c>
      <c r="M51" s="28" t="n">
        <f aca="false">[1]Curves!L62</f>
        <v>0.3075</v>
      </c>
      <c r="N51" s="29" t="n">
        <f aca="false">[1]Curves!M62</f>
        <v>0.03</v>
      </c>
      <c r="O51" s="27" t="n">
        <f aca="false">B51+M51+N51</f>
        <v>4.8575</v>
      </c>
      <c r="P51" s="24" t="n">
        <f aca="false">[1]Curves!N62</f>
        <v>-0.075</v>
      </c>
      <c r="Q51" s="24" t="n">
        <f aca="false">[1]Curves!O62</f>
        <v>0.009</v>
      </c>
      <c r="R51" s="30" t="n">
        <f aca="false">B51+P51+Q51</f>
        <v>4.454</v>
      </c>
      <c r="S51" s="26" t="n">
        <f aca="false">[1]Curves!P62</f>
        <v>-0.14</v>
      </c>
      <c r="T51" s="30" t="n">
        <f aca="false">[1]Curves!Q62</f>
        <v>0.005</v>
      </c>
      <c r="U51" s="27" t="n">
        <f aca="false">B51+S51+T51</f>
        <v>4.385</v>
      </c>
      <c r="V51" s="30" t="n">
        <f aca="false">[1]Curves!R62</f>
        <v>0.97</v>
      </c>
      <c r="W51" s="30" t="n">
        <f aca="false">[1]Curves!S62</f>
        <v>0.05</v>
      </c>
      <c r="X51" s="27" t="n">
        <f aca="false">B51+V51+W51</f>
        <v>5.54</v>
      </c>
      <c r="Y51" s="29" t="n">
        <f aca="false">[1]Curves!T62</f>
        <v>-0.006</v>
      </c>
      <c r="Z51" s="29" t="n">
        <f aca="false">[1]Curves!U62</f>
        <v>0.0075</v>
      </c>
      <c r="AA51" s="30" t="n">
        <f aca="false">B51+Y51+Z51</f>
        <v>4.5215</v>
      </c>
      <c r="AB51" s="30" t="n">
        <f aca="false">[1]Curves!X62</f>
        <v>0.25</v>
      </c>
      <c r="AC51" s="30" t="n">
        <f aca="false">[1]Curves!Y62</f>
        <v>0</v>
      </c>
      <c r="AD51" s="30" t="n">
        <f aca="false">B51+AB51+AC51</f>
        <v>4.77</v>
      </c>
      <c r="AE51" s="30" t="n">
        <f aca="false">[1]Curves!Z62</f>
        <v>1.092</v>
      </c>
      <c r="AF51" s="30" t="n">
        <f aca="false">[1]Curves!AA62</f>
        <v>0.014</v>
      </c>
      <c r="AG51" s="30" t="n">
        <f aca="false">B51+AE51+AF51</f>
        <v>5.626</v>
      </c>
      <c r="AH51" s="31" t="n">
        <f aca="false">[1]Curves!D62</f>
        <v>0.0560555762837893</v>
      </c>
      <c r="AI51" s="32"/>
      <c r="AL51" s="24"/>
      <c r="AM51" s="24"/>
    </row>
    <row r="52" customFormat="false" ht="12.75" hidden="false" customHeight="false" outlineLevel="0" collapsed="false">
      <c r="A52" s="21" t="n">
        <v>38353</v>
      </c>
      <c r="B52" s="22" t="n">
        <f aca="false">[1]Curves!E63</f>
        <v>4.545</v>
      </c>
      <c r="C52" s="23" t="n">
        <f aca="false">1/((1+AH52/2)^(2*(A52-$B$3)/365.25))</f>
        <v>3.15465308124125</v>
      </c>
      <c r="D52" s="24" t="n">
        <f aca="false">[1]Curves!J63</f>
        <v>0.405</v>
      </c>
      <c r="E52" s="24" t="n">
        <f aca="false">[1]Curves!K63</f>
        <v>0</v>
      </c>
      <c r="F52" s="25" t="n">
        <f aca="false">B52+D52+E52</f>
        <v>4.95</v>
      </c>
      <c r="G52" s="26" t="n">
        <f aca="false">[1]Curves!I63</f>
        <v>1.595</v>
      </c>
      <c r="H52" s="24" t="n">
        <f aca="false">[1]Curves!H63</f>
        <v>-0.2</v>
      </c>
      <c r="I52" s="27" t="n">
        <f aca="false">B52+G52+H52</f>
        <v>5.94</v>
      </c>
      <c r="J52" s="24" t="n">
        <f aca="false">[1]Curves!G63</f>
        <v>1.595</v>
      </c>
      <c r="K52" s="24" t="n">
        <f aca="false">[1]Curves!F63</f>
        <v>0.5</v>
      </c>
      <c r="L52" s="24" t="n">
        <f aca="false">B52+J52+K52</f>
        <v>6.64</v>
      </c>
      <c r="M52" s="28" t="n">
        <f aca="false">[1]Curves!L63</f>
        <v>0.3125</v>
      </c>
      <c r="N52" s="29" t="n">
        <f aca="false">[1]Curves!M63</f>
        <v>0.03</v>
      </c>
      <c r="O52" s="27" t="n">
        <f aca="false">B52+M52+N52</f>
        <v>4.8875</v>
      </c>
      <c r="P52" s="24" t="n">
        <f aca="false">[1]Curves!N63</f>
        <v>-0.075</v>
      </c>
      <c r="Q52" s="24" t="n">
        <f aca="false">[1]Curves!O63</f>
        <v>0.009</v>
      </c>
      <c r="R52" s="30" t="n">
        <f aca="false">B52+P52+Q52</f>
        <v>4.479</v>
      </c>
      <c r="S52" s="26" t="n">
        <f aca="false">[1]Curves!P63</f>
        <v>-0.148</v>
      </c>
      <c r="T52" s="30" t="n">
        <f aca="false">[1]Curves!Q63</f>
        <v>0.005</v>
      </c>
      <c r="U52" s="27" t="n">
        <f aca="false">B52+S52+T52</f>
        <v>4.402</v>
      </c>
      <c r="V52" s="30" t="n">
        <f aca="false">[1]Curves!R63</f>
        <v>1.19</v>
      </c>
      <c r="W52" s="30" t="n">
        <f aca="false">[1]Curves!S63</f>
        <v>0.05</v>
      </c>
      <c r="X52" s="27" t="n">
        <f aca="false">B52+V52+W52</f>
        <v>5.785</v>
      </c>
      <c r="Y52" s="29" t="n">
        <f aca="false">[1]Curves!T63</f>
        <v>-0.006</v>
      </c>
      <c r="Z52" s="29" t="n">
        <f aca="false">[1]Curves!U63</f>
        <v>0.0075</v>
      </c>
      <c r="AA52" s="30" t="n">
        <f aca="false">B52+Y52+Z52</f>
        <v>4.5465</v>
      </c>
      <c r="AB52" s="30" t="n">
        <f aca="false">[1]Curves!X63</f>
        <v>0.075</v>
      </c>
      <c r="AC52" s="30" t="n">
        <f aca="false">[1]Curves!Y63</f>
        <v>0</v>
      </c>
      <c r="AD52" s="30" t="n">
        <f aca="false">B52+AB52+AC52</f>
        <v>4.62</v>
      </c>
      <c r="AE52" s="30" t="n">
        <f aca="false">[1]Curves!Z63</f>
        <v>1.092</v>
      </c>
      <c r="AF52" s="30" t="n">
        <f aca="false">[1]Curves!AA63</f>
        <v>0.014</v>
      </c>
      <c r="AG52" s="30" t="n">
        <f aca="false">B52+AE52+AF52</f>
        <v>5.651</v>
      </c>
      <c r="AH52" s="31" t="n">
        <f aca="false">[1]Curves!D63</f>
        <v>0.0561787897313941</v>
      </c>
      <c r="AI52" s="32"/>
      <c r="AL52" s="24"/>
      <c r="AM52" s="24"/>
    </row>
    <row r="53" customFormat="false" ht="12.75" hidden="false" customHeight="false" outlineLevel="0" collapsed="false">
      <c r="A53" s="21" t="n">
        <v>38384</v>
      </c>
      <c r="B53" s="22" t="n">
        <f aca="false">[1]Curves!E64</f>
        <v>4.425</v>
      </c>
      <c r="C53" s="23" t="n">
        <f aca="false">1/((1+AH53/2)^(2*(A53-$B$3)/365.25))</f>
        <v>3.14785552095589</v>
      </c>
      <c r="D53" s="24" t="n">
        <f aca="false">[1]Curves!J64</f>
        <v>0.395</v>
      </c>
      <c r="E53" s="24" t="n">
        <f aca="false">[1]Curves!K64</f>
        <v>0</v>
      </c>
      <c r="F53" s="25" t="n">
        <f aca="false">B53+D53+E53</f>
        <v>4.82</v>
      </c>
      <c r="G53" s="26" t="n">
        <f aca="false">[1]Curves!I64</f>
        <v>1.555</v>
      </c>
      <c r="H53" s="24" t="n">
        <f aca="false">[1]Curves!H64</f>
        <v>-0.2</v>
      </c>
      <c r="I53" s="27" t="n">
        <f aca="false">B53+G53+H53</f>
        <v>5.78</v>
      </c>
      <c r="J53" s="24" t="n">
        <f aca="false">[1]Curves!G64</f>
        <v>1.555</v>
      </c>
      <c r="K53" s="24" t="n">
        <f aca="false">[1]Curves!F64</f>
        <v>0.5</v>
      </c>
      <c r="L53" s="24" t="n">
        <f aca="false">B53+J53+K53</f>
        <v>6.48</v>
      </c>
      <c r="M53" s="28" t="n">
        <f aca="false">[1]Curves!L64</f>
        <v>0.3125</v>
      </c>
      <c r="N53" s="29" t="n">
        <f aca="false">[1]Curves!M64</f>
        <v>0.03</v>
      </c>
      <c r="O53" s="27" t="n">
        <f aca="false">B53+M53+N53</f>
        <v>4.7675</v>
      </c>
      <c r="P53" s="24" t="n">
        <f aca="false">[1]Curves!N64</f>
        <v>-0.075</v>
      </c>
      <c r="Q53" s="24" t="n">
        <f aca="false">[1]Curves!O64</f>
        <v>0.009</v>
      </c>
      <c r="R53" s="30" t="n">
        <f aca="false">B53+P53+Q53</f>
        <v>4.359</v>
      </c>
      <c r="S53" s="26" t="n">
        <f aca="false">[1]Curves!P64</f>
        <v>-0.1305</v>
      </c>
      <c r="T53" s="30" t="n">
        <f aca="false">[1]Curves!Q64</f>
        <v>0.005</v>
      </c>
      <c r="U53" s="27" t="n">
        <f aca="false">B53+S53+T53</f>
        <v>4.2995</v>
      </c>
      <c r="V53" s="30" t="n">
        <f aca="false">[1]Curves!R64</f>
        <v>1.19</v>
      </c>
      <c r="W53" s="30" t="n">
        <f aca="false">[1]Curves!S64</f>
        <v>0.05</v>
      </c>
      <c r="X53" s="27" t="n">
        <f aca="false">B53+V53+W53</f>
        <v>5.665</v>
      </c>
      <c r="Y53" s="29" t="n">
        <f aca="false">[1]Curves!T64</f>
        <v>-0.006</v>
      </c>
      <c r="Z53" s="29" t="n">
        <f aca="false">[1]Curves!U64</f>
        <v>0.0075</v>
      </c>
      <c r="AA53" s="30" t="n">
        <f aca="false">B53+Y53+Z53</f>
        <v>4.4265</v>
      </c>
      <c r="AB53" s="30" t="n">
        <f aca="false">[1]Curves!X64</f>
        <v>0.075</v>
      </c>
      <c r="AC53" s="30" t="n">
        <f aca="false">[1]Curves!Y64</f>
        <v>0</v>
      </c>
      <c r="AD53" s="30" t="n">
        <f aca="false">B53+AB53+AC53</f>
        <v>4.5</v>
      </c>
      <c r="AE53" s="30" t="n">
        <f aca="false">[1]Curves!Z64</f>
        <v>1.082</v>
      </c>
      <c r="AF53" s="30" t="n">
        <f aca="false">[1]Curves!AA64</f>
        <v>0.014</v>
      </c>
      <c r="AG53" s="30" t="n">
        <f aca="false">B53+AE53+AF53</f>
        <v>5.521</v>
      </c>
      <c r="AH53" s="31" t="n">
        <f aca="false">[1]Curves!D64</f>
        <v>0.0563055036965254</v>
      </c>
      <c r="AI53" s="32"/>
      <c r="AL53" s="24"/>
      <c r="AM53" s="24"/>
    </row>
    <row r="54" customFormat="false" ht="12.75" hidden="false" customHeight="false" outlineLevel="0" collapsed="false">
      <c r="A54" s="21" t="n">
        <v>38412</v>
      </c>
      <c r="B54" s="22" t="n">
        <f aca="false">[1]Curves!E65</f>
        <v>4.335</v>
      </c>
      <c r="C54" s="23" t="n">
        <f aca="false">1/((1+AH54/2)^(2*(A54-$B$3)/365.25))</f>
        <v>3.14167146378387</v>
      </c>
      <c r="D54" s="24" t="n">
        <f aca="false">[1]Curves!J65</f>
        <v>0.39</v>
      </c>
      <c r="E54" s="24" t="n">
        <f aca="false">[1]Curves!K65</f>
        <v>0</v>
      </c>
      <c r="F54" s="25" t="n">
        <f aca="false">B54+D54+E54</f>
        <v>4.725</v>
      </c>
      <c r="G54" s="26" t="n">
        <f aca="false">[1]Curves!I65</f>
        <v>0.925</v>
      </c>
      <c r="H54" s="24" t="n">
        <f aca="false">[1]Curves!H65</f>
        <v>-0.05</v>
      </c>
      <c r="I54" s="27" t="n">
        <f aca="false">B54+G54+H54</f>
        <v>5.21</v>
      </c>
      <c r="J54" s="24" t="n">
        <f aca="false">[1]Curves!G65</f>
        <v>0.925</v>
      </c>
      <c r="K54" s="24" t="n">
        <f aca="false">[1]Curves!F65</f>
        <v>0.1</v>
      </c>
      <c r="L54" s="24" t="n">
        <f aca="false">B54+J54+K54</f>
        <v>5.36</v>
      </c>
      <c r="M54" s="28" t="n">
        <f aca="false">[1]Curves!L65</f>
        <v>0.27</v>
      </c>
      <c r="N54" s="29" t="n">
        <f aca="false">[1]Curves!M65</f>
        <v>0.03</v>
      </c>
      <c r="O54" s="27" t="n">
        <f aca="false">B54+M54+N54</f>
        <v>4.635</v>
      </c>
      <c r="P54" s="24" t="n">
        <f aca="false">[1]Curves!N65</f>
        <v>-0.075</v>
      </c>
      <c r="Q54" s="24" t="n">
        <f aca="false">[1]Curves!O65</f>
        <v>0.009</v>
      </c>
      <c r="R54" s="30" t="n">
        <f aca="false">B54+P54+Q54</f>
        <v>4.269</v>
      </c>
      <c r="S54" s="26" t="n">
        <f aca="false">[1]Curves!P65</f>
        <v>-0.1205</v>
      </c>
      <c r="T54" s="30" t="n">
        <f aca="false">[1]Curves!Q65</f>
        <v>0.005</v>
      </c>
      <c r="U54" s="27" t="n">
        <f aca="false">B54+S54+T54</f>
        <v>4.2195</v>
      </c>
      <c r="V54" s="30" t="n">
        <f aca="false">[1]Curves!R65</f>
        <v>0.81</v>
      </c>
      <c r="W54" s="30" t="n">
        <f aca="false">[1]Curves!S65</f>
        <v>0.05</v>
      </c>
      <c r="X54" s="27" t="n">
        <f aca="false">B54+V54+W54</f>
        <v>5.195</v>
      </c>
      <c r="Y54" s="29" t="n">
        <f aca="false">[1]Curves!T65</f>
        <v>-0.006</v>
      </c>
      <c r="Z54" s="29" t="n">
        <f aca="false">[1]Curves!U65</f>
        <v>0.0075</v>
      </c>
      <c r="AA54" s="30" t="n">
        <f aca="false">B54+Y54+Z54</f>
        <v>4.3365</v>
      </c>
      <c r="AB54" s="30" t="n">
        <f aca="false">[1]Curves!X65</f>
        <v>0.25</v>
      </c>
      <c r="AC54" s="30" t="n">
        <f aca="false">[1]Curves!Y65</f>
        <v>0</v>
      </c>
      <c r="AD54" s="30" t="n">
        <f aca="false">B54+AB54+AC54</f>
        <v>4.585</v>
      </c>
      <c r="AE54" s="30" t="n">
        <f aca="false">[1]Curves!Z65</f>
        <v>1.082</v>
      </c>
      <c r="AF54" s="30" t="n">
        <f aca="false">[1]Curves!AA65</f>
        <v>0.014</v>
      </c>
      <c r="AG54" s="30" t="n">
        <f aca="false">B54+AE54+AF54</f>
        <v>5.431</v>
      </c>
      <c r="AH54" s="31" t="n">
        <f aca="false">[1]Curves!D65</f>
        <v>0.0564199550244631</v>
      </c>
      <c r="AI54" s="32"/>
      <c r="AL54" s="24"/>
      <c r="AM54" s="24"/>
    </row>
    <row r="55" customFormat="false" ht="12.75" hidden="false" customHeight="false" outlineLevel="0" collapsed="false">
      <c r="A55" s="21" t="n">
        <v>38443</v>
      </c>
      <c r="B55" s="22" t="n">
        <f aca="false">[1]Curves!E66</f>
        <v>4.245</v>
      </c>
      <c r="C55" s="23" t="n">
        <f aca="false">1/((1+AH55/2)^(2*(A55-$B$3)/365.25))</f>
        <v>3.13405533205363</v>
      </c>
      <c r="D55" s="24" t="n">
        <f aca="false">[1]Curves!J66</f>
        <v>0.195</v>
      </c>
      <c r="E55" s="24" t="n">
        <f aca="false">[1]Curves!K66</f>
        <v>0</v>
      </c>
      <c r="F55" s="25" t="n">
        <f aca="false">B55+D55+E55</f>
        <v>4.44</v>
      </c>
      <c r="G55" s="26" t="n">
        <f aca="false">[1]Curves!I66</f>
        <v>0.5</v>
      </c>
      <c r="H55" s="24" t="n">
        <f aca="false">[1]Curves!H66</f>
        <v>-0.045</v>
      </c>
      <c r="I55" s="27" t="n">
        <f aca="false">B55+G55+H55</f>
        <v>4.7</v>
      </c>
      <c r="J55" s="24" t="n">
        <f aca="false">[1]Curves!G66</f>
        <v>0.5</v>
      </c>
      <c r="K55" s="24" t="n">
        <f aca="false">[1]Curves!F66</f>
        <v>0.02</v>
      </c>
      <c r="L55" s="24" t="n">
        <f aca="false">B55+J55+K55</f>
        <v>4.765</v>
      </c>
      <c r="M55" s="28" t="n">
        <f aca="false">[1]Curves!L66</f>
        <v>0.195</v>
      </c>
      <c r="N55" s="29" t="n">
        <f aca="false">[1]Curves!M66</f>
        <v>0.0175</v>
      </c>
      <c r="O55" s="27" t="n">
        <f aca="false">B55+M55+N55</f>
        <v>4.4575</v>
      </c>
      <c r="P55" s="24" t="n">
        <f aca="false">[1]Curves!N66</f>
        <v>-0.0825</v>
      </c>
      <c r="Q55" s="24" t="n">
        <f aca="false">[1]Curves!O66</f>
        <v>0.005</v>
      </c>
      <c r="R55" s="30" t="n">
        <f aca="false">B55+P55+Q55</f>
        <v>4.1675</v>
      </c>
      <c r="S55" s="26" t="n">
        <f aca="false">[1]Curves!P66</f>
        <v>-0.1455</v>
      </c>
      <c r="T55" s="30" t="n">
        <f aca="false">[1]Curves!Q66</f>
        <v>0.0075</v>
      </c>
      <c r="U55" s="27" t="n">
        <f aca="false">B55+S55+T55</f>
        <v>4.107</v>
      </c>
      <c r="V55" s="30" t="n">
        <f aca="false">[1]Curves!R66</f>
        <v>0.24</v>
      </c>
      <c r="W55" s="30" t="n">
        <f aca="false">[1]Curves!S66</f>
        <v>0.0075</v>
      </c>
      <c r="X55" s="27" t="n">
        <f aca="false">B55+V55+W55</f>
        <v>4.4925</v>
      </c>
      <c r="Y55" s="29" t="n">
        <f aca="false">[1]Curves!T66</f>
        <v>0.005</v>
      </c>
      <c r="Z55" s="29" t="n">
        <f aca="false">[1]Curves!U66</f>
        <v>0.0075</v>
      </c>
      <c r="AA55" s="30" t="n">
        <f aca="false">B55+Y55+Z55</f>
        <v>4.2575</v>
      </c>
      <c r="AB55" s="30" t="n">
        <f aca="false">[1]Curves!X66</f>
        <v>0.6</v>
      </c>
      <c r="AC55" s="30" t="n">
        <f aca="false">[1]Curves!Y66</f>
        <v>0</v>
      </c>
      <c r="AD55" s="30" t="n">
        <f aca="false">B55+AB55+AC55</f>
        <v>4.845</v>
      </c>
      <c r="AE55" s="30" t="n">
        <f aca="false">[1]Curves!Z66</f>
        <v>0.294</v>
      </c>
      <c r="AF55" s="30" t="n">
        <f aca="false">[1]Curves!AA66</f>
        <v>0.014</v>
      </c>
      <c r="AG55" s="30" t="n">
        <f aca="false">B55+AE55+AF55</f>
        <v>4.553</v>
      </c>
      <c r="AH55" s="31" t="n">
        <f aca="false">[1]Curves!D66</f>
        <v>0.0565351285101872</v>
      </c>
      <c r="AI55" s="32"/>
      <c r="AL55" s="24"/>
      <c r="AM55" s="24"/>
    </row>
    <row r="56" customFormat="false" ht="12.75" hidden="false" customHeight="false" outlineLevel="0" collapsed="false">
      <c r="A56" s="21" t="n">
        <v>38473</v>
      </c>
      <c r="B56" s="22" t="n">
        <f aca="false">[1]Curves!E67</f>
        <v>4.225</v>
      </c>
      <c r="C56" s="23" t="n">
        <f aca="false">1/((1+AH56/2)^(2*(A56-$B$3)/365.25))</f>
        <v>3.12607482995776</v>
      </c>
      <c r="D56" s="24" t="n">
        <f aca="false">[1]Curves!J67</f>
        <v>0.195</v>
      </c>
      <c r="E56" s="24" t="n">
        <f aca="false">[1]Curves!K67</f>
        <v>0</v>
      </c>
      <c r="F56" s="25" t="n">
        <f aca="false">B56+D56+E56</f>
        <v>4.42</v>
      </c>
      <c r="G56" s="26" t="n">
        <f aca="false">[1]Curves!I67</f>
        <v>0.44</v>
      </c>
      <c r="H56" s="24" t="n">
        <f aca="false">[1]Curves!H67</f>
        <v>-0.035</v>
      </c>
      <c r="I56" s="27" t="n">
        <f aca="false">B56+G56+H56</f>
        <v>4.63</v>
      </c>
      <c r="J56" s="24" t="n">
        <f aca="false">[1]Curves!G67</f>
        <v>0.44</v>
      </c>
      <c r="K56" s="24" t="n">
        <f aca="false">[1]Curves!F67</f>
        <v>0.02</v>
      </c>
      <c r="L56" s="24" t="n">
        <f aca="false">B56+J56+K56</f>
        <v>4.685</v>
      </c>
      <c r="M56" s="28" t="n">
        <f aca="false">[1]Curves!L67</f>
        <v>0.185</v>
      </c>
      <c r="N56" s="29" t="n">
        <f aca="false">[1]Curves!M67</f>
        <v>0.01</v>
      </c>
      <c r="O56" s="27" t="n">
        <f aca="false">B56+M56+N56</f>
        <v>4.42</v>
      </c>
      <c r="P56" s="24" t="n">
        <f aca="false">[1]Curves!N67</f>
        <v>-0.0825</v>
      </c>
      <c r="Q56" s="24" t="n">
        <f aca="false">[1]Curves!O67</f>
        <v>0.005</v>
      </c>
      <c r="R56" s="30" t="n">
        <f aca="false">B56+P56+Q56</f>
        <v>4.1475</v>
      </c>
      <c r="S56" s="26" t="n">
        <f aca="false">[1]Curves!P67</f>
        <v>-0.103</v>
      </c>
      <c r="T56" s="30" t="n">
        <f aca="false">[1]Curves!Q67</f>
        <v>0.0075</v>
      </c>
      <c r="U56" s="27" t="n">
        <f aca="false">B56+S56+T56</f>
        <v>4.1295</v>
      </c>
      <c r="V56" s="30" t="n">
        <f aca="false">[1]Curves!R67</f>
        <v>0.195</v>
      </c>
      <c r="W56" s="30" t="n">
        <f aca="false">[1]Curves!S67</f>
        <v>0.0075</v>
      </c>
      <c r="X56" s="27" t="n">
        <f aca="false">B56+V56+W56</f>
        <v>4.4275</v>
      </c>
      <c r="Y56" s="29" t="n">
        <f aca="false">[1]Curves!T67</f>
        <v>0.00475</v>
      </c>
      <c r="Z56" s="29" t="n">
        <f aca="false">[1]Curves!U67</f>
        <v>0.0075</v>
      </c>
      <c r="AA56" s="30" t="n">
        <f aca="false">B56+Y56+Z56</f>
        <v>4.23725</v>
      </c>
      <c r="AB56" s="30" t="n">
        <f aca="false">[1]Curves!X67</f>
        <v>0.75</v>
      </c>
      <c r="AC56" s="30" t="n">
        <f aca="false">[1]Curves!Y67</f>
        <v>0</v>
      </c>
      <c r="AD56" s="30" t="n">
        <f aca="false">B56+AB56+AC56</f>
        <v>4.975</v>
      </c>
      <c r="AE56" s="30" t="n">
        <f aca="false">[1]Curves!Z67</f>
        <v>0.294</v>
      </c>
      <c r="AF56" s="30" t="n">
        <f aca="false">[1]Curves!AA67</f>
        <v>0.014</v>
      </c>
      <c r="AG56" s="30" t="n">
        <f aca="false">B56+AE56+AF56</f>
        <v>4.533</v>
      </c>
      <c r="AH56" s="31" t="n">
        <f aca="false">[1]Curves!D67</f>
        <v>0.0566373893719492</v>
      </c>
      <c r="AI56" s="32"/>
      <c r="AL56" s="24"/>
      <c r="AM56" s="24"/>
    </row>
    <row r="57" customFormat="false" ht="12.75" hidden="false" customHeight="false" outlineLevel="0" collapsed="false">
      <c r="A57" s="21" t="n">
        <v>38504</v>
      </c>
      <c r="B57" s="22" t="n">
        <f aca="false">[1]Curves!E68</f>
        <v>4.254</v>
      </c>
      <c r="C57" s="23" t="n">
        <f aca="false">1/((1+AH57/2)^(2*(A57-$B$3)/365.25))</f>
        <v>3.1177958217184</v>
      </c>
      <c r="D57" s="24" t="n">
        <f aca="false">[1]Curves!J68</f>
        <v>0.195</v>
      </c>
      <c r="E57" s="24" t="n">
        <f aca="false">[1]Curves!K68</f>
        <v>0</v>
      </c>
      <c r="F57" s="25" t="n">
        <f aca="false">B57+D57+E57</f>
        <v>4.449</v>
      </c>
      <c r="G57" s="26" t="n">
        <f aca="false">[1]Curves!I68</f>
        <v>0.44</v>
      </c>
      <c r="H57" s="24" t="n">
        <f aca="false">[1]Curves!H68</f>
        <v>-0.035</v>
      </c>
      <c r="I57" s="27" t="n">
        <f aca="false">B57+G57+H57</f>
        <v>4.659</v>
      </c>
      <c r="J57" s="24" t="n">
        <f aca="false">[1]Curves!G68</f>
        <v>0.44</v>
      </c>
      <c r="K57" s="24" t="n">
        <f aca="false">[1]Curves!F68</f>
        <v>0.035</v>
      </c>
      <c r="L57" s="24" t="n">
        <f aca="false">B57+J57+K57</f>
        <v>4.729</v>
      </c>
      <c r="M57" s="28" t="n">
        <f aca="false">[1]Curves!L68</f>
        <v>0.195</v>
      </c>
      <c r="N57" s="29" t="n">
        <f aca="false">[1]Curves!M68</f>
        <v>0.0125</v>
      </c>
      <c r="O57" s="27" t="n">
        <f aca="false">B57+M57+N57</f>
        <v>4.4615</v>
      </c>
      <c r="P57" s="24" t="n">
        <f aca="false">[1]Curves!N68</f>
        <v>-0.0825</v>
      </c>
      <c r="Q57" s="24" t="n">
        <f aca="false">[1]Curves!O68</f>
        <v>0.005</v>
      </c>
      <c r="R57" s="30" t="n">
        <f aca="false">B57+P57+Q57</f>
        <v>4.1765</v>
      </c>
      <c r="S57" s="26" t="n">
        <f aca="false">[1]Curves!P68</f>
        <v>-0.098</v>
      </c>
      <c r="T57" s="30" t="n">
        <f aca="false">[1]Curves!Q68</f>
        <v>0.0075</v>
      </c>
      <c r="U57" s="27" t="n">
        <f aca="false">B57+S57+T57</f>
        <v>4.1635</v>
      </c>
      <c r="V57" s="30" t="n">
        <f aca="false">[1]Curves!R68</f>
        <v>0.195</v>
      </c>
      <c r="W57" s="30" t="n">
        <f aca="false">[1]Curves!S68</f>
        <v>0.0075</v>
      </c>
      <c r="X57" s="27" t="n">
        <f aca="false">B57+V57+W57</f>
        <v>4.4565</v>
      </c>
      <c r="Y57" s="29" t="n">
        <f aca="false">[1]Curves!T68</f>
        <v>0.00475</v>
      </c>
      <c r="Z57" s="29" t="n">
        <f aca="false">[1]Curves!U68</f>
        <v>0.0075</v>
      </c>
      <c r="AA57" s="30" t="n">
        <f aca="false">B57+Y57+Z57</f>
        <v>4.26625</v>
      </c>
      <c r="AB57" s="30" t="n">
        <f aca="false">[1]Curves!X68</f>
        <v>0.85</v>
      </c>
      <c r="AC57" s="30" t="n">
        <f aca="false">[1]Curves!Y68</f>
        <v>0</v>
      </c>
      <c r="AD57" s="30" t="n">
        <f aca="false">B57+AB57+AC57</f>
        <v>5.104</v>
      </c>
      <c r="AE57" s="30" t="n">
        <f aca="false">[1]Curves!Z68</f>
        <v>0.294</v>
      </c>
      <c r="AF57" s="30" t="n">
        <f aca="false">[1]Curves!AA68</f>
        <v>0.014</v>
      </c>
      <c r="AG57" s="30" t="n">
        <f aca="false">B57+AE57+AF57</f>
        <v>4.562</v>
      </c>
      <c r="AH57" s="31" t="n">
        <f aca="false">[1]Curves!D68</f>
        <v>0.0567430589327591</v>
      </c>
      <c r="AI57" s="32"/>
      <c r="AL57" s="24"/>
      <c r="AM57" s="24"/>
    </row>
    <row r="58" customFormat="false" ht="12.75" hidden="false" customHeight="false" outlineLevel="0" collapsed="false">
      <c r="A58" s="21" t="n">
        <v>38534</v>
      </c>
      <c r="B58" s="22" t="n">
        <f aca="false">[1]Curves!E69</f>
        <v>4.285</v>
      </c>
      <c r="C58" s="23" t="n">
        <f aca="false">1/((1+AH58/2)^(2*(A58-$B$3)/365.25))</f>
        <v>3.10975279269526</v>
      </c>
      <c r="D58" s="24" t="n">
        <f aca="false">[1]Curves!J69</f>
        <v>0.195</v>
      </c>
      <c r="E58" s="24" t="n">
        <f aca="false">[1]Curves!K69</f>
        <v>0</v>
      </c>
      <c r="F58" s="25" t="n">
        <f aca="false">B58+D58+E58</f>
        <v>4.48</v>
      </c>
      <c r="G58" s="26" t="n">
        <f aca="false">[1]Curves!I69</f>
        <v>0.5</v>
      </c>
      <c r="H58" s="24" t="n">
        <f aca="false">[1]Curves!H69</f>
        <v>-0.02</v>
      </c>
      <c r="I58" s="27" t="n">
        <f aca="false">B58+G58+H58</f>
        <v>4.765</v>
      </c>
      <c r="J58" s="24" t="n">
        <f aca="false">[1]Curves!G69</f>
        <v>0.5</v>
      </c>
      <c r="K58" s="24" t="n">
        <f aca="false">[1]Curves!F69</f>
        <v>0.035</v>
      </c>
      <c r="L58" s="24" t="n">
        <f aca="false">B58+J58+K58</f>
        <v>4.82</v>
      </c>
      <c r="M58" s="28" t="n">
        <f aca="false">[1]Curves!L69</f>
        <v>0.2</v>
      </c>
      <c r="N58" s="29" t="n">
        <f aca="false">[1]Curves!M69</f>
        <v>0.0125</v>
      </c>
      <c r="O58" s="27" t="n">
        <f aca="false">B58+M58+N58</f>
        <v>4.4975</v>
      </c>
      <c r="P58" s="24" t="n">
        <f aca="false">[1]Curves!N69</f>
        <v>-0.0825</v>
      </c>
      <c r="Q58" s="24" t="n">
        <f aca="false">[1]Curves!O69</f>
        <v>0.005</v>
      </c>
      <c r="R58" s="30" t="n">
        <f aca="false">B58+P58+Q58</f>
        <v>4.2075</v>
      </c>
      <c r="S58" s="26" t="n">
        <f aca="false">[1]Curves!P69</f>
        <v>-0.088</v>
      </c>
      <c r="T58" s="30" t="n">
        <f aca="false">[1]Curves!Q69</f>
        <v>0.0075</v>
      </c>
      <c r="U58" s="27" t="n">
        <f aca="false">B58+S58+T58</f>
        <v>4.2045</v>
      </c>
      <c r="V58" s="30" t="n">
        <f aca="false">[1]Curves!R69</f>
        <v>0.265</v>
      </c>
      <c r="W58" s="30" t="n">
        <f aca="false">[1]Curves!S69</f>
        <v>0.0075</v>
      </c>
      <c r="X58" s="27" t="n">
        <f aca="false">B58+V58+W58</f>
        <v>4.5575</v>
      </c>
      <c r="Y58" s="29" t="n">
        <f aca="false">[1]Curves!T69</f>
        <v>0.00475</v>
      </c>
      <c r="Z58" s="29" t="n">
        <f aca="false">[1]Curves!U69</f>
        <v>0.0075</v>
      </c>
      <c r="AA58" s="30" t="n">
        <f aca="false">B58+Y58+Z58</f>
        <v>4.29725</v>
      </c>
      <c r="AB58" s="30" t="n">
        <f aca="false">[1]Curves!X69</f>
        <v>1.05</v>
      </c>
      <c r="AC58" s="30" t="n">
        <f aca="false">[1]Curves!Y69</f>
        <v>0</v>
      </c>
      <c r="AD58" s="30" t="n">
        <f aca="false">B58+AB58+AC58</f>
        <v>5.335</v>
      </c>
      <c r="AE58" s="30" t="n">
        <f aca="false">[1]Curves!Z69</f>
        <v>0.294</v>
      </c>
      <c r="AF58" s="30" t="n">
        <f aca="false">[1]Curves!AA69</f>
        <v>0.014</v>
      </c>
      <c r="AG58" s="30" t="n">
        <f aca="false">B58+AE58+AF58</f>
        <v>4.593</v>
      </c>
      <c r="AH58" s="31" t="n">
        <f aca="false">[1]Curves!D69</f>
        <v>0.0568453198015977</v>
      </c>
      <c r="AI58" s="32"/>
      <c r="AL58" s="24"/>
      <c r="AM58" s="24"/>
    </row>
    <row r="59" customFormat="false" ht="12.75" hidden="false" customHeight="false" outlineLevel="0" collapsed="false">
      <c r="A59" s="21" t="n">
        <v>38565</v>
      </c>
      <c r="B59" s="22" t="n">
        <f aca="false">[1]Curves!E70</f>
        <v>4.313</v>
      </c>
      <c r="C59" s="23" t="n">
        <f aca="false">1/((1+AH59/2)^(2*(A59-$B$3)/365.25))</f>
        <v>3.10140991328848</v>
      </c>
      <c r="D59" s="24" t="n">
        <f aca="false">[1]Curves!J70</f>
        <v>0.195</v>
      </c>
      <c r="E59" s="24" t="n">
        <f aca="false">[1]Curves!K70</f>
        <v>0</v>
      </c>
      <c r="F59" s="25" t="n">
        <f aca="false">B59+D59+E59</f>
        <v>4.508</v>
      </c>
      <c r="G59" s="26" t="n">
        <f aca="false">[1]Curves!I70</f>
        <v>0.5</v>
      </c>
      <c r="H59" s="24" t="n">
        <f aca="false">[1]Curves!H70</f>
        <v>-0.02</v>
      </c>
      <c r="I59" s="27" t="n">
        <f aca="false">B59+G59+H59</f>
        <v>4.793</v>
      </c>
      <c r="J59" s="24" t="n">
        <f aca="false">[1]Curves!G70</f>
        <v>0.5</v>
      </c>
      <c r="K59" s="24" t="n">
        <f aca="false">[1]Curves!F70</f>
        <v>0.035</v>
      </c>
      <c r="L59" s="24" t="n">
        <f aca="false">B59+J59+K59</f>
        <v>4.848</v>
      </c>
      <c r="M59" s="28" t="n">
        <f aca="false">[1]Curves!L70</f>
        <v>0.21</v>
      </c>
      <c r="N59" s="29" t="n">
        <f aca="false">[1]Curves!M70</f>
        <v>0.0125</v>
      </c>
      <c r="O59" s="27" t="n">
        <f aca="false">B59+M59+N59</f>
        <v>4.5355</v>
      </c>
      <c r="P59" s="24" t="n">
        <f aca="false">[1]Curves!N70</f>
        <v>-0.0825</v>
      </c>
      <c r="Q59" s="24" t="n">
        <f aca="false">[1]Curves!O70</f>
        <v>0.005</v>
      </c>
      <c r="R59" s="30" t="n">
        <f aca="false">B59+P59+Q59</f>
        <v>4.2355</v>
      </c>
      <c r="S59" s="26" t="n">
        <f aca="false">[1]Curves!P70</f>
        <v>-0.0855</v>
      </c>
      <c r="T59" s="30" t="n">
        <f aca="false">[1]Curves!Q70</f>
        <v>0.0075</v>
      </c>
      <c r="U59" s="27" t="n">
        <f aca="false">B59+S59+T59</f>
        <v>4.235</v>
      </c>
      <c r="V59" s="30" t="n">
        <f aca="false">[1]Curves!R70</f>
        <v>0.205</v>
      </c>
      <c r="W59" s="30" t="n">
        <f aca="false">[1]Curves!S70</f>
        <v>0.0075</v>
      </c>
      <c r="X59" s="27" t="n">
        <f aca="false">B59+V59+W59</f>
        <v>4.5255</v>
      </c>
      <c r="Y59" s="29" t="n">
        <f aca="false">[1]Curves!T70</f>
        <v>0.00475</v>
      </c>
      <c r="Z59" s="29" t="n">
        <f aca="false">[1]Curves!U70</f>
        <v>0.0075</v>
      </c>
      <c r="AA59" s="30" t="n">
        <f aca="false">B59+Y59+Z59</f>
        <v>4.32525</v>
      </c>
      <c r="AB59" s="30" t="n">
        <f aca="false">[1]Curves!X70</f>
        <v>1.05</v>
      </c>
      <c r="AC59" s="30" t="n">
        <f aca="false">[1]Curves!Y70</f>
        <v>0</v>
      </c>
      <c r="AD59" s="30" t="n">
        <f aca="false">B59+AB59+AC59</f>
        <v>5.363</v>
      </c>
      <c r="AE59" s="30" t="n">
        <f aca="false">[1]Curves!Z70</f>
        <v>0.294</v>
      </c>
      <c r="AF59" s="30" t="n">
        <f aca="false">[1]Curves!AA70</f>
        <v>0.014</v>
      </c>
      <c r="AG59" s="30" t="n">
        <f aca="false">B59+AE59+AF59</f>
        <v>4.621</v>
      </c>
      <c r="AH59" s="31" t="n">
        <f aca="false">[1]Curves!D70</f>
        <v>0.0569509893697195</v>
      </c>
      <c r="AI59" s="32"/>
      <c r="AL59" s="24"/>
      <c r="AM59" s="24"/>
    </row>
    <row r="60" customFormat="false" ht="12.75" hidden="false" customHeight="false" outlineLevel="0" collapsed="false">
      <c r="A60" s="21" t="n">
        <v>38596</v>
      </c>
      <c r="B60" s="22" t="n">
        <f aca="false">[1]Curves!E71</f>
        <v>4.303</v>
      </c>
      <c r="C60" s="23" t="n">
        <f aca="false">1/((1+AH60/2)^(2*(A60-$B$3)/365.25))</f>
        <v>3.0930351430494</v>
      </c>
      <c r="D60" s="24" t="n">
        <f aca="false">[1]Curves!J71</f>
        <v>0.195</v>
      </c>
      <c r="E60" s="24" t="n">
        <f aca="false">[1]Curves!K71</f>
        <v>0</v>
      </c>
      <c r="F60" s="25" t="n">
        <f aca="false">B60+D60+E60</f>
        <v>4.498</v>
      </c>
      <c r="G60" s="26" t="n">
        <f aca="false">[1]Curves!I71</f>
        <v>0.46</v>
      </c>
      <c r="H60" s="24" t="n">
        <f aca="false">[1]Curves!H71</f>
        <v>-0.02</v>
      </c>
      <c r="I60" s="27" t="n">
        <f aca="false">B60+G60+H60</f>
        <v>4.743</v>
      </c>
      <c r="J60" s="24" t="n">
        <f aca="false">[1]Curves!G71</f>
        <v>0.46</v>
      </c>
      <c r="K60" s="24" t="n">
        <f aca="false">[1]Curves!F71</f>
        <v>0.035</v>
      </c>
      <c r="L60" s="24" t="n">
        <f aca="false">B60+J60+K60</f>
        <v>4.798</v>
      </c>
      <c r="M60" s="28" t="n">
        <f aca="false">[1]Curves!L71</f>
        <v>0.185</v>
      </c>
      <c r="N60" s="29" t="n">
        <f aca="false">[1]Curves!M71</f>
        <v>0.0125</v>
      </c>
      <c r="O60" s="27" t="n">
        <f aca="false">B60+M60+N60</f>
        <v>4.5005</v>
      </c>
      <c r="P60" s="24" t="n">
        <f aca="false">[1]Curves!N71</f>
        <v>-0.0825</v>
      </c>
      <c r="Q60" s="24" t="n">
        <f aca="false">[1]Curves!O71</f>
        <v>0.005</v>
      </c>
      <c r="R60" s="30" t="n">
        <f aca="false">B60+P60+Q60</f>
        <v>4.2255</v>
      </c>
      <c r="S60" s="26" t="n">
        <f aca="false">[1]Curves!P71</f>
        <v>-0.093</v>
      </c>
      <c r="T60" s="30" t="n">
        <f aca="false">[1]Curves!Q71</f>
        <v>0.0075</v>
      </c>
      <c r="U60" s="27" t="n">
        <f aca="false">B60+S60+T60</f>
        <v>4.2175</v>
      </c>
      <c r="V60" s="30" t="n">
        <f aca="false">[1]Curves!R71</f>
        <v>0.185</v>
      </c>
      <c r="W60" s="30" t="n">
        <f aca="false">[1]Curves!S71</f>
        <v>0.0075</v>
      </c>
      <c r="X60" s="27" t="n">
        <f aca="false">B60+V60+W60</f>
        <v>4.4955</v>
      </c>
      <c r="Y60" s="29" t="n">
        <f aca="false">[1]Curves!T71</f>
        <v>0.00475</v>
      </c>
      <c r="Z60" s="29" t="n">
        <f aca="false">[1]Curves!U71</f>
        <v>0.0075</v>
      </c>
      <c r="AA60" s="30" t="n">
        <f aca="false">B60+Y60+Z60</f>
        <v>4.31525</v>
      </c>
      <c r="AB60" s="30" t="n">
        <f aca="false">[1]Curves!X71</f>
        <v>0.65</v>
      </c>
      <c r="AC60" s="30" t="n">
        <f aca="false">[1]Curves!Y71</f>
        <v>0</v>
      </c>
      <c r="AD60" s="30" t="n">
        <f aca="false">B60+AB60+AC60</f>
        <v>4.953</v>
      </c>
      <c r="AE60" s="30" t="n">
        <f aca="false">[1]Curves!Z71</f>
        <v>0.294</v>
      </c>
      <c r="AF60" s="30" t="n">
        <f aca="false">[1]Curves!AA71</f>
        <v>0.014</v>
      </c>
      <c r="AG60" s="30" t="n">
        <f aca="false">B60+AE60+AF60</f>
        <v>4.611</v>
      </c>
      <c r="AH60" s="31" t="n">
        <f aca="false">[1]Curves!D71</f>
        <v>0.0570566589415571</v>
      </c>
      <c r="AI60" s="32"/>
      <c r="AL60" s="24"/>
      <c r="AM60" s="24"/>
    </row>
    <row r="61" customFormat="false" ht="12.75" hidden="false" customHeight="false" outlineLevel="0" collapsed="false">
      <c r="A61" s="21" t="n">
        <v>38626</v>
      </c>
      <c r="B61" s="22" t="n">
        <f aca="false">[1]Curves!E72</f>
        <v>4.313</v>
      </c>
      <c r="C61" s="23" t="n">
        <f aca="false">1/((1+AH61/2)^(2*(A61-$B$3)/365.25))</f>
        <v>3.08490052385626</v>
      </c>
      <c r="D61" s="24" t="n">
        <f aca="false">[1]Curves!J72</f>
        <v>0.195</v>
      </c>
      <c r="E61" s="24" t="n">
        <f aca="false">[1]Curves!K72</f>
        <v>0</v>
      </c>
      <c r="F61" s="25" t="n">
        <f aca="false">B61+D61+E61</f>
        <v>4.508</v>
      </c>
      <c r="G61" s="26" t="n">
        <f aca="false">[1]Curves!I72</f>
        <v>0.47</v>
      </c>
      <c r="H61" s="24" t="n">
        <f aca="false">[1]Curves!H72</f>
        <v>-0.055</v>
      </c>
      <c r="I61" s="27" t="n">
        <f aca="false">B61+G61+H61</f>
        <v>4.728</v>
      </c>
      <c r="J61" s="24" t="n">
        <f aca="false">[1]Curves!G72</f>
        <v>0.47</v>
      </c>
      <c r="K61" s="24" t="n">
        <f aca="false">[1]Curves!F72</f>
        <v>0.035</v>
      </c>
      <c r="L61" s="24" t="n">
        <f aca="false">B61+J61+K61</f>
        <v>4.818</v>
      </c>
      <c r="M61" s="28" t="n">
        <f aca="false">[1]Curves!L72</f>
        <v>0.195</v>
      </c>
      <c r="N61" s="29" t="n">
        <f aca="false">[1]Curves!M72</f>
        <v>0.0125</v>
      </c>
      <c r="O61" s="27" t="n">
        <f aca="false">B61+M61+N61</f>
        <v>4.5205</v>
      </c>
      <c r="P61" s="24" t="n">
        <f aca="false">[1]Curves!N72</f>
        <v>-0.0825</v>
      </c>
      <c r="Q61" s="24" t="n">
        <f aca="false">[1]Curves!O72</f>
        <v>0.005</v>
      </c>
      <c r="R61" s="30" t="n">
        <f aca="false">B61+P61+Q61</f>
        <v>4.2355</v>
      </c>
      <c r="S61" s="26" t="n">
        <f aca="false">[1]Curves!P72</f>
        <v>-0.113</v>
      </c>
      <c r="T61" s="30" t="n">
        <f aca="false">[1]Curves!Q72</f>
        <v>0.0075</v>
      </c>
      <c r="U61" s="27" t="n">
        <f aca="false">B61+S61+T61</f>
        <v>4.2075</v>
      </c>
      <c r="V61" s="30" t="n">
        <f aca="false">[1]Curves!R72</f>
        <v>0.205</v>
      </c>
      <c r="W61" s="30" t="n">
        <f aca="false">[1]Curves!S72</f>
        <v>0.0075</v>
      </c>
      <c r="X61" s="27" t="n">
        <f aca="false">B61+V61+W61</f>
        <v>4.5255</v>
      </c>
      <c r="Y61" s="29" t="n">
        <f aca="false">[1]Curves!T72</f>
        <v>0.00475</v>
      </c>
      <c r="Z61" s="29" t="n">
        <f aca="false">[1]Curves!U72</f>
        <v>0.0075</v>
      </c>
      <c r="AA61" s="30" t="n">
        <f aca="false">B61+Y61+Z61</f>
        <v>4.32525</v>
      </c>
      <c r="AB61" s="30" t="n">
        <f aca="false">[1]Curves!X72</f>
        <v>0.35</v>
      </c>
      <c r="AC61" s="30" t="n">
        <f aca="false">[1]Curves!Y72</f>
        <v>0</v>
      </c>
      <c r="AD61" s="30" t="n">
        <f aca="false">B61+AB61+AC61</f>
        <v>4.663</v>
      </c>
      <c r="AE61" s="30" t="n">
        <f aca="false">[1]Curves!Z72</f>
        <v>0.294</v>
      </c>
      <c r="AF61" s="30" t="n">
        <f aca="false">[1]Curves!AA72</f>
        <v>0.014</v>
      </c>
      <c r="AG61" s="30" t="n">
        <f aca="false">B61+AE61+AF61</f>
        <v>4.621</v>
      </c>
      <c r="AH61" s="31" t="n">
        <f aca="false">[1]Curves!D72</f>
        <v>0.0571589198210671</v>
      </c>
      <c r="AI61" s="32"/>
      <c r="AL61" s="24"/>
      <c r="AM61" s="24"/>
    </row>
    <row r="62" customFormat="false" ht="12.75" hidden="false" customHeight="false" outlineLevel="0" collapsed="false">
      <c r="A62" s="21" t="n">
        <v>38657</v>
      </c>
      <c r="B62" s="22" t="n">
        <f aca="false">[1]Curves!E73</f>
        <v>4.45</v>
      </c>
      <c r="C62" s="23" t="n">
        <f aca="false">1/((1+AH62/2)^(2*(A62-$B$3)/365.25))</f>
        <v>3.07646412186168</v>
      </c>
      <c r="D62" s="24" t="n">
        <f aca="false">[1]Curves!J73</f>
        <v>0.385</v>
      </c>
      <c r="E62" s="24" t="n">
        <f aca="false">[1]Curves!K73</f>
        <v>0</v>
      </c>
      <c r="F62" s="25" t="n">
        <f aca="false">B62+D62+E62</f>
        <v>4.835</v>
      </c>
      <c r="G62" s="26" t="n">
        <f aca="false">[1]Curves!I73</f>
        <v>0.86</v>
      </c>
      <c r="H62" s="24" t="n">
        <f aca="false">[1]Curves!H73</f>
        <v>-0.05</v>
      </c>
      <c r="I62" s="27" t="n">
        <f aca="false">B62+G62+H62</f>
        <v>5.26</v>
      </c>
      <c r="J62" s="24" t="n">
        <f aca="false">[1]Curves!G73</f>
        <v>0.86</v>
      </c>
      <c r="K62" s="24" t="n">
        <f aca="false">[1]Curves!F73</f>
        <v>0.1</v>
      </c>
      <c r="L62" s="24" t="n">
        <f aca="false">B62+J62+K62</f>
        <v>5.41</v>
      </c>
      <c r="M62" s="28" t="n">
        <f aca="false">[1]Curves!L73</f>
        <v>0.2725</v>
      </c>
      <c r="N62" s="29" t="n">
        <f aca="false">[1]Curves!M73</f>
        <v>0.03</v>
      </c>
      <c r="O62" s="27" t="n">
        <f aca="false">B62+M62+N62</f>
        <v>4.7525</v>
      </c>
      <c r="P62" s="24" t="n">
        <f aca="false">[1]Curves!N73</f>
        <v>-0.075</v>
      </c>
      <c r="Q62" s="24" t="n">
        <f aca="false">[1]Curves!O73</f>
        <v>0.009</v>
      </c>
      <c r="R62" s="30" t="n">
        <f aca="false">B62+P62+Q62</f>
        <v>4.384</v>
      </c>
      <c r="S62" s="26" t="n">
        <f aca="false">[1]Curves!P73</f>
        <v>-0.1155</v>
      </c>
      <c r="T62" s="30" t="n">
        <f aca="false">[1]Curves!Q73</f>
        <v>0.005</v>
      </c>
      <c r="U62" s="27" t="n">
        <f aca="false">B62+S62+T62</f>
        <v>4.3395</v>
      </c>
      <c r="V62" s="30" t="n">
        <f aca="false">[1]Curves!R73</f>
        <v>0.645</v>
      </c>
      <c r="W62" s="30" t="n">
        <f aca="false">[1]Curves!S73</f>
        <v>0.05</v>
      </c>
      <c r="X62" s="27" t="n">
        <f aca="false">B62+V62+W62</f>
        <v>5.145</v>
      </c>
      <c r="Y62" s="29" t="n">
        <f aca="false">[1]Curves!T73</f>
        <v>-0.006</v>
      </c>
      <c r="Z62" s="29" t="n">
        <f aca="false">[1]Curves!U73</f>
        <v>0.0075</v>
      </c>
      <c r="AA62" s="30" t="n">
        <f aca="false">B62+Y62+Z62</f>
        <v>4.4515</v>
      </c>
      <c r="AB62" s="30" t="n">
        <f aca="false">[1]Curves!X73</f>
        <v>0.27</v>
      </c>
      <c r="AC62" s="30" t="n">
        <f aca="false">[1]Curves!Y73</f>
        <v>0</v>
      </c>
      <c r="AD62" s="30" t="n">
        <f aca="false">B62+AB62+AC62</f>
        <v>4.72</v>
      </c>
      <c r="AE62" s="30" t="n">
        <f aca="false">[1]Curves!Z73</f>
        <v>1.094</v>
      </c>
      <c r="AF62" s="30" t="n">
        <f aca="false">[1]Curves!AA73</f>
        <v>0.014</v>
      </c>
      <c r="AG62" s="30" t="n">
        <f aca="false">B62+AE62+AF62</f>
        <v>5.558</v>
      </c>
      <c r="AH62" s="31" t="n">
        <f aca="false">[1]Curves!D73</f>
        <v>0.0572645894002153</v>
      </c>
      <c r="AI62" s="32"/>
      <c r="AL62" s="24"/>
      <c r="AM62" s="24"/>
    </row>
    <row r="63" customFormat="false" ht="12.75" hidden="false" customHeight="false" outlineLevel="0" collapsed="false">
      <c r="A63" s="21" t="n">
        <v>38687</v>
      </c>
      <c r="B63" s="22" t="n">
        <f aca="false">[1]Curves!E74</f>
        <v>4.585</v>
      </c>
      <c r="C63" s="23" t="n">
        <f aca="false">1/((1+AH63/2)^(2*(A63-$B$3)/365.25))</f>
        <v>3.06827057966912</v>
      </c>
      <c r="D63" s="24" t="n">
        <f aca="false">[1]Curves!J74</f>
        <v>0.405</v>
      </c>
      <c r="E63" s="24" t="n">
        <f aca="false">[1]Curves!K74</f>
        <v>0</v>
      </c>
      <c r="F63" s="25" t="n">
        <f aca="false">B63+D63+E63</f>
        <v>4.99</v>
      </c>
      <c r="G63" s="26" t="n">
        <f aca="false">[1]Curves!I74</f>
        <v>1.28</v>
      </c>
      <c r="H63" s="24" t="n">
        <f aca="false">[1]Curves!H74</f>
        <v>-0.05</v>
      </c>
      <c r="I63" s="27" t="n">
        <f aca="false">B63+G63+H63</f>
        <v>5.815</v>
      </c>
      <c r="J63" s="24" t="n">
        <f aca="false">[1]Curves!G74</f>
        <v>1.28</v>
      </c>
      <c r="K63" s="24" t="n">
        <f aca="false">[1]Curves!F74</f>
        <v>0.3</v>
      </c>
      <c r="L63" s="24" t="n">
        <f aca="false">B63+J63+K63</f>
        <v>6.165</v>
      </c>
      <c r="M63" s="28" t="n">
        <f aca="false">[1]Curves!L74</f>
        <v>0.3075</v>
      </c>
      <c r="N63" s="29" t="n">
        <f aca="false">[1]Curves!M74</f>
        <v>0.03</v>
      </c>
      <c r="O63" s="27" t="n">
        <f aca="false">B63+M63+N63</f>
        <v>4.9225</v>
      </c>
      <c r="P63" s="24" t="n">
        <f aca="false">[1]Curves!N74</f>
        <v>-0.075</v>
      </c>
      <c r="Q63" s="24" t="n">
        <f aca="false">[1]Curves!O74</f>
        <v>0.009</v>
      </c>
      <c r="R63" s="30" t="n">
        <f aca="false">B63+P63+Q63</f>
        <v>4.519</v>
      </c>
      <c r="S63" s="26" t="n">
        <f aca="false">[1]Curves!P74</f>
        <v>-0.138</v>
      </c>
      <c r="T63" s="30" t="n">
        <f aca="false">[1]Curves!Q74</f>
        <v>0.005</v>
      </c>
      <c r="U63" s="27" t="n">
        <f aca="false">B63+S63+T63</f>
        <v>4.452</v>
      </c>
      <c r="V63" s="30" t="n">
        <f aca="false">[1]Curves!R74</f>
        <v>0.98</v>
      </c>
      <c r="W63" s="30" t="n">
        <f aca="false">[1]Curves!S74</f>
        <v>0.05</v>
      </c>
      <c r="X63" s="27" t="n">
        <f aca="false">B63+V63+W63</f>
        <v>5.615</v>
      </c>
      <c r="Y63" s="29" t="n">
        <f aca="false">[1]Curves!T74</f>
        <v>-0.006</v>
      </c>
      <c r="Z63" s="29" t="n">
        <f aca="false">[1]Curves!U74</f>
        <v>0.0075</v>
      </c>
      <c r="AA63" s="30" t="n">
        <f aca="false">B63+Y63+Z63</f>
        <v>4.5865</v>
      </c>
      <c r="AB63" s="30" t="n">
        <f aca="false">[1]Curves!X74</f>
        <v>0.25</v>
      </c>
      <c r="AC63" s="30" t="n">
        <f aca="false">[1]Curves!Y74</f>
        <v>0</v>
      </c>
      <c r="AD63" s="30" t="n">
        <f aca="false">B63+AB63+AC63</f>
        <v>4.835</v>
      </c>
      <c r="AE63" s="30" t="n">
        <f aca="false">[1]Curves!Z74</f>
        <v>1.094</v>
      </c>
      <c r="AF63" s="30" t="n">
        <f aca="false">[1]Curves!AA74</f>
        <v>0.016</v>
      </c>
      <c r="AG63" s="30" t="n">
        <f aca="false">B63+AE63+AF63</f>
        <v>5.695</v>
      </c>
      <c r="AH63" s="31" t="n">
        <f aca="false">[1]Curves!D74</f>
        <v>0.0573668502867992</v>
      </c>
      <c r="AI63" s="32"/>
      <c r="AL63" s="24"/>
      <c r="AM63" s="24"/>
    </row>
    <row r="64" customFormat="false" ht="12.75" hidden="false" customHeight="false" outlineLevel="0" collapsed="false">
      <c r="A64" s="21" t="n">
        <v>38718</v>
      </c>
      <c r="B64" s="22" t="n">
        <f aca="false">[1]Curves!E75</f>
        <v>4.615</v>
      </c>
      <c r="C64" s="23" t="n">
        <f aca="false">1/((1+AH64/2)^(2*(A64-$B$3)/365.25))</f>
        <v>3.05977403626482</v>
      </c>
      <c r="D64" s="24" t="n">
        <f aca="false">[1]Curves!J75</f>
        <v>0.415</v>
      </c>
      <c r="E64" s="24" t="n">
        <f aca="false">[1]Curves!K75</f>
        <v>0</v>
      </c>
      <c r="F64" s="25" t="n">
        <f aca="false">B64+D64+E64</f>
        <v>5.03</v>
      </c>
      <c r="G64" s="26" t="n">
        <f aca="false">[1]Curves!I75</f>
        <v>1.61</v>
      </c>
      <c r="H64" s="24" t="n">
        <f aca="false">[1]Curves!H75</f>
        <v>-0.2</v>
      </c>
      <c r="I64" s="27" t="n">
        <f aca="false">B64+G64+H64</f>
        <v>6.025</v>
      </c>
      <c r="J64" s="24" t="n">
        <f aca="false">[1]Curves!G75</f>
        <v>1.61</v>
      </c>
      <c r="K64" s="24" t="n">
        <f aca="false">[1]Curves!F75</f>
        <v>0.5</v>
      </c>
      <c r="L64" s="24" t="n">
        <f aca="false">B64+J64+K64</f>
        <v>6.725</v>
      </c>
      <c r="M64" s="28" t="n">
        <f aca="false">[1]Curves!L75</f>
        <v>0.3125</v>
      </c>
      <c r="N64" s="29" t="n">
        <f aca="false">[1]Curves!M75</f>
        <v>0.03</v>
      </c>
      <c r="O64" s="27" t="n">
        <f aca="false">B64+M64+N64</f>
        <v>4.9575</v>
      </c>
      <c r="P64" s="24" t="n">
        <f aca="false">[1]Curves!N75</f>
        <v>-0.075</v>
      </c>
      <c r="Q64" s="24" t="n">
        <f aca="false">[1]Curves!O75</f>
        <v>0.009</v>
      </c>
      <c r="R64" s="30" t="n">
        <f aca="false">B64+P64+Q64</f>
        <v>4.549</v>
      </c>
      <c r="S64" s="26" t="n">
        <f aca="false">[1]Curves!P75</f>
        <v>-0.146</v>
      </c>
      <c r="T64" s="30" t="n">
        <f aca="false">[1]Curves!Q75</f>
        <v>0.005</v>
      </c>
      <c r="U64" s="27" t="n">
        <f aca="false">B64+S64+T64</f>
        <v>4.474</v>
      </c>
      <c r="V64" s="30" t="n">
        <f aca="false">[1]Curves!R75</f>
        <v>1.205</v>
      </c>
      <c r="W64" s="30" t="n">
        <f aca="false">[1]Curves!S75</f>
        <v>0.05</v>
      </c>
      <c r="X64" s="27" t="n">
        <f aca="false">B64+V64+W64</f>
        <v>5.87</v>
      </c>
      <c r="Y64" s="29" t="n">
        <f aca="false">[1]Curves!T75</f>
        <v>-0.006</v>
      </c>
      <c r="Z64" s="29" t="n">
        <f aca="false">[1]Curves!U75</f>
        <v>0.0075</v>
      </c>
      <c r="AA64" s="30" t="n">
        <f aca="false">B64+Y64+Z64</f>
        <v>4.6165</v>
      </c>
      <c r="AB64" s="30" t="n">
        <f aca="false">[1]Curves!X75</f>
        <v>0.075</v>
      </c>
      <c r="AC64" s="30" t="n">
        <f aca="false">[1]Curves!Y75</f>
        <v>0</v>
      </c>
      <c r="AD64" s="30" t="n">
        <f aca="false">B64+AB64+AC64</f>
        <v>4.69</v>
      </c>
      <c r="AE64" s="30" t="n">
        <f aca="false">[1]Curves!Z75</f>
        <v>1.094</v>
      </c>
      <c r="AF64" s="30" t="n">
        <f aca="false">[1]Curves!AA75</f>
        <v>0.016</v>
      </c>
      <c r="AG64" s="30" t="n">
        <f aca="false">B64+AE64+AF64</f>
        <v>5.725</v>
      </c>
      <c r="AH64" s="31" t="n">
        <f aca="false">[1]Curves!D75</f>
        <v>0.0574725198732575</v>
      </c>
      <c r="AI64" s="32"/>
      <c r="AL64" s="24"/>
      <c r="AM64" s="24"/>
    </row>
    <row r="65" customFormat="false" ht="12.75" hidden="false" customHeight="false" outlineLevel="0" collapsed="false">
      <c r="A65" s="21" t="n">
        <v>38749</v>
      </c>
      <c r="B65" s="22" t="n">
        <f aca="false">[1]Curves!E76</f>
        <v>4.495</v>
      </c>
      <c r="C65" s="23" t="n">
        <f aca="false">1/((1+AH65/2)^(2*(A65-$B$3)/365.25))</f>
        <v>3.05124750160429</v>
      </c>
      <c r="D65" s="24" t="n">
        <f aca="false">[1]Curves!J76</f>
        <v>0.405</v>
      </c>
      <c r="E65" s="24" t="n">
        <f aca="false">[1]Curves!K76</f>
        <v>0</v>
      </c>
      <c r="F65" s="25" t="n">
        <f aca="false">B65+D65+E65</f>
        <v>4.9</v>
      </c>
      <c r="G65" s="26" t="n">
        <f aca="false">[1]Curves!I76</f>
        <v>1.57</v>
      </c>
      <c r="H65" s="24" t="n">
        <f aca="false">[1]Curves!H76</f>
        <v>-0.2</v>
      </c>
      <c r="I65" s="27" t="n">
        <f aca="false">B65+G65+H65</f>
        <v>5.865</v>
      </c>
      <c r="J65" s="24" t="n">
        <f aca="false">[1]Curves!G76</f>
        <v>1.57</v>
      </c>
      <c r="K65" s="24" t="n">
        <f aca="false">[1]Curves!F76</f>
        <v>0.5</v>
      </c>
      <c r="L65" s="24" t="n">
        <f aca="false">B65+J65+K65</f>
        <v>6.565</v>
      </c>
      <c r="M65" s="28" t="n">
        <f aca="false">[1]Curves!L76</f>
        <v>0.3125</v>
      </c>
      <c r="N65" s="29" t="n">
        <f aca="false">[1]Curves!M76</f>
        <v>0.03</v>
      </c>
      <c r="O65" s="27" t="n">
        <f aca="false">B65+M65+N65</f>
        <v>4.8375</v>
      </c>
      <c r="P65" s="24" t="n">
        <f aca="false">[1]Curves!N76</f>
        <v>-0.075</v>
      </c>
      <c r="Q65" s="24" t="n">
        <f aca="false">[1]Curves!O76</f>
        <v>0.009</v>
      </c>
      <c r="R65" s="30" t="n">
        <f aca="false">B65+P65+Q65</f>
        <v>4.429</v>
      </c>
      <c r="S65" s="26" t="n">
        <f aca="false">[1]Curves!P76</f>
        <v>-0.1285</v>
      </c>
      <c r="T65" s="30" t="n">
        <f aca="false">[1]Curves!Q76</f>
        <v>0.005</v>
      </c>
      <c r="U65" s="27" t="n">
        <f aca="false">B65+S65+T65</f>
        <v>4.3715</v>
      </c>
      <c r="V65" s="30" t="n">
        <f aca="false">[1]Curves!R76</f>
        <v>1.205</v>
      </c>
      <c r="W65" s="30" t="n">
        <f aca="false">[1]Curves!S76</f>
        <v>0.05</v>
      </c>
      <c r="X65" s="27" t="n">
        <f aca="false">B65+V65+W65</f>
        <v>5.75</v>
      </c>
      <c r="Y65" s="29" t="n">
        <f aca="false">[1]Curves!T76</f>
        <v>-0.006</v>
      </c>
      <c r="Z65" s="29" t="n">
        <f aca="false">[1]Curves!U76</f>
        <v>0.0075</v>
      </c>
      <c r="AA65" s="30" t="n">
        <f aca="false">B65+Y65+Z65</f>
        <v>4.4965</v>
      </c>
      <c r="AB65" s="30" t="n">
        <f aca="false">[1]Curves!X76</f>
        <v>0.075</v>
      </c>
      <c r="AC65" s="30" t="n">
        <f aca="false">[1]Curves!Y76</f>
        <v>0</v>
      </c>
      <c r="AD65" s="30" t="n">
        <f aca="false">B65+AB65+AC65</f>
        <v>4.57</v>
      </c>
      <c r="AE65" s="30" t="n">
        <f aca="false">[1]Curves!Z76</f>
        <v>1.084</v>
      </c>
      <c r="AF65" s="30" t="n">
        <f aca="false">[1]Curves!AA76</f>
        <v>0.016</v>
      </c>
      <c r="AG65" s="30" t="n">
        <f aca="false">B65+AE65+AF65</f>
        <v>5.595</v>
      </c>
      <c r="AH65" s="31" t="n">
        <f aca="false">[1]Curves!D76</f>
        <v>0.0575781894634306</v>
      </c>
      <c r="AI65" s="32"/>
      <c r="AL65" s="24"/>
      <c r="AM65" s="24"/>
    </row>
    <row r="66" customFormat="false" ht="12.75" hidden="false" customHeight="false" outlineLevel="0" collapsed="false">
      <c r="A66" s="21" t="n">
        <v>38777</v>
      </c>
      <c r="B66" s="22" t="n">
        <f aca="false">[1]Curves!E77</f>
        <v>4.405</v>
      </c>
      <c r="C66" s="23" t="n">
        <f aca="false">1/((1+AH66/2)^(2*(A66-$B$3)/365.25))</f>
        <v>3.04324108577775</v>
      </c>
      <c r="D66" s="24" t="n">
        <f aca="false">[1]Curves!J77</f>
        <v>0.4</v>
      </c>
      <c r="E66" s="24" t="n">
        <f aca="false">[1]Curves!K77</f>
        <v>0</v>
      </c>
      <c r="F66" s="25" t="n">
        <f aca="false">B66+D66+E66</f>
        <v>4.805</v>
      </c>
      <c r="G66" s="26" t="n">
        <f aca="false">[1]Curves!I77</f>
        <v>0.93</v>
      </c>
      <c r="H66" s="24" t="n">
        <f aca="false">[1]Curves!H77</f>
        <v>-0.05</v>
      </c>
      <c r="I66" s="27" t="n">
        <f aca="false">B66+G66+H66</f>
        <v>5.285</v>
      </c>
      <c r="J66" s="24" t="n">
        <f aca="false">[1]Curves!G77</f>
        <v>0.93</v>
      </c>
      <c r="K66" s="24" t="n">
        <f aca="false">[1]Curves!F77</f>
        <v>0.1</v>
      </c>
      <c r="L66" s="24" t="n">
        <f aca="false">B66+J66+K66</f>
        <v>5.435</v>
      </c>
      <c r="M66" s="28" t="n">
        <f aca="false">[1]Curves!L77</f>
        <v>0.27</v>
      </c>
      <c r="N66" s="29" t="n">
        <f aca="false">[1]Curves!M77</f>
        <v>0.03</v>
      </c>
      <c r="O66" s="27" t="n">
        <f aca="false">B66+M66+N66</f>
        <v>4.705</v>
      </c>
      <c r="P66" s="24" t="n">
        <f aca="false">[1]Curves!N77</f>
        <v>-0.075</v>
      </c>
      <c r="Q66" s="24" t="n">
        <f aca="false">[1]Curves!O77</f>
        <v>0.009</v>
      </c>
      <c r="R66" s="30" t="n">
        <f aca="false">B66+P66+Q66</f>
        <v>4.339</v>
      </c>
      <c r="S66" s="26" t="n">
        <f aca="false">[1]Curves!P77</f>
        <v>-0.1185</v>
      </c>
      <c r="T66" s="30" t="n">
        <f aca="false">[1]Curves!Q77</f>
        <v>0.005</v>
      </c>
      <c r="U66" s="27" t="n">
        <f aca="false">B66+S66+T66</f>
        <v>4.2915</v>
      </c>
      <c r="V66" s="30" t="n">
        <f aca="false">[1]Curves!R77</f>
        <v>0.815</v>
      </c>
      <c r="W66" s="30" t="n">
        <f aca="false">[1]Curves!S77</f>
        <v>0.05</v>
      </c>
      <c r="X66" s="27" t="n">
        <f aca="false">B66+V66+W66</f>
        <v>5.27</v>
      </c>
      <c r="Y66" s="29" t="n">
        <f aca="false">[1]Curves!T77</f>
        <v>0.005</v>
      </c>
      <c r="Z66" s="29" t="n">
        <f aca="false">[1]Curves!U77</f>
        <v>0.0075</v>
      </c>
      <c r="AA66" s="30" t="n">
        <f aca="false">B66+Y66+Z66</f>
        <v>4.4175</v>
      </c>
      <c r="AB66" s="30" t="n">
        <f aca="false">[1]Curves!X77</f>
        <v>0.25</v>
      </c>
      <c r="AC66" s="30" t="n">
        <f aca="false">[1]Curves!Y77</f>
        <v>0</v>
      </c>
      <c r="AD66" s="30" t="n">
        <f aca="false">B66+AB66+AC66</f>
        <v>4.655</v>
      </c>
      <c r="AE66" s="30" t="n">
        <f aca="false">[1]Curves!Z77</f>
        <v>1.084</v>
      </c>
      <c r="AF66" s="30" t="n">
        <f aca="false">[1]Curves!AA77</f>
        <v>0.016</v>
      </c>
      <c r="AG66" s="30" t="n">
        <f aca="false">B66+AE66+AF66</f>
        <v>5.505</v>
      </c>
      <c r="AH66" s="31" t="n">
        <f aca="false">[1]Curves!D77</f>
        <v>0.0576688049008371</v>
      </c>
      <c r="AI66" s="32"/>
      <c r="AL66" s="24"/>
      <c r="AM66" s="24"/>
    </row>
    <row r="67" customFormat="false" ht="12.75" hidden="false" customHeight="false" outlineLevel="0" collapsed="false">
      <c r="A67" s="21" t="n">
        <v>38808</v>
      </c>
      <c r="B67" s="22" t="n">
        <f aca="false">[1]Curves!E78</f>
        <v>4.315</v>
      </c>
      <c r="C67" s="23" t="n">
        <f aca="false">1/((1+AH67/2)^(2*(A67-$B$3)/365.25))</f>
        <v>3.03322687560454</v>
      </c>
      <c r="D67" s="24" t="n">
        <f aca="false">[1]Curves!J78</f>
        <v>0.195</v>
      </c>
      <c r="E67" s="24" t="n">
        <f aca="false">[1]Curves!K78</f>
        <v>0</v>
      </c>
      <c r="F67" s="25" t="n">
        <f aca="false">B67+D67+E67</f>
        <v>4.51</v>
      </c>
      <c r="G67" s="26" t="n">
        <f aca="false">[1]Curves!I78</f>
        <v>0.5</v>
      </c>
      <c r="H67" s="24" t="n">
        <f aca="false">[1]Curves!H78</f>
        <v>-0.045</v>
      </c>
      <c r="I67" s="27" t="n">
        <f aca="false">B67+G67+H67</f>
        <v>4.77</v>
      </c>
      <c r="J67" s="24" t="n">
        <f aca="false">[1]Curves!G78</f>
        <v>0.5</v>
      </c>
      <c r="K67" s="24" t="n">
        <f aca="false">[1]Curves!F78</f>
        <v>0.02</v>
      </c>
      <c r="L67" s="24" t="n">
        <f aca="false">B67+J67+K67</f>
        <v>4.835</v>
      </c>
      <c r="M67" s="28" t="n">
        <f aca="false">[1]Curves!L78</f>
        <v>0.195</v>
      </c>
      <c r="N67" s="29" t="n">
        <f aca="false">[1]Curves!M78</f>
        <v>0.0175</v>
      </c>
      <c r="O67" s="27" t="n">
        <f aca="false">B67+M67+N67</f>
        <v>4.5275</v>
      </c>
      <c r="P67" s="24" t="n">
        <f aca="false">[1]Curves!N78</f>
        <v>-0.0825</v>
      </c>
      <c r="Q67" s="24" t="n">
        <f aca="false">[1]Curves!O78</f>
        <v>0.005</v>
      </c>
      <c r="R67" s="30" t="n">
        <f aca="false">B67+P67+Q67</f>
        <v>4.2375</v>
      </c>
      <c r="S67" s="26" t="n">
        <f aca="false">[1]Curves!P78</f>
        <v>-0.1435</v>
      </c>
      <c r="T67" s="30" t="n">
        <f aca="false">[1]Curves!Q78</f>
        <v>0.0075</v>
      </c>
      <c r="U67" s="27" t="n">
        <f aca="false">B67+S67+T67</f>
        <v>4.179</v>
      </c>
      <c r="V67" s="30" t="n">
        <f aca="false">[1]Curves!R78</f>
        <v>0.24</v>
      </c>
      <c r="W67" s="30" t="n">
        <f aca="false">[1]Curves!S78</f>
        <v>0.0075</v>
      </c>
      <c r="X67" s="27" t="n">
        <f aca="false">B67+V67+W67</f>
        <v>4.5625</v>
      </c>
      <c r="Y67" s="29" t="n">
        <f aca="false">[1]Curves!T78</f>
        <v>0.00475</v>
      </c>
      <c r="Z67" s="29" t="n">
        <f aca="false">[1]Curves!U78</f>
        <v>0.01</v>
      </c>
      <c r="AA67" s="30" t="n">
        <f aca="false">B67+Y67+Z67</f>
        <v>4.32975</v>
      </c>
      <c r="AB67" s="30" t="n">
        <f aca="false">[1]Curves!X78</f>
        <v>0.65</v>
      </c>
      <c r="AC67" s="30" t="n">
        <f aca="false">[1]Curves!Y78</f>
        <v>0</v>
      </c>
      <c r="AD67" s="30" t="n">
        <f aca="false">B67+AB67+AC67</f>
        <v>4.965</v>
      </c>
      <c r="AE67" s="30" t="n">
        <f aca="false">[1]Curves!Z78</f>
        <v>0.296</v>
      </c>
      <c r="AF67" s="30" t="n">
        <f aca="false">[1]Curves!AA78</f>
        <v>0.016</v>
      </c>
      <c r="AG67" s="30" t="n">
        <f aca="false">B67+AE67+AF67</f>
        <v>4.627</v>
      </c>
      <c r="AH67" s="31" t="n">
        <f aca="false">[1]Curves!D78</f>
        <v>0.0577495294864536</v>
      </c>
      <c r="AI67" s="32"/>
      <c r="AL67" s="24"/>
      <c r="AM67" s="24"/>
    </row>
    <row r="68" customFormat="false" ht="12.75" hidden="false" customHeight="false" outlineLevel="0" collapsed="false">
      <c r="A68" s="21" t="n">
        <v>38838</v>
      </c>
      <c r="B68" s="22" t="n">
        <f aca="false">[1]Curves!E79</f>
        <v>4.295</v>
      </c>
      <c r="C68" s="23" t="n">
        <f aca="false">1/((1+AH68/2)^(2*(A68-$B$3)/365.25))</f>
        <v>3.02352856813136</v>
      </c>
      <c r="D68" s="24" t="n">
        <f aca="false">[1]Curves!J79</f>
        <v>0.195</v>
      </c>
      <c r="E68" s="24" t="n">
        <f aca="false">[1]Curves!K79</f>
        <v>0</v>
      </c>
      <c r="F68" s="25" t="n">
        <f aca="false">B68+D68+E68</f>
        <v>4.49</v>
      </c>
      <c r="G68" s="26" t="n">
        <f aca="false">[1]Curves!I79</f>
        <v>0.44</v>
      </c>
      <c r="H68" s="24" t="n">
        <f aca="false">[1]Curves!H79</f>
        <v>-0.035</v>
      </c>
      <c r="I68" s="27" t="n">
        <f aca="false">B68+G68+H68</f>
        <v>4.7</v>
      </c>
      <c r="J68" s="24" t="n">
        <f aca="false">[1]Curves!G79</f>
        <v>0.44</v>
      </c>
      <c r="K68" s="24" t="n">
        <f aca="false">[1]Curves!F79</f>
        <v>0.02</v>
      </c>
      <c r="L68" s="24" t="n">
        <f aca="false">B68+J68+K68</f>
        <v>4.755</v>
      </c>
      <c r="M68" s="28" t="n">
        <f aca="false">[1]Curves!L79</f>
        <v>0.185</v>
      </c>
      <c r="N68" s="29" t="n">
        <f aca="false">[1]Curves!M79</f>
        <v>0.01</v>
      </c>
      <c r="O68" s="27" t="n">
        <f aca="false">B68+M68+N68</f>
        <v>4.49</v>
      </c>
      <c r="P68" s="24" t="n">
        <f aca="false">[1]Curves!N79</f>
        <v>-0.0825</v>
      </c>
      <c r="Q68" s="24" t="n">
        <f aca="false">[1]Curves!O79</f>
        <v>0.005</v>
      </c>
      <c r="R68" s="30" t="n">
        <f aca="false">B68+P68+Q68</f>
        <v>4.2175</v>
      </c>
      <c r="S68" s="26" t="n">
        <f aca="false">[1]Curves!P79</f>
        <v>-0.101</v>
      </c>
      <c r="T68" s="30" t="n">
        <f aca="false">[1]Curves!Q79</f>
        <v>0.0075</v>
      </c>
      <c r="U68" s="27" t="n">
        <f aca="false">B68+S68+T68</f>
        <v>4.2015</v>
      </c>
      <c r="V68" s="30" t="n">
        <f aca="false">[1]Curves!R79</f>
        <v>0.195</v>
      </c>
      <c r="W68" s="30" t="n">
        <f aca="false">[1]Curves!S79</f>
        <v>0.0075</v>
      </c>
      <c r="X68" s="27" t="n">
        <f aca="false">B68+V68+W68</f>
        <v>4.4975</v>
      </c>
      <c r="Y68" s="29" t="n">
        <f aca="false">[1]Curves!T79</f>
        <v>0.00475</v>
      </c>
      <c r="Z68" s="29" t="n">
        <f aca="false">[1]Curves!U79</f>
        <v>0.01</v>
      </c>
      <c r="AA68" s="30" t="n">
        <f aca="false">B68+Y68+Z68</f>
        <v>4.30975</v>
      </c>
      <c r="AB68" s="30" t="n">
        <f aca="false">[1]Curves!X79</f>
        <v>0.8</v>
      </c>
      <c r="AC68" s="30" t="n">
        <f aca="false">[1]Curves!Y79</f>
        <v>0</v>
      </c>
      <c r="AD68" s="30" t="n">
        <f aca="false">B68+AB68+AC68</f>
        <v>5.095</v>
      </c>
      <c r="AE68" s="30" t="n">
        <f aca="false">[1]Curves!Z79</f>
        <v>0.296</v>
      </c>
      <c r="AF68" s="30" t="n">
        <f aca="false">[1]Curves!AA79</f>
        <v>0.016</v>
      </c>
      <c r="AG68" s="30" t="n">
        <f aca="false">B68+AE68+AF68</f>
        <v>4.607</v>
      </c>
      <c r="AH68" s="31" t="n">
        <f aca="false">[1]Curves!D79</f>
        <v>0.0578276500552439</v>
      </c>
      <c r="AI68" s="32"/>
      <c r="AL68" s="24"/>
      <c r="AM68" s="24"/>
    </row>
    <row r="69" customFormat="false" ht="12.75" hidden="false" customHeight="false" outlineLevel="0" collapsed="false">
      <c r="A69" s="21" t="n">
        <v>38869</v>
      </c>
      <c r="B69" s="22" t="n">
        <f aca="false">[1]Curves!E80</f>
        <v>4.324</v>
      </c>
      <c r="C69" s="23" t="n">
        <f aca="false">1/((1+AH69/2)^(2*(A69-$B$3)/365.25))</f>
        <v>3.01349989648881</v>
      </c>
      <c r="D69" s="24" t="n">
        <f aca="false">[1]Curves!J80</f>
        <v>0.195</v>
      </c>
      <c r="E69" s="24" t="n">
        <f aca="false">[1]Curves!K80</f>
        <v>0</v>
      </c>
      <c r="F69" s="25" t="n">
        <f aca="false">B69+D69+E69</f>
        <v>4.519</v>
      </c>
      <c r="G69" s="26" t="n">
        <f aca="false">[1]Curves!I80</f>
        <v>0.44</v>
      </c>
      <c r="H69" s="24" t="n">
        <f aca="false">[1]Curves!H80</f>
        <v>-0.035</v>
      </c>
      <c r="I69" s="27" t="n">
        <f aca="false">B69+G69+H69</f>
        <v>4.729</v>
      </c>
      <c r="J69" s="24" t="n">
        <f aca="false">[1]Curves!G80</f>
        <v>0.44</v>
      </c>
      <c r="K69" s="24" t="n">
        <f aca="false">[1]Curves!F80</f>
        <v>0.035</v>
      </c>
      <c r="L69" s="24" t="n">
        <f aca="false">B69+J69+K69</f>
        <v>4.799</v>
      </c>
      <c r="M69" s="28" t="n">
        <f aca="false">[1]Curves!L80</f>
        <v>0.195</v>
      </c>
      <c r="N69" s="29" t="n">
        <f aca="false">[1]Curves!M80</f>
        <v>0.0125</v>
      </c>
      <c r="O69" s="27" t="n">
        <f aca="false">B69+M69+N69</f>
        <v>4.5315</v>
      </c>
      <c r="P69" s="24" t="n">
        <f aca="false">[1]Curves!N80</f>
        <v>-0.0825</v>
      </c>
      <c r="Q69" s="24" t="n">
        <f aca="false">[1]Curves!O80</f>
        <v>0.005</v>
      </c>
      <c r="R69" s="30" t="n">
        <f aca="false">B69+P69+Q69</f>
        <v>4.2465</v>
      </c>
      <c r="S69" s="26" t="n">
        <f aca="false">[1]Curves!P80</f>
        <v>-0.096</v>
      </c>
      <c r="T69" s="30" t="n">
        <f aca="false">[1]Curves!Q80</f>
        <v>0.0075</v>
      </c>
      <c r="U69" s="27" t="n">
        <f aca="false">B69+S69+T69</f>
        <v>4.2355</v>
      </c>
      <c r="V69" s="30" t="n">
        <f aca="false">[1]Curves!R80</f>
        <v>0.195</v>
      </c>
      <c r="W69" s="30" t="n">
        <f aca="false">[1]Curves!S80</f>
        <v>0.0075</v>
      </c>
      <c r="X69" s="27" t="n">
        <f aca="false">B69+V69+W69</f>
        <v>4.5265</v>
      </c>
      <c r="Y69" s="29" t="n">
        <f aca="false">[1]Curves!T80</f>
        <v>0.00475</v>
      </c>
      <c r="Z69" s="29" t="n">
        <f aca="false">[1]Curves!U80</f>
        <v>0.01</v>
      </c>
      <c r="AA69" s="30" t="n">
        <f aca="false">B69+Y69+Z69</f>
        <v>4.33875</v>
      </c>
      <c r="AB69" s="30" t="n">
        <f aca="false">[1]Curves!X80</f>
        <v>0.9</v>
      </c>
      <c r="AC69" s="30" t="n">
        <f aca="false">[1]Curves!Y80</f>
        <v>0</v>
      </c>
      <c r="AD69" s="30" t="n">
        <f aca="false">B69+AB69+AC69</f>
        <v>5.224</v>
      </c>
      <c r="AE69" s="30" t="n">
        <f aca="false">[1]Curves!Z80</f>
        <v>0.296</v>
      </c>
      <c r="AF69" s="30" t="n">
        <f aca="false">[1]Curves!AA80</f>
        <v>0.016</v>
      </c>
      <c r="AG69" s="30" t="n">
        <f aca="false">B69+AE69+AF69</f>
        <v>4.636</v>
      </c>
      <c r="AH69" s="31" t="n">
        <f aca="false">[1]Curves!D80</f>
        <v>0.0579083746451254</v>
      </c>
      <c r="AI69" s="32"/>
      <c r="AL69" s="24"/>
      <c r="AM69" s="24"/>
    </row>
    <row r="70" customFormat="false" ht="12.75" hidden="false" customHeight="false" outlineLevel="0" collapsed="false">
      <c r="A70" s="21" t="n">
        <v>38899</v>
      </c>
      <c r="B70" s="22" t="n">
        <f aca="false">[1]Curves!E81</f>
        <v>4.355</v>
      </c>
      <c r="C70" s="23" t="n">
        <f aca="false">1/((1+AH70/2)^(2*(A70-$B$3)/365.25))</f>
        <v>3.00378814578557</v>
      </c>
      <c r="D70" s="24" t="n">
        <f aca="false">[1]Curves!J81</f>
        <v>0.195</v>
      </c>
      <c r="E70" s="24" t="n">
        <f aca="false">[1]Curves!K81</f>
        <v>0</v>
      </c>
      <c r="F70" s="25" t="n">
        <f aca="false">B70+D70+E70</f>
        <v>4.55</v>
      </c>
      <c r="G70" s="26" t="n">
        <f aca="false">[1]Curves!I81</f>
        <v>0.5</v>
      </c>
      <c r="H70" s="24" t="n">
        <f aca="false">[1]Curves!H81</f>
        <v>-0.02</v>
      </c>
      <c r="I70" s="27" t="n">
        <f aca="false">B70+G70+H70</f>
        <v>4.835</v>
      </c>
      <c r="J70" s="24" t="n">
        <f aca="false">[1]Curves!G81</f>
        <v>0.5</v>
      </c>
      <c r="K70" s="24" t="n">
        <f aca="false">[1]Curves!F81</f>
        <v>0.035</v>
      </c>
      <c r="L70" s="24" t="n">
        <f aca="false">B70+J70+K70</f>
        <v>4.89</v>
      </c>
      <c r="M70" s="28" t="n">
        <f aca="false">[1]Curves!L81</f>
        <v>0.2</v>
      </c>
      <c r="N70" s="29" t="n">
        <f aca="false">[1]Curves!M81</f>
        <v>0.0125</v>
      </c>
      <c r="O70" s="27" t="n">
        <f aca="false">B70+M70+N70</f>
        <v>4.5675</v>
      </c>
      <c r="P70" s="24" t="n">
        <f aca="false">[1]Curves!N81</f>
        <v>-0.0825</v>
      </c>
      <c r="Q70" s="24" t="n">
        <f aca="false">[1]Curves!O81</f>
        <v>0.005</v>
      </c>
      <c r="R70" s="30" t="n">
        <f aca="false">B70+P70+Q70</f>
        <v>4.2775</v>
      </c>
      <c r="S70" s="26" t="n">
        <f aca="false">[1]Curves!P81</f>
        <v>-0.086</v>
      </c>
      <c r="T70" s="30" t="n">
        <f aca="false">[1]Curves!Q81</f>
        <v>0.0075</v>
      </c>
      <c r="U70" s="27" t="n">
        <f aca="false">B70+S70+T70</f>
        <v>4.2765</v>
      </c>
      <c r="V70" s="30" t="n">
        <f aca="false">[1]Curves!R81</f>
        <v>0.265</v>
      </c>
      <c r="W70" s="30" t="n">
        <f aca="false">[1]Curves!S81</f>
        <v>0.0075</v>
      </c>
      <c r="X70" s="27" t="n">
        <f aca="false">B70+V70+W70</f>
        <v>4.6275</v>
      </c>
      <c r="Y70" s="29" t="n">
        <f aca="false">[1]Curves!T81</f>
        <v>0.00475</v>
      </c>
      <c r="Z70" s="29" t="n">
        <f aca="false">[1]Curves!U81</f>
        <v>0.01</v>
      </c>
      <c r="AA70" s="30" t="n">
        <f aca="false">B70+Y70+Z70</f>
        <v>4.36975</v>
      </c>
      <c r="AB70" s="30" t="n">
        <f aca="false">[1]Curves!X81</f>
        <v>1.1</v>
      </c>
      <c r="AC70" s="30" t="n">
        <f aca="false">[1]Curves!Y81</f>
        <v>0</v>
      </c>
      <c r="AD70" s="30" t="n">
        <f aca="false">B70+AB70+AC70</f>
        <v>5.455</v>
      </c>
      <c r="AE70" s="30" t="n">
        <f aca="false">[1]Curves!Z81</f>
        <v>0.296</v>
      </c>
      <c r="AF70" s="30" t="n">
        <f aca="false">[1]Curves!AA81</f>
        <v>0.016</v>
      </c>
      <c r="AG70" s="30" t="n">
        <f aca="false">B70+AE70+AF70</f>
        <v>4.667</v>
      </c>
      <c r="AH70" s="31" t="n">
        <f aca="false">[1]Curves!D81</f>
        <v>0.0579864952180427</v>
      </c>
      <c r="AI70" s="32"/>
      <c r="AL70" s="24"/>
      <c r="AM70" s="24"/>
    </row>
    <row r="71" customFormat="false" ht="12.75" hidden="false" customHeight="false" outlineLevel="0" collapsed="false">
      <c r="A71" s="21" t="n">
        <v>38930</v>
      </c>
      <c r="B71" s="22" t="n">
        <f aca="false">[1]Curves!E82</f>
        <v>4.383</v>
      </c>
      <c r="C71" s="23" t="n">
        <f aca="false">1/((1+AH71/2)^(2*(A71-$B$3)/365.25))</f>
        <v>2.99374615156216</v>
      </c>
      <c r="D71" s="24" t="n">
        <f aca="false">[1]Curves!J82</f>
        <v>0.195</v>
      </c>
      <c r="E71" s="24" t="n">
        <f aca="false">[1]Curves!K82</f>
        <v>0</v>
      </c>
      <c r="F71" s="25" t="n">
        <f aca="false">B71+D71+E71</f>
        <v>4.578</v>
      </c>
      <c r="G71" s="26" t="n">
        <f aca="false">[1]Curves!I82</f>
        <v>0.5</v>
      </c>
      <c r="H71" s="24" t="n">
        <f aca="false">[1]Curves!H82</f>
        <v>-0.02</v>
      </c>
      <c r="I71" s="27" t="n">
        <f aca="false">B71+G71+H71</f>
        <v>4.863</v>
      </c>
      <c r="J71" s="24" t="n">
        <f aca="false">[1]Curves!G82</f>
        <v>0.5</v>
      </c>
      <c r="K71" s="24" t="n">
        <f aca="false">[1]Curves!F82</f>
        <v>0.035</v>
      </c>
      <c r="L71" s="24" t="n">
        <f aca="false">B71+J71+K71</f>
        <v>4.918</v>
      </c>
      <c r="M71" s="28" t="n">
        <f aca="false">[1]Curves!L82</f>
        <v>0.21</v>
      </c>
      <c r="N71" s="29" t="n">
        <f aca="false">[1]Curves!M82</f>
        <v>0.0125</v>
      </c>
      <c r="O71" s="27" t="n">
        <f aca="false">B71+M71+N71</f>
        <v>4.6055</v>
      </c>
      <c r="P71" s="24" t="n">
        <f aca="false">[1]Curves!N82</f>
        <v>-0.0825</v>
      </c>
      <c r="Q71" s="24" t="n">
        <f aca="false">[1]Curves!O82</f>
        <v>0.005</v>
      </c>
      <c r="R71" s="30" t="n">
        <f aca="false">B71+P71+Q71</f>
        <v>4.3055</v>
      </c>
      <c r="S71" s="26" t="n">
        <f aca="false">[1]Curves!P82</f>
        <v>-0.0835</v>
      </c>
      <c r="T71" s="30" t="n">
        <f aca="false">[1]Curves!Q82</f>
        <v>0.0075</v>
      </c>
      <c r="U71" s="27" t="n">
        <f aca="false">B71+S71+T71</f>
        <v>4.307</v>
      </c>
      <c r="V71" s="30" t="n">
        <f aca="false">[1]Curves!R82</f>
        <v>0.205</v>
      </c>
      <c r="W71" s="30" t="n">
        <f aca="false">[1]Curves!S82</f>
        <v>0.0075</v>
      </c>
      <c r="X71" s="27" t="n">
        <f aca="false">B71+V71+W71</f>
        <v>4.5955</v>
      </c>
      <c r="Y71" s="29" t="n">
        <f aca="false">[1]Curves!T82</f>
        <v>0.00475</v>
      </c>
      <c r="Z71" s="29" t="n">
        <f aca="false">[1]Curves!U82</f>
        <v>0.01</v>
      </c>
      <c r="AA71" s="30" t="n">
        <f aca="false">B71+Y71+Z71</f>
        <v>4.39775</v>
      </c>
      <c r="AB71" s="30" t="n">
        <f aca="false">[1]Curves!X82</f>
        <v>1.1</v>
      </c>
      <c r="AC71" s="30" t="n">
        <f aca="false">[1]Curves!Y82</f>
        <v>0</v>
      </c>
      <c r="AD71" s="30" t="n">
        <f aca="false">B71+AB71+AC71</f>
        <v>5.483</v>
      </c>
      <c r="AE71" s="30" t="n">
        <f aca="false">[1]Curves!Z82</f>
        <v>0.296</v>
      </c>
      <c r="AF71" s="30" t="n">
        <f aca="false">[1]Curves!AA82</f>
        <v>0.016</v>
      </c>
      <c r="AG71" s="30" t="n">
        <f aca="false">B71+AE71+AF71</f>
        <v>4.695</v>
      </c>
      <c r="AH71" s="31" t="n">
        <f aca="false">[1]Curves!D82</f>
        <v>0.0580672198121896</v>
      </c>
      <c r="AI71" s="32"/>
      <c r="AL71" s="24"/>
      <c r="AM71" s="24"/>
    </row>
    <row r="72" customFormat="false" ht="12.75" hidden="false" customHeight="false" outlineLevel="0" collapsed="false">
      <c r="A72" s="21" t="n">
        <v>38961</v>
      </c>
      <c r="B72" s="22" t="n">
        <f aca="false">[1]Curves!E83</f>
        <v>4.373</v>
      </c>
      <c r="C72" s="23" t="n">
        <f aca="false">1/((1+AH72/2)^(2*(A72-$B$3)/365.25))</f>
        <v>2.98369782152676</v>
      </c>
      <c r="D72" s="24" t="n">
        <f aca="false">[1]Curves!J83</f>
        <v>0.195</v>
      </c>
      <c r="E72" s="24" t="n">
        <f aca="false">[1]Curves!K83</f>
        <v>0</v>
      </c>
      <c r="F72" s="25" t="n">
        <f aca="false">B72+D72+E72</f>
        <v>4.568</v>
      </c>
      <c r="G72" s="26" t="n">
        <f aca="false">[1]Curves!I83</f>
        <v>0.46</v>
      </c>
      <c r="H72" s="24" t="n">
        <f aca="false">[1]Curves!H83</f>
        <v>-0.02</v>
      </c>
      <c r="I72" s="27" t="n">
        <f aca="false">B72+G72+H72</f>
        <v>4.813</v>
      </c>
      <c r="J72" s="24" t="n">
        <f aca="false">[1]Curves!G83</f>
        <v>0.46</v>
      </c>
      <c r="K72" s="24" t="n">
        <f aca="false">[1]Curves!F83</f>
        <v>0.035</v>
      </c>
      <c r="L72" s="24" t="n">
        <f aca="false">B72+J72+K72</f>
        <v>4.868</v>
      </c>
      <c r="M72" s="28" t="n">
        <f aca="false">[1]Curves!L83</f>
        <v>0.185</v>
      </c>
      <c r="N72" s="29" t="n">
        <f aca="false">[1]Curves!M83</f>
        <v>0.0125</v>
      </c>
      <c r="O72" s="27" t="n">
        <f aca="false">B72+M72+N72</f>
        <v>4.5705</v>
      </c>
      <c r="P72" s="24" t="n">
        <f aca="false">[1]Curves!N83</f>
        <v>-0.0825</v>
      </c>
      <c r="Q72" s="24" t="n">
        <f aca="false">[1]Curves!O83</f>
        <v>0.005</v>
      </c>
      <c r="R72" s="30" t="n">
        <f aca="false">B72+P72+Q72</f>
        <v>4.2955</v>
      </c>
      <c r="S72" s="26" t="n">
        <f aca="false">[1]Curves!P83</f>
        <v>-0.091</v>
      </c>
      <c r="T72" s="30" t="n">
        <f aca="false">[1]Curves!Q83</f>
        <v>0.0075</v>
      </c>
      <c r="U72" s="27" t="n">
        <f aca="false">B72+S72+T72</f>
        <v>4.2895</v>
      </c>
      <c r="V72" s="30" t="n">
        <f aca="false">[1]Curves!R83</f>
        <v>0.185</v>
      </c>
      <c r="W72" s="30" t="n">
        <f aca="false">[1]Curves!S83</f>
        <v>0.0075</v>
      </c>
      <c r="X72" s="27" t="n">
        <f aca="false">B72+V72+W72</f>
        <v>4.5655</v>
      </c>
      <c r="Y72" s="29" t="n">
        <f aca="false">[1]Curves!T83</f>
        <v>0.00475</v>
      </c>
      <c r="Z72" s="29" t="n">
        <f aca="false">[1]Curves!U83</f>
        <v>0.01</v>
      </c>
      <c r="AA72" s="30" t="n">
        <f aca="false">B72+Y72+Z72</f>
        <v>4.38775</v>
      </c>
      <c r="AB72" s="30" t="n">
        <f aca="false">[1]Curves!X83</f>
        <v>0.65</v>
      </c>
      <c r="AC72" s="30" t="n">
        <f aca="false">[1]Curves!Y83</f>
        <v>0</v>
      </c>
      <c r="AD72" s="30" t="n">
        <f aca="false">B72+AB72+AC72</f>
        <v>5.023</v>
      </c>
      <c r="AE72" s="30" t="n">
        <f aca="false">[1]Curves!Z83</f>
        <v>0.296</v>
      </c>
      <c r="AF72" s="30" t="n">
        <f aca="false">[1]Curves!AA83</f>
        <v>0.016</v>
      </c>
      <c r="AG72" s="30" t="n">
        <f aca="false">B72+AE72+AF72</f>
        <v>4.685</v>
      </c>
      <c r="AH72" s="31" t="n">
        <f aca="false">[1]Curves!D83</f>
        <v>0.0581479444085034</v>
      </c>
      <c r="AI72" s="32"/>
      <c r="AL72" s="24"/>
      <c r="AM72" s="24"/>
    </row>
    <row r="73" customFormat="false" ht="12.75" hidden="false" customHeight="false" outlineLevel="0" collapsed="false">
      <c r="A73" s="21" t="n">
        <v>38991</v>
      </c>
      <c r="B73" s="22" t="n">
        <f aca="false">[1]Curves!E84</f>
        <v>4.383</v>
      </c>
      <c r="C73" s="23" t="n">
        <f aca="false">1/((1+AH73/2)^(2*(A73-$B$3)/365.25))</f>
        <v>2.97396787362323</v>
      </c>
      <c r="D73" s="24" t="n">
        <f aca="false">[1]Curves!J84</f>
        <v>0.195</v>
      </c>
      <c r="E73" s="24" t="n">
        <f aca="false">[1]Curves!K84</f>
        <v>0</v>
      </c>
      <c r="F73" s="25" t="n">
        <f aca="false">B73+D73+E73</f>
        <v>4.578</v>
      </c>
      <c r="G73" s="26" t="n">
        <f aca="false">[1]Curves!I84</f>
        <v>0.47</v>
      </c>
      <c r="H73" s="24" t="n">
        <f aca="false">[1]Curves!H84</f>
        <v>-0.055</v>
      </c>
      <c r="I73" s="27" t="n">
        <f aca="false">B73+G73+H73</f>
        <v>4.798</v>
      </c>
      <c r="J73" s="24" t="n">
        <f aca="false">[1]Curves!G84</f>
        <v>0.47</v>
      </c>
      <c r="K73" s="24" t="n">
        <f aca="false">[1]Curves!F84</f>
        <v>0.035</v>
      </c>
      <c r="L73" s="24" t="n">
        <f aca="false">B73+J73+K73</f>
        <v>4.888</v>
      </c>
      <c r="M73" s="28" t="n">
        <f aca="false">[1]Curves!L84</f>
        <v>0.195</v>
      </c>
      <c r="N73" s="29" t="n">
        <f aca="false">[1]Curves!M84</f>
        <v>0.0125</v>
      </c>
      <c r="O73" s="27" t="n">
        <f aca="false">B73+M73+N73</f>
        <v>4.5905</v>
      </c>
      <c r="P73" s="24" t="n">
        <f aca="false">[1]Curves!N84</f>
        <v>-0.0825</v>
      </c>
      <c r="Q73" s="24" t="n">
        <f aca="false">[1]Curves!O84</f>
        <v>0.005</v>
      </c>
      <c r="R73" s="30" t="n">
        <f aca="false">B73+P73+Q73</f>
        <v>4.3055</v>
      </c>
      <c r="S73" s="26" t="n">
        <f aca="false">[1]Curves!P84</f>
        <v>-0.111</v>
      </c>
      <c r="T73" s="30" t="n">
        <f aca="false">[1]Curves!Q84</f>
        <v>0.0075</v>
      </c>
      <c r="U73" s="27" t="n">
        <f aca="false">B73+S73+T73</f>
        <v>4.2795</v>
      </c>
      <c r="V73" s="30" t="n">
        <f aca="false">[1]Curves!R84</f>
        <v>0.205</v>
      </c>
      <c r="W73" s="30" t="n">
        <f aca="false">[1]Curves!S84</f>
        <v>0.0075</v>
      </c>
      <c r="X73" s="27" t="n">
        <f aca="false">B73+V73+W73</f>
        <v>4.5955</v>
      </c>
      <c r="Y73" s="29" t="n">
        <f aca="false">[1]Curves!T84</f>
        <v>-0.006</v>
      </c>
      <c r="Z73" s="29" t="n">
        <f aca="false">[1]Curves!U84</f>
        <v>0.01</v>
      </c>
      <c r="AA73" s="30" t="n">
        <f aca="false">B73+Y73+Z73</f>
        <v>4.387</v>
      </c>
      <c r="AB73" s="30" t="n">
        <f aca="false">[1]Curves!X84</f>
        <v>0.35</v>
      </c>
      <c r="AC73" s="30" t="n">
        <f aca="false">[1]Curves!Y84</f>
        <v>0</v>
      </c>
      <c r="AD73" s="30" t="n">
        <f aca="false">B73+AB73+AC73</f>
        <v>4.733</v>
      </c>
      <c r="AE73" s="30" t="n">
        <f aca="false">[1]Curves!Z84</f>
        <v>0.296</v>
      </c>
      <c r="AF73" s="30" t="n">
        <f aca="false">[1]Curves!AA84</f>
        <v>0.016</v>
      </c>
      <c r="AG73" s="30" t="n">
        <f aca="false">B73+AE73+AF73</f>
        <v>4.695</v>
      </c>
      <c r="AH73" s="31" t="n">
        <f aca="false">[1]Curves!D84</f>
        <v>0.0582260649876449</v>
      </c>
      <c r="AI73" s="32"/>
      <c r="AL73" s="24"/>
      <c r="AM73" s="24"/>
    </row>
    <row r="74" customFormat="false" ht="12.75" hidden="false" customHeight="false" outlineLevel="0" collapsed="false">
      <c r="A74" s="21" t="n">
        <v>39022</v>
      </c>
      <c r="B74" s="22" t="n">
        <f aca="false">[1]Curves!E85</f>
        <v>4.52</v>
      </c>
      <c r="C74" s="23" t="n">
        <f aca="false">1/((1+AH74/2)^(2*(A74-$B$3)/365.25))</f>
        <v>2.96390792807733</v>
      </c>
      <c r="D74" s="24" t="n">
        <f aca="false">[1]Curves!J85</f>
        <v>0.385</v>
      </c>
      <c r="E74" s="24" t="n">
        <f aca="false">[1]Curves!K85</f>
        <v>0</v>
      </c>
      <c r="F74" s="25" t="n">
        <f aca="false">B74+D74+E74</f>
        <v>4.905</v>
      </c>
      <c r="G74" s="26" t="n">
        <f aca="false">[1]Curves!I85</f>
        <v>0.86</v>
      </c>
      <c r="H74" s="24" t="n">
        <f aca="false">[1]Curves!H85</f>
        <v>-0.05</v>
      </c>
      <c r="I74" s="27" t="n">
        <f aca="false">B74+G74+H74</f>
        <v>5.33</v>
      </c>
      <c r="J74" s="24" t="n">
        <f aca="false">[1]Curves!G85</f>
        <v>0.86</v>
      </c>
      <c r="K74" s="24" t="n">
        <f aca="false">[1]Curves!F85</f>
        <v>0.1</v>
      </c>
      <c r="L74" s="24" t="n">
        <f aca="false">B74+J74+K74</f>
        <v>5.48</v>
      </c>
      <c r="M74" s="28" t="n">
        <f aca="false">[1]Curves!L85</f>
        <v>0.24</v>
      </c>
      <c r="N74" s="29" t="n">
        <f aca="false">[1]Curves!M85</f>
        <v>0.03</v>
      </c>
      <c r="O74" s="27" t="n">
        <f aca="false">B74+M74+N74</f>
        <v>4.79</v>
      </c>
      <c r="P74" s="24" t="n">
        <f aca="false">[1]Curves!N85</f>
        <v>-0.075</v>
      </c>
      <c r="Q74" s="24" t="n">
        <f aca="false">[1]Curves!O85</f>
        <v>0.009</v>
      </c>
      <c r="R74" s="30" t="n">
        <f aca="false">B74+P74+Q74</f>
        <v>4.454</v>
      </c>
      <c r="S74" s="26" t="n">
        <f aca="false">[1]Curves!P85</f>
        <v>-0.1135</v>
      </c>
      <c r="T74" s="30" t="n">
        <f aca="false">[1]Curves!Q85</f>
        <v>0.005</v>
      </c>
      <c r="U74" s="27" t="n">
        <f aca="false">B74+S74+T74</f>
        <v>4.4115</v>
      </c>
      <c r="V74" s="30" t="n">
        <f aca="false">[1]Curves!R85</f>
        <v>0.645</v>
      </c>
      <c r="W74" s="30" t="n">
        <f aca="false">[1]Curves!S85</f>
        <v>0.05</v>
      </c>
      <c r="X74" s="27" t="n">
        <f aca="false">B74+V74+W74</f>
        <v>5.215</v>
      </c>
      <c r="Y74" s="29" t="n">
        <f aca="false">[1]Curves!T85</f>
        <v>-0.005</v>
      </c>
      <c r="Z74" s="29" t="n">
        <f aca="false">[1]Curves!U85</f>
        <v>0.0075</v>
      </c>
      <c r="AA74" s="30" t="n">
        <f aca="false">B74+Y74+Z74</f>
        <v>4.5225</v>
      </c>
      <c r="AB74" s="30" t="n">
        <f aca="false">[1]Curves!X85</f>
        <v>0.27</v>
      </c>
      <c r="AC74" s="30" t="n">
        <f aca="false">[1]Curves!Y85</f>
        <v>0</v>
      </c>
      <c r="AD74" s="30" t="n">
        <f aca="false">B74+AB74+AC74</f>
        <v>4.79</v>
      </c>
      <c r="AE74" s="30" t="n">
        <f aca="false">[1]Curves!Z85</f>
        <v>1.096</v>
      </c>
      <c r="AF74" s="30" t="n">
        <f aca="false">[1]Curves!AA85</f>
        <v>0.016</v>
      </c>
      <c r="AG74" s="30" t="n">
        <f aca="false">B74+AE74+AF74</f>
        <v>5.632</v>
      </c>
      <c r="AH74" s="31" t="n">
        <f aca="false">[1]Curves!D85</f>
        <v>0.0583067895882228</v>
      </c>
      <c r="AI74" s="32"/>
      <c r="AL74" s="24"/>
      <c r="AM74" s="24"/>
    </row>
    <row r="75" customFormat="false" ht="12.75" hidden="false" customHeight="false" outlineLevel="0" collapsed="false">
      <c r="A75" s="21" t="n">
        <v>39052</v>
      </c>
      <c r="B75" s="22" t="n">
        <f aca="false">[1]Curves!E86</f>
        <v>4.655</v>
      </c>
      <c r="C75" s="23" t="n">
        <f aca="false">1/((1+AH75/2)^(2*(A75-$B$3)/365.25))</f>
        <v>2.95416728421791</v>
      </c>
      <c r="D75" s="24" t="n">
        <f aca="false">[1]Curves!J86</f>
        <v>0.405</v>
      </c>
      <c r="E75" s="24" t="n">
        <f aca="false">[1]Curves!K86</f>
        <v>0</v>
      </c>
      <c r="F75" s="25" t="n">
        <f aca="false">B75+D75+E75</f>
        <v>5.06</v>
      </c>
      <c r="G75" s="26" t="n">
        <f aca="false">[1]Curves!I86</f>
        <v>1.28</v>
      </c>
      <c r="H75" s="24" t="n">
        <f aca="false">[1]Curves!H86</f>
        <v>-0.05</v>
      </c>
      <c r="I75" s="27" t="n">
        <f aca="false">B75+G75+H75</f>
        <v>5.885</v>
      </c>
      <c r="J75" s="24" t="n">
        <f aca="false">[1]Curves!G86</f>
        <v>1.28</v>
      </c>
      <c r="K75" s="24" t="n">
        <f aca="false">[1]Curves!F86</f>
        <v>0.3</v>
      </c>
      <c r="L75" s="24" t="n">
        <f aca="false">B75+J75+K75</f>
        <v>6.235</v>
      </c>
      <c r="M75" s="28" t="n">
        <f aca="false">[1]Curves!L86</f>
        <v>0.26</v>
      </c>
      <c r="N75" s="29" t="n">
        <f aca="false">[1]Curves!M86</f>
        <v>0.03</v>
      </c>
      <c r="O75" s="27" t="n">
        <f aca="false">B75+M75+N75</f>
        <v>4.945</v>
      </c>
      <c r="P75" s="24" t="n">
        <f aca="false">[1]Curves!N86</f>
        <v>-0.075</v>
      </c>
      <c r="Q75" s="24" t="n">
        <f aca="false">[1]Curves!O86</f>
        <v>0.009</v>
      </c>
      <c r="R75" s="30" t="n">
        <f aca="false">B75+P75+Q75</f>
        <v>4.589</v>
      </c>
      <c r="S75" s="26" t="n">
        <f aca="false">[1]Curves!P86</f>
        <v>-0.136</v>
      </c>
      <c r="T75" s="30" t="n">
        <f aca="false">[1]Curves!Q86</f>
        <v>0.005</v>
      </c>
      <c r="U75" s="27" t="n">
        <f aca="false">B75+S75+T75</f>
        <v>4.524</v>
      </c>
      <c r="V75" s="30" t="n">
        <f aca="false">[1]Curves!R86</f>
        <v>0.98</v>
      </c>
      <c r="W75" s="30" t="n">
        <f aca="false">[1]Curves!S86</f>
        <v>0.05</v>
      </c>
      <c r="X75" s="27" t="n">
        <f aca="false">B75+V75+W75</f>
        <v>5.685</v>
      </c>
      <c r="Y75" s="29" t="n">
        <f aca="false">[1]Curves!T86</f>
        <v>-0.005</v>
      </c>
      <c r="Z75" s="29" t="n">
        <f aca="false">[1]Curves!U86</f>
        <v>0.0075</v>
      </c>
      <c r="AA75" s="30" t="n">
        <f aca="false">B75+Y75+Z75</f>
        <v>4.6575</v>
      </c>
      <c r="AB75" s="30" t="n">
        <f aca="false">[1]Curves!X86</f>
        <v>0.25</v>
      </c>
      <c r="AC75" s="30" t="n">
        <f aca="false">[1]Curves!Y86</f>
        <v>0</v>
      </c>
      <c r="AD75" s="30" t="n">
        <f aca="false">B75+AB75+AC75</f>
        <v>4.905</v>
      </c>
      <c r="AE75" s="30" t="n">
        <f aca="false">[1]Curves!Z86</f>
        <v>1.096</v>
      </c>
      <c r="AF75" s="30" t="n">
        <f aca="false">[1]Curves!AA86</f>
        <v>0.018</v>
      </c>
      <c r="AG75" s="30" t="n">
        <f aca="false">B75+AE75+AF75</f>
        <v>5.769</v>
      </c>
      <c r="AH75" s="31" t="n">
        <f aca="false">[1]Curves!D86</f>
        <v>0.0583849101714913</v>
      </c>
      <c r="AI75" s="32"/>
      <c r="AL75" s="24"/>
      <c r="AM75" s="24"/>
    </row>
    <row r="76" customFormat="false" ht="12.75" hidden="false" customHeight="false" outlineLevel="0" collapsed="false">
      <c r="A76" s="21" t="n">
        <v>39083</v>
      </c>
      <c r="B76" s="22" t="n">
        <f aca="false">[1]Curves!E87</f>
        <v>4.685</v>
      </c>
      <c r="C76" s="23" t="n">
        <f aca="false">1/((1+AH76/2)^(2*(A76-$B$3)/365.25))</f>
        <v>2.94409684770782</v>
      </c>
      <c r="D76" s="24" t="n">
        <f aca="false">[1]Curves!J87</f>
        <v>0.415</v>
      </c>
      <c r="E76" s="24" t="n">
        <f aca="false">[1]Curves!K87</f>
        <v>0</v>
      </c>
      <c r="F76" s="25" t="n">
        <f aca="false">B76+D76+E76</f>
        <v>5.1</v>
      </c>
      <c r="G76" s="26" t="n">
        <f aca="false">[1]Curves!I87</f>
        <v>1.61</v>
      </c>
      <c r="H76" s="24" t="n">
        <f aca="false">[1]Curves!H87</f>
        <v>-0.2</v>
      </c>
      <c r="I76" s="27" t="n">
        <f aca="false">B76+G76+H76</f>
        <v>6.095</v>
      </c>
      <c r="J76" s="24" t="n">
        <f aca="false">[1]Curves!G87</f>
        <v>1.61</v>
      </c>
      <c r="K76" s="24" t="n">
        <f aca="false">[1]Curves!F87</f>
        <v>0.5</v>
      </c>
      <c r="L76" s="24" t="n">
        <f aca="false">B76+J76+K76</f>
        <v>6.795</v>
      </c>
      <c r="M76" s="28" t="n">
        <f aca="false">[1]Curves!L87</f>
        <v>0.27</v>
      </c>
      <c r="N76" s="29" t="n">
        <f aca="false">[1]Curves!M87</f>
        <v>0.03</v>
      </c>
      <c r="O76" s="27" t="n">
        <f aca="false">B76+M76+N76</f>
        <v>4.985</v>
      </c>
      <c r="P76" s="24" t="n">
        <f aca="false">[1]Curves!N87</f>
        <v>-0.075</v>
      </c>
      <c r="Q76" s="24" t="n">
        <f aca="false">[1]Curves!O87</f>
        <v>0.009</v>
      </c>
      <c r="R76" s="30" t="n">
        <f aca="false">B76+P76+Q76</f>
        <v>4.619</v>
      </c>
      <c r="S76" s="26" t="n">
        <f aca="false">[1]Curves!P87</f>
        <v>-0.144</v>
      </c>
      <c r="T76" s="30" t="n">
        <f aca="false">[1]Curves!Q87</f>
        <v>0.005</v>
      </c>
      <c r="U76" s="27" t="n">
        <f aca="false">B76+S76+T76</f>
        <v>4.546</v>
      </c>
      <c r="V76" s="30" t="n">
        <f aca="false">[1]Curves!R87</f>
        <v>1.205</v>
      </c>
      <c r="W76" s="30" t="n">
        <f aca="false">[1]Curves!S87</f>
        <v>0.05</v>
      </c>
      <c r="X76" s="27" t="n">
        <f aca="false">B76+V76+W76</f>
        <v>5.94</v>
      </c>
      <c r="Y76" s="29" t="n">
        <f aca="false">[1]Curves!T87</f>
        <v>-0.005</v>
      </c>
      <c r="Z76" s="29" t="n">
        <f aca="false">[1]Curves!U87</f>
        <v>0.0075</v>
      </c>
      <c r="AA76" s="30" t="n">
        <f aca="false">B76+Y76+Z76</f>
        <v>4.6875</v>
      </c>
      <c r="AB76" s="30" t="n">
        <f aca="false">[1]Curves!X87</f>
        <v>0.075</v>
      </c>
      <c r="AC76" s="30" t="n">
        <f aca="false">[1]Curves!Y87</f>
        <v>0</v>
      </c>
      <c r="AD76" s="30" t="n">
        <f aca="false">B76+AB76+AC76</f>
        <v>4.76</v>
      </c>
      <c r="AE76" s="30" t="n">
        <f aca="false">[1]Curves!Z87</f>
        <v>1.096</v>
      </c>
      <c r="AF76" s="30" t="n">
        <f aca="false">[1]Curves!AA87</f>
        <v>0.018</v>
      </c>
      <c r="AG76" s="30" t="n">
        <f aca="false">B76+AE76+AF76</f>
        <v>5.799</v>
      </c>
      <c r="AH76" s="31" t="n">
        <f aca="false">[1]Curves!D87</f>
        <v>0.0584656347763333</v>
      </c>
      <c r="AI76" s="32"/>
      <c r="AL76" s="24"/>
      <c r="AM76" s="24"/>
    </row>
    <row r="77" customFormat="false" ht="12.75" hidden="false" customHeight="false" outlineLevel="0" collapsed="false">
      <c r="A77" s="21" t="n">
        <v>39114</v>
      </c>
      <c r="B77" s="22" t="n">
        <f aca="false">[1]Curves!E88</f>
        <v>4.565</v>
      </c>
      <c r="C77" s="23" t="n">
        <f aca="false">1/((1+AH77/2)^(2*(A77-$B$3)/365.25))</f>
        <v>2.9340215087502</v>
      </c>
      <c r="D77" s="24" t="n">
        <f aca="false">[1]Curves!J88</f>
        <v>0.405</v>
      </c>
      <c r="E77" s="24" t="n">
        <f aca="false">[1]Curves!K88</f>
        <v>0</v>
      </c>
      <c r="F77" s="25" t="n">
        <f aca="false">B77+D77+E77</f>
        <v>4.97</v>
      </c>
      <c r="G77" s="26" t="n">
        <f aca="false">[1]Curves!I88</f>
        <v>1.57</v>
      </c>
      <c r="H77" s="24" t="n">
        <f aca="false">[1]Curves!H88</f>
        <v>-0.2</v>
      </c>
      <c r="I77" s="27" t="n">
        <f aca="false">B77+G77+H77</f>
        <v>5.935</v>
      </c>
      <c r="J77" s="24" t="n">
        <f aca="false">[1]Curves!G88</f>
        <v>1.57</v>
      </c>
      <c r="K77" s="24" t="n">
        <f aca="false">[1]Curves!F88</f>
        <v>0.5</v>
      </c>
      <c r="L77" s="24" t="n">
        <f aca="false">B77+J77+K77</f>
        <v>6.635</v>
      </c>
      <c r="M77" s="28" t="n">
        <f aca="false">[1]Curves!L88</f>
        <v>0.27</v>
      </c>
      <c r="N77" s="29" t="n">
        <f aca="false">[1]Curves!M88</f>
        <v>0.03</v>
      </c>
      <c r="O77" s="27" t="n">
        <f aca="false">B77+M77+N77</f>
        <v>4.865</v>
      </c>
      <c r="P77" s="24" t="n">
        <f aca="false">[1]Curves!N88</f>
        <v>-0.075</v>
      </c>
      <c r="Q77" s="24" t="n">
        <f aca="false">[1]Curves!O88</f>
        <v>0.009</v>
      </c>
      <c r="R77" s="30" t="n">
        <f aca="false">B77+P77+Q77</f>
        <v>4.499</v>
      </c>
      <c r="S77" s="26" t="n">
        <f aca="false">[1]Curves!P88</f>
        <v>-0.1265</v>
      </c>
      <c r="T77" s="30" t="n">
        <f aca="false">[1]Curves!Q88</f>
        <v>0.005</v>
      </c>
      <c r="U77" s="27" t="n">
        <f aca="false">B77+S77+T77</f>
        <v>4.4435</v>
      </c>
      <c r="V77" s="30" t="n">
        <f aca="false">[1]Curves!R88</f>
        <v>1.205</v>
      </c>
      <c r="W77" s="30" t="n">
        <f aca="false">[1]Curves!S88</f>
        <v>0.05</v>
      </c>
      <c r="X77" s="27" t="n">
        <f aca="false">B77+V77+W77</f>
        <v>5.82</v>
      </c>
      <c r="Y77" s="29" t="n">
        <f aca="false">[1]Curves!T88</f>
        <v>-0.005</v>
      </c>
      <c r="Z77" s="29" t="n">
        <f aca="false">[1]Curves!U88</f>
        <v>0.0075</v>
      </c>
      <c r="AA77" s="30" t="n">
        <f aca="false">B77+Y77+Z77</f>
        <v>4.5675</v>
      </c>
      <c r="AB77" s="30" t="n">
        <f aca="false">[1]Curves!X88</f>
        <v>0.075</v>
      </c>
      <c r="AC77" s="30" t="n">
        <f aca="false">[1]Curves!Y88</f>
        <v>0</v>
      </c>
      <c r="AD77" s="30" t="n">
        <f aca="false">B77+AB77+AC77</f>
        <v>4.64</v>
      </c>
      <c r="AE77" s="30" t="n">
        <f aca="false">[1]Curves!Z88</f>
        <v>1.086</v>
      </c>
      <c r="AF77" s="30" t="n">
        <f aca="false">[1]Curves!AA88</f>
        <v>0.018</v>
      </c>
      <c r="AG77" s="30" t="n">
        <f aca="false">B77+AE77+AF77</f>
        <v>5.669</v>
      </c>
      <c r="AH77" s="31" t="n">
        <f aca="false">[1]Curves!D88</f>
        <v>0.058546359383342</v>
      </c>
      <c r="AI77" s="32"/>
      <c r="AL77" s="24"/>
      <c r="AM77" s="24"/>
    </row>
    <row r="78" customFormat="false" ht="12.75" hidden="false" customHeight="false" outlineLevel="0" collapsed="false">
      <c r="A78" s="21" t="n">
        <v>39142</v>
      </c>
      <c r="B78" s="22" t="n">
        <f aca="false">[1]Curves!E89</f>
        <v>4.475</v>
      </c>
      <c r="C78" s="23" t="n">
        <f aca="false">1/((1+AH78/2)^(2*(A78-$B$3)/365.25))</f>
        <v>2.92491722845462</v>
      </c>
      <c r="D78" s="24" t="n">
        <f aca="false">[1]Curves!J89</f>
        <v>0.4</v>
      </c>
      <c r="E78" s="24" t="n">
        <f aca="false">[1]Curves!K89</f>
        <v>0</v>
      </c>
      <c r="F78" s="25" t="n">
        <f aca="false">B78+D78+E78</f>
        <v>4.875</v>
      </c>
      <c r="G78" s="26" t="n">
        <f aca="false">[1]Curves!I89</f>
        <v>0.93</v>
      </c>
      <c r="H78" s="24" t="n">
        <f aca="false">[1]Curves!H89</f>
        <v>-0.05</v>
      </c>
      <c r="I78" s="27" t="n">
        <f aca="false">B78+G78+H78</f>
        <v>5.355</v>
      </c>
      <c r="J78" s="24" t="n">
        <f aca="false">[1]Curves!G89</f>
        <v>0.93</v>
      </c>
      <c r="K78" s="24" t="n">
        <f aca="false">[1]Curves!F89</f>
        <v>0.1</v>
      </c>
      <c r="L78" s="24" t="n">
        <f aca="false">B78+J78+K78</f>
        <v>5.505</v>
      </c>
      <c r="M78" s="28" t="n">
        <f aca="false">[1]Curves!L89</f>
        <v>0.24</v>
      </c>
      <c r="N78" s="29" t="n">
        <f aca="false">[1]Curves!M89</f>
        <v>0.03</v>
      </c>
      <c r="O78" s="27" t="n">
        <f aca="false">B78+M78+N78</f>
        <v>4.745</v>
      </c>
      <c r="P78" s="24" t="n">
        <f aca="false">[1]Curves!N89</f>
        <v>-0.075</v>
      </c>
      <c r="Q78" s="24" t="n">
        <f aca="false">[1]Curves!O89</f>
        <v>0.009</v>
      </c>
      <c r="R78" s="30" t="n">
        <f aca="false">B78+P78+Q78</f>
        <v>4.409</v>
      </c>
      <c r="S78" s="26" t="n">
        <f aca="false">[1]Curves!P89</f>
        <v>-0.1165</v>
      </c>
      <c r="T78" s="30" t="n">
        <f aca="false">[1]Curves!Q89</f>
        <v>0.005</v>
      </c>
      <c r="U78" s="27" t="n">
        <f aca="false">B78+S78+T78</f>
        <v>4.3635</v>
      </c>
      <c r="V78" s="30" t="n">
        <f aca="false">[1]Curves!R89</f>
        <v>0.815</v>
      </c>
      <c r="W78" s="30" t="n">
        <f aca="false">[1]Curves!S89</f>
        <v>0.05</v>
      </c>
      <c r="X78" s="27" t="n">
        <f aca="false">B78+V78+W78</f>
        <v>5.34</v>
      </c>
      <c r="Y78" s="29" t="n">
        <f aca="false">[1]Curves!T89</f>
        <v>0.006</v>
      </c>
      <c r="Z78" s="29" t="n">
        <f aca="false">[1]Curves!U89</f>
        <v>0.0075</v>
      </c>
      <c r="AA78" s="30" t="n">
        <f aca="false">B78+Y78+Z78</f>
        <v>4.4885</v>
      </c>
      <c r="AB78" s="30" t="n">
        <f aca="false">[1]Curves!X89</f>
        <v>0.2</v>
      </c>
      <c r="AC78" s="30" t="n">
        <f aca="false">[1]Curves!Y89</f>
        <v>0</v>
      </c>
      <c r="AD78" s="30" t="n">
        <f aca="false">B78+AB78+AC78</f>
        <v>4.675</v>
      </c>
      <c r="AE78" s="30" t="n">
        <f aca="false">[1]Curves!Z89</f>
        <v>1.086</v>
      </c>
      <c r="AF78" s="30" t="n">
        <f aca="false">[1]Curves!AA89</f>
        <v>0.018</v>
      </c>
      <c r="AG78" s="30" t="n">
        <f aca="false">B78+AE78+AF78</f>
        <v>5.579</v>
      </c>
      <c r="AH78" s="31" t="n">
        <f aca="false">[1]Curves!D89</f>
        <v>0.0586192719334706</v>
      </c>
      <c r="AI78" s="32"/>
      <c r="AL78" s="24"/>
      <c r="AM78" s="24"/>
    </row>
    <row r="79" customFormat="false" ht="12.75" hidden="false" customHeight="false" outlineLevel="0" collapsed="false">
      <c r="A79" s="21" t="n">
        <v>39173</v>
      </c>
      <c r="B79" s="22" t="n">
        <f aca="false">[1]Curves!E90</f>
        <v>4.385</v>
      </c>
      <c r="C79" s="23" t="n">
        <f aca="false">1/((1+AH79/2)^(2*(A79-$B$3)/365.25))</f>
        <v>2.9148333541634</v>
      </c>
      <c r="D79" s="24" t="n">
        <f aca="false">[1]Curves!J90</f>
        <v>0.205</v>
      </c>
      <c r="E79" s="24" t="n">
        <f aca="false">[1]Curves!K90</f>
        <v>0</v>
      </c>
      <c r="F79" s="25" t="n">
        <f aca="false">B79+D79+E79</f>
        <v>4.59</v>
      </c>
      <c r="G79" s="26" t="n">
        <f aca="false">[1]Curves!I90</f>
        <v>0.5</v>
      </c>
      <c r="H79" s="24" t="n">
        <f aca="false">[1]Curves!H90</f>
        <v>-0.045</v>
      </c>
      <c r="I79" s="27" t="n">
        <f aca="false">B79+G79+H79</f>
        <v>4.84</v>
      </c>
      <c r="J79" s="24" t="n">
        <f aca="false">[1]Curves!G90</f>
        <v>0.5</v>
      </c>
      <c r="K79" s="24" t="n">
        <f aca="false">[1]Curves!F90</f>
        <v>0.02</v>
      </c>
      <c r="L79" s="24" t="n">
        <f aca="false">B79+J79+K79</f>
        <v>4.905</v>
      </c>
      <c r="M79" s="28" t="n">
        <f aca="false">[1]Curves!L90</f>
        <v>0.17</v>
      </c>
      <c r="N79" s="29" t="n">
        <f aca="false">[1]Curves!M90</f>
        <v>0.0175</v>
      </c>
      <c r="O79" s="27" t="n">
        <f aca="false">B79+M79+N79</f>
        <v>4.5725</v>
      </c>
      <c r="P79" s="24" t="n">
        <f aca="false">[1]Curves!N90</f>
        <v>-0.0825</v>
      </c>
      <c r="Q79" s="24" t="n">
        <f aca="false">[1]Curves!O90</f>
        <v>0.005</v>
      </c>
      <c r="R79" s="30" t="n">
        <f aca="false">B79+P79+Q79</f>
        <v>4.3075</v>
      </c>
      <c r="S79" s="26" t="n">
        <f aca="false">[1]Curves!P90</f>
        <v>-0.1415</v>
      </c>
      <c r="T79" s="30" t="n">
        <f aca="false">[1]Curves!Q90</f>
        <v>0.0075</v>
      </c>
      <c r="U79" s="27" t="n">
        <f aca="false">B79+S79+T79</f>
        <v>4.251</v>
      </c>
      <c r="V79" s="30" t="n">
        <f aca="false">[1]Curves!R90</f>
        <v>0.24</v>
      </c>
      <c r="W79" s="30" t="n">
        <f aca="false">[1]Curves!S90</f>
        <v>0.0075</v>
      </c>
      <c r="X79" s="27" t="n">
        <f aca="false">B79+V79+W79</f>
        <v>4.6325</v>
      </c>
      <c r="Y79" s="29" t="n">
        <f aca="false">[1]Curves!T90</f>
        <v>0.006</v>
      </c>
      <c r="Z79" s="29" t="n">
        <f aca="false">[1]Curves!U90</f>
        <v>0.01</v>
      </c>
      <c r="AA79" s="30" t="n">
        <f aca="false">B79+Y79+Z79</f>
        <v>4.401</v>
      </c>
      <c r="AB79" s="30" t="n">
        <f aca="false">[1]Curves!X90</f>
        <v>0.6</v>
      </c>
      <c r="AC79" s="30" t="n">
        <f aca="false">[1]Curves!Y90</f>
        <v>0</v>
      </c>
      <c r="AD79" s="30" t="n">
        <f aca="false">B79+AB79+AC79</f>
        <v>4.985</v>
      </c>
      <c r="AE79" s="30" t="n">
        <f aca="false">[1]Curves!Z90</f>
        <v>0.298</v>
      </c>
      <c r="AF79" s="30" t="n">
        <f aca="false">[1]Curves!AA90</f>
        <v>0.018</v>
      </c>
      <c r="AG79" s="30" t="n">
        <f aca="false">B79+AE79+AF79</f>
        <v>4.701</v>
      </c>
      <c r="AH79" s="31" t="n">
        <f aca="false">[1]Curves!D90</f>
        <v>0.0586999965446031</v>
      </c>
      <c r="AI79" s="32"/>
      <c r="AL79" s="24"/>
      <c r="AM79" s="24"/>
    </row>
    <row r="80" customFormat="false" ht="12.75" hidden="false" customHeight="false" outlineLevel="0" collapsed="false">
      <c r="A80" s="21" t="n">
        <v>39203</v>
      </c>
      <c r="B80" s="22" t="n">
        <f aca="false">[1]Curves!E91</f>
        <v>4.365</v>
      </c>
      <c r="C80" s="23" t="n">
        <f aca="false">1/((1+AH80/2)^(2*(A80-$B$3)/365.25))</f>
        <v>2.90507088949877</v>
      </c>
      <c r="D80" s="24" t="n">
        <f aca="false">[1]Curves!J91</f>
        <v>0.195</v>
      </c>
      <c r="E80" s="24" t="n">
        <f aca="false">[1]Curves!K91</f>
        <v>0</v>
      </c>
      <c r="F80" s="25" t="n">
        <f aca="false">B80+D80+E80</f>
        <v>4.56</v>
      </c>
      <c r="G80" s="26" t="n">
        <f aca="false">[1]Curves!I91</f>
        <v>0.44</v>
      </c>
      <c r="H80" s="24" t="n">
        <f aca="false">[1]Curves!H91</f>
        <v>-0.035</v>
      </c>
      <c r="I80" s="27" t="n">
        <f aca="false">B80+G80+H80</f>
        <v>4.77</v>
      </c>
      <c r="J80" s="24" t="n">
        <f aca="false">[1]Curves!G91</f>
        <v>0.44</v>
      </c>
      <c r="K80" s="24" t="n">
        <f aca="false">[1]Curves!F91</f>
        <v>0.02</v>
      </c>
      <c r="L80" s="24" t="n">
        <f aca="false">B80+J80+K80</f>
        <v>4.825</v>
      </c>
      <c r="M80" s="28" t="n">
        <f aca="false">[1]Curves!L91</f>
        <v>0.165</v>
      </c>
      <c r="N80" s="29" t="n">
        <f aca="false">[1]Curves!M91</f>
        <v>0.01</v>
      </c>
      <c r="O80" s="27" t="n">
        <f aca="false">B80+M80+N80</f>
        <v>4.54</v>
      </c>
      <c r="P80" s="24" t="n">
        <f aca="false">[1]Curves!N91</f>
        <v>-0.0825</v>
      </c>
      <c r="Q80" s="24" t="n">
        <f aca="false">[1]Curves!O91</f>
        <v>0.005</v>
      </c>
      <c r="R80" s="30" t="n">
        <f aca="false">B80+P80+Q80</f>
        <v>4.2875</v>
      </c>
      <c r="S80" s="26" t="n">
        <f aca="false">[1]Curves!P91</f>
        <v>-0.099</v>
      </c>
      <c r="T80" s="30" t="n">
        <f aca="false">[1]Curves!Q91</f>
        <v>0.0075</v>
      </c>
      <c r="U80" s="27" t="n">
        <f aca="false">B80+S80+T80</f>
        <v>4.2735</v>
      </c>
      <c r="V80" s="30" t="n">
        <f aca="false">[1]Curves!R91</f>
        <v>0.195</v>
      </c>
      <c r="W80" s="30" t="n">
        <f aca="false">[1]Curves!S91</f>
        <v>0.0075</v>
      </c>
      <c r="X80" s="27" t="n">
        <f aca="false">B80+V80+W80</f>
        <v>4.5675</v>
      </c>
      <c r="Y80" s="29" t="n">
        <f aca="false">[1]Curves!T91</f>
        <v>0.00575</v>
      </c>
      <c r="Z80" s="29" t="n">
        <f aca="false">[1]Curves!U91</f>
        <v>0.01</v>
      </c>
      <c r="AA80" s="30" t="n">
        <f aca="false">B80+Y80+Z80</f>
        <v>4.38075</v>
      </c>
      <c r="AB80" s="30" t="n">
        <f aca="false">[1]Curves!X91</f>
        <v>0.75</v>
      </c>
      <c r="AC80" s="30" t="n">
        <f aca="false">[1]Curves!Y91</f>
        <v>0</v>
      </c>
      <c r="AD80" s="30" t="n">
        <f aca="false">B80+AB80+AC80</f>
        <v>5.115</v>
      </c>
      <c r="AE80" s="30" t="n">
        <f aca="false">[1]Curves!Z91</f>
        <v>0.298</v>
      </c>
      <c r="AF80" s="30" t="n">
        <f aca="false">[1]Curves!AA91</f>
        <v>0.018</v>
      </c>
      <c r="AG80" s="30" t="n">
        <f aca="false">B80+AE80+AF80</f>
        <v>4.681</v>
      </c>
      <c r="AH80" s="31" t="n">
        <f aca="false">[1]Curves!D91</f>
        <v>0.0587781171380848</v>
      </c>
      <c r="AI80" s="32"/>
      <c r="AL80" s="24"/>
      <c r="AM80" s="24"/>
    </row>
    <row r="81" customFormat="false" ht="12.75" hidden="false" customHeight="false" outlineLevel="0" collapsed="false">
      <c r="A81" s="21" t="n">
        <v>39234</v>
      </c>
      <c r="B81" s="22" t="n">
        <f aca="false">[1]Curves!E92</f>
        <v>4.394</v>
      </c>
      <c r="C81" s="23" t="n">
        <f aca="false">1/((1+AH81/2)^(2*(A81-$B$3)/365.25))</f>
        <v>2.89497928148629</v>
      </c>
      <c r="D81" s="24" t="n">
        <f aca="false">[1]Curves!J92</f>
        <v>0.185</v>
      </c>
      <c r="E81" s="24" t="n">
        <f aca="false">[1]Curves!K92</f>
        <v>0</v>
      </c>
      <c r="F81" s="25" t="n">
        <f aca="false">B81+D81+E81</f>
        <v>4.579</v>
      </c>
      <c r="G81" s="26" t="n">
        <f aca="false">[1]Curves!I92</f>
        <v>0.44</v>
      </c>
      <c r="H81" s="24" t="n">
        <f aca="false">[1]Curves!H92</f>
        <v>-0.035</v>
      </c>
      <c r="I81" s="27" t="n">
        <f aca="false">B81+G81+H81</f>
        <v>4.799</v>
      </c>
      <c r="J81" s="24" t="n">
        <f aca="false">[1]Curves!G92</f>
        <v>0.44</v>
      </c>
      <c r="K81" s="24" t="n">
        <f aca="false">[1]Curves!F92</f>
        <v>0.035</v>
      </c>
      <c r="L81" s="24" t="n">
        <f aca="false">B81+J81+K81</f>
        <v>4.869</v>
      </c>
      <c r="M81" s="28" t="n">
        <f aca="false">[1]Curves!L92</f>
        <v>0.17</v>
      </c>
      <c r="N81" s="29" t="n">
        <f aca="false">[1]Curves!M92</f>
        <v>0.0125</v>
      </c>
      <c r="O81" s="27" t="n">
        <f aca="false">B81+M81+N81</f>
        <v>4.5765</v>
      </c>
      <c r="P81" s="24" t="n">
        <f aca="false">[1]Curves!N92</f>
        <v>-0.0825</v>
      </c>
      <c r="Q81" s="24" t="n">
        <f aca="false">[1]Curves!O92</f>
        <v>0.005</v>
      </c>
      <c r="R81" s="30" t="n">
        <f aca="false">B81+P81+Q81</f>
        <v>4.3165</v>
      </c>
      <c r="S81" s="26" t="n">
        <f aca="false">[1]Curves!P92</f>
        <v>-0.094</v>
      </c>
      <c r="T81" s="30" t="n">
        <f aca="false">[1]Curves!Q92</f>
        <v>0.0075</v>
      </c>
      <c r="U81" s="27" t="n">
        <f aca="false">B81+S81+T81</f>
        <v>4.3075</v>
      </c>
      <c r="V81" s="30" t="n">
        <f aca="false">[1]Curves!R92</f>
        <v>0.195</v>
      </c>
      <c r="W81" s="30" t="n">
        <f aca="false">[1]Curves!S92</f>
        <v>0.0075</v>
      </c>
      <c r="X81" s="27" t="n">
        <f aca="false">B81+V81+W81</f>
        <v>4.5965</v>
      </c>
      <c r="Y81" s="29" t="n">
        <f aca="false">[1]Curves!T92</f>
        <v>0.00575</v>
      </c>
      <c r="Z81" s="29" t="n">
        <f aca="false">[1]Curves!U92</f>
        <v>0.01</v>
      </c>
      <c r="AA81" s="30" t="n">
        <f aca="false">B81+Y81+Z81</f>
        <v>4.40975</v>
      </c>
      <c r="AB81" s="30" t="n">
        <f aca="false">[1]Curves!X92</f>
        <v>0.85</v>
      </c>
      <c r="AC81" s="30" t="n">
        <f aca="false">[1]Curves!Y92</f>
        <v>0</v>
      </c>
      <c r="AD81" s="30" t="n">
        <f aca="false">B81+AB81+AC81</f>
        <v>5.244</v>
      </c>
      <c r="AE81" s="30" t="n">
        <f aca="false">[1]Curves!Z92</f>
        <v>0.298</v>
      </c>
      <c r="AF81" s="30" t="n">
        <f aca="false">[1]Curves!AA92</f>
        <v>0.018</v>
      </c>
      <c r="AG81" s="30" t="n">
        <f aca="false">B81+AE81+AF81</f>
        <v>4.71</v>
      </c>
      <c r="AH81" s="31" t="n">
        <f aca="false">[1]Curves!D92</f>
        <v>0.0588588417534801</v>
      </c>
      <c r="AI81" s="32"/>
      <c r="AL81" s="24"/>
      <c r="AM81" s="24"/>
    </row>
    <row r="82" customFormat="false" ht="12.75" hidden="false" customHeight="false" outlineLevel="0" collapsed="false">
      <c r="A82" s="21" t="n">
        <v>39264</v>
      </c>
      <c r="B82" s="22" t="n">
        <f aca="false">[1]Curves!E93</f>
        <v>4.425</v>
      </c>
      <c r="C82" s="23" t="n">
        <f aca="false">1/((1+AH82/2)^(2*(A82-$B$3)/365.25))</f>
        <v>2.88520986693109</v>
      </c>
      <c r="D82" s="24" t="n">
        <f aca="false">[1]Curves!J93</f>
        <v>0.185</v>
      </c>
      <c r="E82" s="24" t="n">
        <f aca="false">[1]Curves!K93</f>
        <v>0</v>
      </c>
      <c r="F82" s="25" t="n">
        <f aca="false">B82+D82+E82</f>
        <v>4.61</v>
      </c>
      <c r="G82" s="26" t="n">
        <f aca="false">[1]Curves!I93</f>
        <v>0.5</v>
      </c>
      <c r="H82" s="24" t="n">
        <f aca="false">[1]Curves!H93</f>
        <v>-0.02</v>
      </c>
      <c r="I82" s="27" t="n">
        <f aca="false">B82+G82+H82</f>
        <v>4.905</v>
      </c>
      <c r="J82" s="24" t="n">
        <f aca="false">[1]Curves!G93</f>
        <v>0.5</v>
      </c>
      <c r="K82" s="24" t="n">
        <f aca="false">[1]Curves!F93</f>
        <v>0.035</v>
      </c>
      <c r="L82" s="24" t="n">
        <f aca="false">B82+J82+K82</f>
        <v>4.96</v>
      </c>
      <c r="M82" s="28" t="n">
        <f aca="false">[1]Curves!L93</f>
        <v>0.175</v>
      </c>
      <c r="N82" s="29" t="n">
        <f aca="false">[1]Curves!M93</f>
        <v>0.0125</v>
      </c>
      <c r="O82" s="27" t="n">
        <f aca="false">B82+M82+N82</f>
        <v>4.6125</v>
      </c>
      <c r="P82" s="24" t="n">
        <f aca="false">[1]Curves!N93</f>
        <v>-0.0825</v>
      </c>
      <c r="Q82" s="24" t="n">
        <f aca="false">[1]Curves!O93</f>
        <v>0.005</v>
      </c>
      <c r="R82" s="30" t="n">
        <f aca="false">B82+P82+Q82</f>
        <v>4.3475</v>
      </c>
      <c r="S82" s="26" t="n">
        <f aca="false">[1]Curves!P93</f>
        <v>-0.084</v>
      </c>
      <c r="T82" s="30" t="n">
        <f aca="false">[1]Curves!Q93</f>
        <v>0.0075</v>
      </c>
      <c r="U82" s="27" t="n">
        <f aca="false">B82+S82+T82</f>
        <v>4.3485</v>
      </c>
      <c r="V82" s="30" t="n">
        <f aca="false">[1]Curves!R93</f>
        <v>0.265</v>
      </c>
      <c r="W82" s="30" t="n">
        <f aca="false">[1]Curves!S93</f>
        <v>0.0075</v>
      </c>
      <c r="X82" s="27" t="n">
        <f aca="false">B82+V82+W82</f>
        <v>4.6975</v>
      </c>
      <c r="Y82" s="29" t="n">
        <f aca="false">[1]Curves!T93</f>
        <v>0.00575</v>
      </c>
      <c r="Z82" s="29" t="n">
        <f aca="false">[1]Curves!U93</f>
        <v>0.01</v>
      </c>
      <c r="AA82" s="30" t="n">
        <f aca="false">B82+Y82+Z82</f>
        <v>4.44075</v>
      </c>
      <c r="AB82" s="30" t="n">
        <f aca="false">[1]Curves!X93</f>
        <v>1.05</v>
      </c>
      <c r="AC82" s="30" t="n">
        <f aca="false">[1]Curves!Y93</f>
        <v>0</v>
      </c>
      <c r="AD82" s="30" t="n">
        <f aca="false">B82+AB82+AC82</f>
        <v>5.475</v>
      </c>
      <c r="AE82" s="30" t="n">
        <f aca="false">[1]Curves!Z93</f>
        <v>0.298</v>
      </c>
      <c r="AF82" s="30" t="n">
        <f aca="false">[1]Curves!AA93</f>
        <v>0.018</v>
      </c>
      <c r="AG82" s="30" t="n">
        <f aca="false">B82+AE82+AF82</f>
        <v>4.741</v>
      </c>
      <c r="AH82" s="31" t="n">
        <f aca="false">[1]Curves!D93</f>
        <v>0.0589369623510874</v>
      </c>
      <c r="AI82" s="32"/>
      <c r="AL82" s="24"/>
      <c r="AM82" s="24"/>
    </row>
    <row r="83" customFormat="false" ht="12.75" hidden="false" customHeight="false" outlineLevel="0" collapsed="false">
      <c r="A83" s="21" t="n">
        <v>39295</v>
      </c>
      <c r="B83" s="22" t="n">
        <f aca="false">[1]Curves!E94</f>
        <v>4.453</v>
      </c>
      <c r="C83" s="23" t="n">
        <f aca="false">1/((1+AH83/2)^(2*(A83-$B$3)/365.25))</f>
        <v>2.87511162786903</v>
      </c>
      <c r="D83" s="24" t="n">
        <f aca="false">[1]Curves!J94</f>
        <v>0.185</v>
      </c>
      <c r="E83" s="24" t="n">
        <f aca="false">[1]Curves!K94</f>
        <v>0</v>
      </c>
      <c r="F83" s="25" t="n">
        <f aca="false">B83+D83+E83</f>
        <v>4.638</v>
      </c>
      <c r="G83" s="26" t="n">
        <f aca="false">[1]Curves!I94</f>
        <v>0.5</v>
      </c>
      <c r="H83" s="24" t="n">
        <f aca="false">[1]Curves!H94</f>
        <v>-0.02</v>
      </c>
      <c r="I83" s="27" t="n">
        <f aca="false">B83+G83+H83</f>
        <v>4.933</v>
      </c>
      <c r="J83" s="24" t="n">
        <f aca="false">[1]Curves!G94</f>
        <v>0.5</v>
      </c>
      <c r="K83" s="24" t="n">
        <f aca="false">[1]Curves!F94</f>
        <v>0.035</v>
      </c>
      <c r="L83" s="24" t="n">
        <f aca="false">B83+J83+K83</f>
        <v>4.988</v>
      </c>
      <c r="M83" s="28" t="n">
        <f aca="false">[1]Curves!L94</f>
        <v>0.175</v>
      </c>
      <c r="N83" s="29" t="n">
        <f aca="false">[1]Curves!M94</f>
        <v>0.0125</v>
      </c>
      <c r="O83" s="27" t="n">
        <f aca="false">B83+M83+N83</f>
        <v>4.6405</v>
      </c>
      <c r="P83" s="24" t="n">
        <f aca="false">[1]Curves!N94</f>
        <v>-0.0825</v>
      </c>
      <c r="Q83" s="24" t="n">
        <f aca="false">[1]Curves!O94</f>
        <v>0.005</v>
      </c>
      <c r="R83" s="30" t="n">
        <f aca="false">B83+P83+Q83</f>
        <v>4.3755</v>
      </c>
      <c r="S83" s="26" t="n">
        <f aca="false">[1]Curves!P94</f>
        <v>-0.0815</v>
      </c>
      <c r="T83" s="30" t="n">
        <f aca="false">[1]Curves!Q94</f>
        <v>0.0075</v>
      </c>
      <c r="U83" s="27" t="n">
        <f aca="false">B83+S83+T83</f>
        <v>4.379</v>
      </c>
      <c r="V83" s="30" t="n">
        <f aca="false">[1]Curves!R94</f>
        <v>0.205</v>
      </c>
      <c r="W83" s="30" t="n">
        <f aca="false">[1]Curves!S94</f>
        <v>0.0075</v>
      </c>
      <c r="X83" s="27" t="n">
        <f aca="false">B83+V83+W83</f>
        <v>4.6655</v>
      </c>
      <c r="Y83" s="29" t="n">
        <f aca="false">[1]Curves!T94</f>
        <v>0.00575</v>
      </c>
      <c r="Z83" s="29" t="n">
        <f aca="false">[1]Curves!U94</f>
        <v>0.01</v>
      </c>
      <c r="AA83" s="30" t="n">
        <f aca="false">B83+Y83+Z83</f>
        <v>4.46875</v>
      </c>
      <c r="AB83" s="30" t="n">
        <f aca="false">[1]Curves!X94</f>
        <v>1.05</v>
      </c>
      <c r="AC83" s="30" t="n">
        <f aca="false">[1]Curves!Y94</f>
        <v>0</v>
      </c>
      <c r="AD83" s="30" t="n">
        <f aca="false">B83+AB83+AC83</f>
        <v>5.503</v>
      </c>
      <c r="AE83" s="30" t="n">
        <f aca="false">[1]Curves!Z94</f>
        <v>0.298</v>
      </c>
      <c r="AF83" s="30" t="n">
        <f aca="false">[1]Curves!AA94</f>
        <v>0.018</v>
      </c>
      <c r="AG83" s="30" t="n">
        <f aca="false">B83+AE83+AF83</f>
        <v>4.769</v>
      </c>
      <c r="AH83" s="31" t="n">
        <f aca="false">[1]Curves!D94</f>
        <v>0.0590176869707464</v>
      </c>
      <c r="AI83" s="32"/>
      <c r="AL83" s="24"/>
      <c r="AM83" s="24"/>
    </row>
    <row r="84" customFormat="false" ht="12.75" hidden="false" customHeight="false" outlineLevel="0" collapsed="false">
      <c r="A84" s="21" t="n">
        <v>39326</v>
      </c>
      <c r="B84" s="22" t="n">
        <f aca="false">[1]Curves!E95</f>
        <v>4.443</v>
      </c>
      <c r="C84" s="23" t="n">
        <f aca="false">1/((1+AH84/2)^(2*(A84-$B$3)/365.25))</f>
        <v>2.86501043936375</v>
      </c>
      <c r="D84" s="24" t="n">
        <f aca="false">[1]Curves!J95</f>
        <v>0.205</v>
      </c>
      <c r="E84" s="24" t="n">
        <f aca="false">[1]Curves!K95</f>
        <v>0</v>
      </c>
      <c r="F84" s="25" t="n">
        <f aca="false">B84+D84+E84</f>
        <v>4.648</v>
      </c>
      <c r="G84" s="26" t="n">
        <f aca="false">[1]Curves!I95</f>
        <v>0.46</v>
      </c>
      <c r="H84" s="24" t="n">
        <f aca="false">[1]Curves!H95</f>
        <v>-0.02</v>
      </c>
      <c r="I84" s="27" t="n">
        <f aca="false">B84+G84+H84</f>
        <v>4.883</v>
      </c>
      <c r="J84" s="24" t="n">
        <f aca="false">[1]Curves!G95</f>
        <v>0.46</v>
      </c>
      <c r="K84" s="24" t="n">
        <f aca="false">[1]Curves!F95</f>
        <v>0.035</v>
      </c>
      <c r="L84" s="24" t="n">
        <f aca="false">B84+J84+K84</f>
        <v>4.938</v>
      </c>
      <c r="M84" s="28" t="n">
        <f aca="false">[1]Curves!L95</f>
        <v>0.165</v>
      </c>
      <c r="N84" s="29" t="n">
        <f aca="false">[1]Curves!M95</f>
        <v>0.0125</v>
      </c>
      <c r="O84" s="27" t="n">
        <f aca="false">B84+M84+N84</f>
        <v>4.6205</v>
      </c>
      <c r="P84" s="24" t="n">
        <f aca="false">[1]Curves!N95</f>
        <v>-0.0825</v>
      </c>
      <c r="Q84" s="24" t="n">
        <f aca="false">[1]Curves!O95</f>
        <v>0.005</v>
      </c>
      <c r="R84" s="30" t="n">
        <f aca="false">B84+P84+Q84</f>
        <v>4.3655</v>
      </c>
      <c r="S84" s="26" t="n">
        <f aca="false">[1]Curves!P95</f>
        <v>-0.089</v>
      </c>
      <c r="T84" s="30" t="n">
        <f aca="false">[1]Curves!Q95</f>
        <v>0.0075</v>
      </c>
      <c r="U84" s="27" t="n">
        <f aca="false">B84+S84+T84</f>
        <v>4.3615</v>
      </c>
      <c r="V84" s="30" t="n">
        <f aca="false">[1]Curves!R95</f>
        <v>0.185</v>
      </c>
      <c r="W84" s="30" t="n">
        <f aca="false">[1]Curves!S95</f>
        <v>0.0075</v>
      </c>
      <c r="X84" s="27" t="n">
        <f aca="false">B84+V84+W84</f>
        <v>4.6355</v>
      </c>
      <c r="Y84" s="29" t="n">
        <f aca="false">[1]Curves!T95</f>
        <v>0.00575</v>
      </c>
      <c r="Z84" s="29" t="n">
        <f aca="false">[1]Curves!U95</f>
        <v>0.01</v>
      </c>
      <c r="AA84" s="30" t="n">
        <f aca="false">B84+Y84+Z84</f>
        <v>4.45875</v>
      </c>
      <c r="AB84" s="30" t="n">
        <f aca="false">[1]Curves!X95</f>
        <v>0.6</v>
      </c>
      <c r="AC84" s="30" t="n">
        <f aca="false">[1]Curves!Y95</f>
        <v>0</v>
      </c>
      <c r="AD84" s="30" t="n">
        <f aca="false">B84+AB84+AC84</f>
        <v>5.043</v>
      </c>
      <c r="AE84" s="30" t="n">
        <f aca="false">[1]Curves!Z95</f>
        <v>0.298</v>
      </c>
      <c r="AF84" s="30" t="n">
        <f aca="false">[1]Curves!AA95</f>
        <v>0.018</v>
      </c>
      <c r="AG84" s="30" t="n">
        <f aca="false">B84+AE84+AF84</f>
        <v>4.759</v>
      </c>
      <c r="AH84" s="31" t="n">
        <f aca="false">[1]Curves!D95</f>
        <v>0.0590984115925708</v>
      </c>
      <c r="AI84" s="32"/>
      <c r="AL84" s="24"/>
      <c r="AM84" s="24"/>
    </row>
    <row r="85" customFormat="false" ht="12.75" hidden="false" customHeight="false" outlineLevel="0" collapsed="false">
      <c r="A85" s="21" t="n">
        <v>39356</v>
      </c>
      <c r="B85" s="22" t="n">
        <f aca="false">[1]Curves!E96</f>
        <v>4.453</v>
      </c>
      <c r="C85" s="23" t="n">
        <f aca="false">1/((1+AH85/2)^(2*(A85-$B$3)/365.25))</f>
        <v>2.85523255315055</v>
      </c>
      <c r="D85" s="24" t="n">
        <f aca="false">[1]Curves!J96</f>
        <v>0.215</v>
      </c>
      <c r="E85" s="24" t="n">
        <f aca="false">[1]Curves!K96</f>
        <v>0</v>
      </c>
      <c r="F85" s="25" t="n">
        <f aca="false">B85+D85+E85</f>
        <v>4.668</v>
      </c>
      <c r="G85" s="26" t="n">
        <f aca="false">[1]Curves!I96</f>
        <v>0.47</v>
      </c>
      <c r="H85" s="24" t="n">
        <f aca="false">[1]Curves!H96</f>
        <v>-0.055</v>
      </c>
      <c r="I85" s="27" t="n">
        <f aca="false">B85+G85+H85</f>
        <v>4.868</v>
      </c>
      <c r="J85" s="24" t="n">
        <f aca="false">[1]Curves!G96</f>
        <v>0.47</v>
      </c>
      <c r="K85" s="24" t="n">
        <f aca="false">[1]Curves!F96</f>
        <v>0.035</v>
      </c>
      <c r="L85" s="24" t="n">
        <f aca="false">B85+J85+K85</f>
        <v>4.958</v>
      </c>
      <c r="M85" s="28" t="n">
        <f aca="false">[1]Curves!L96</f>
        <v>0.1725</v>
      </c>
      <c r="N85" s="29" t="n">
        <f aca="false">[1]Curves!M96</f>
        <v>0.0125</v>
      </c>
      <c r="O85" s="27" t="n">
        <f aca="false">B85+M85+N85</f>
        <v>4.638</v>
      </c>
      <c r="P85" s="24" t="n">
        <f aca="false">[1]Curves!N96</f>
        <v>-0.0825</v>
      </c>
      <c r="Q85" s="24" t="n">
        <f aca="false">[1]Curves!O96</f>
        <v>0.005</v>
      </c>
      <c r="R85" s="30" t="n">
        <f aca="false">B85+P85+Q85</f>
        <v>4.3755</v>
      </c>
      <c r="S85" s="26" t="n">
        <f aca="false">[1]Curves!P96</f>
        <v>-0.109</v>
      </c>
      <c r="T85" s="30" t="n">
        <f aca="false">[1]Curves!Q96</f>
        <v>0.0075</v>
      </c>
      <c r="U85" s="27" t="n">
        <f aca="false">B85+S85+T85</f>
        <v>4.3515</v>
      </c>
      <c r="V85" s="30" t="n">
        <f aca="false">[1]Curves!R96</f>
        <v>0.205</v>
      </c>
      <c r="W85" s="30" t="n">
        <f aca="false">[1]Curves!S96</f>
        <v>0.0075</v>
      </c>
      <c r="X85" s="27" t="n">
        <f aca="false">B85+V85+W85</f>
        <v>4.6655</v>
      </c>
      <c r="Y85" s="29" t="n">
        <f aca="false">[1]Curves!T96</f>
        <v>-0.005</v>
      </c>
      <c r="Z85" s="29" t="n">
        <f aca="false">[1]Curves!U96</f>
        <v>0.01</v>
      </c>
      <c r="AA85" s="30" t="n">
        <f aca="false">B85+Y85+Z85</f>
        <v>4.458</v>
      </c>
      <c r="AB85" s="30" t="n">
        <f aca="false">[1]Curves!X96</f>
        <v>0.3</v>
      </c>
      <c r="AC85" s="30" t="n">
        <f aca="false">[1]Curves!Y96</f>
        <v>0</v>
      </c>
      <c r="AD85" s="30" t="n">
        <f aca="false">B85+AB85+AC85</f>
        <v>4.753</v>
      </c>
      <c r="AE85" s="30" t="n">
        <f aca="false">[1]Curves!Z96</f>
        <v>0.298</v>
      </c>
      <c r="AF85" s="30" t="n">
        <f aca="false">[1]Curves!AA96</f>
        <v>0.018</v>
      </c>
      <c r="AG85" s="30" t="n">
        <f aca="false">B85+AE85+AF85</f>
        <v>4.769</v>
      </c>
      <c r="AH85" s="31" t="n">
        <f aca="false">[1]Curves!D96</f>
        <v>0.0591765321963993</v>
      </c>
      <c r="AI85" s="32"/>
      <c r="AL85" s="24"/>
      <c r="AM85" s="24"/>
    </row>
    <row r="86" customFormat="false" ht="12.75" hidden="false" customHeight="false" outlineLevel="0" collapsed="false">
      <c r="A86" s="21" t="n">
        <v>39387</v>
      </c>
      <c r="B86" s="22" t="n">
        <f aca="false">[1]Curves!E97</f>
        <v>4.59</v>
      </c>
      <c r="C86" s="23" t="n">
        <f aca="false">1/((1+AH86/2)^(2*(A86-$B$3)/365.25))</f>
        <v>2.84512638389279</v>
      </c>
      <c r="D86" s="24" t="n">
        <f aca="false">[1]Curves!J97</f>
        <v>0.3925</v>
      </c>
      <c r="E86" s="24" t="n">
        <f aca="false">[1]Curves!K97</f>
        <v>0</v>
      </c>
      <c r="F86" s="25" t="n">
        <f aca="false">B86+D86+E86</f>
        <v>4.9825</v>
      </c>
      <c r="G86" s="26" t="n">
        <f aca="false">[1]Curves!I97</f>
        <v>0.86</v>
      </c>
      <c r="H86" s="24" t="n">
        <f aca="false">[1]Curves!H97</f>
        <v>-0.05</v>
      </c>
      <c r="I86" s="27" t="n">
        <f aca="false">B86+G86+H86</f>
        <v>5.4</v>
      </c>
      <c r="J86" s="24" t="n">
        <f aca="false">[1]Curves!G97</f>
        <v>0.86</v>
      </c>
      <c r="K86" s="24" t="n">
        <f aca="false">[1]Curves!F97</f>
        <v>0.1</v>
      </c>
      <c r="L86" s="24" t="n">
        <f aca="false">B86+J86+K86</f>
        <v>5.55</v>
      </c>
      <c r="M86" s="28" t="n">
        <f aca="false">[1]Curves!L97</f>
        <v>0.24</v>
      </c>
      <c r="N86" s="29" t="n">
        <f aca="false">[1]Curves!M97</f>
        <v>0.03</v>
      </c>
      <c r="O86" s="27" t="n">
        <f aca="false">B86+M86+N86</f>
        <v>4.86</v>
      </c>
      <c r="P86" s="24" t="n">
        <f aca="false">[1]Curves!N97</f>
        <v>-0.075</v>
      </c>
      <c r="Q86" s="24" t="n">
        <f aca="false">[1]Curves!O97</f>
        <v>0.009</v>
      </c>
      <c r="R86" s="30" t="n">
        <f aca="false">B86+P86+Q86</f>
        <v>4.524</v>
      </c>
      <c r="S86" s="26" t="n">
        <f aca="false">[1]Curves!P97</f>
        <v>-0.1115</v>
      </c>
      <c r="T86" s="30" t="n">
        <f aca="false">[1]Curves!Q97</f>
        <v>0.005</v>
      </c>
      <c r="U86" s="27" t="n">
        <f aca="false">B86+S86+T86</f>
        <v>4.4835</v>
      </c>
      <c r="V86" s="30" t="n">
        <f aca="false">[1]Curves!R97</f>
        <v>0.645</v>
      </c>
      <c r="W86" s="30" t="n">
        <f aca="false">[1]Curves!S97</f>
        <v>0.05</v>
      </c>
      <c r="X86" s="27" t="n">
        <f aca="false">B86+V86+W86</f>
        <v>5.285</v>
      </c>
      <c r="Y86" s="29" t="n">
        <f aca="false">[1]Curves!T97</f>
        <v>-0.004</v>
      </c>
      <c r="Z86" s="29" t="n">
        <f aca="false">[1]Curves!U97</f>
        <v>0.0075</v>
      </c>
      <c r="AA86" s="30" t="n">
        <f aca="false">B86+Y86+Z86</f>
        <v>4.5935</v>
      </c>
      <c r="AB86" s="30" t="n">
        <f aca="false">[1]Curves!X97</f>
        <v>0.22</v>
      </c>
      <c r="AC86" s="30" t="n">
        <f aca="false">[1]Curves!Y97</f>
        <v>0</v>
      </c>
      <c r="AD86" s="30" t="n">
        <f aca="false">B86+AB86+AC86</f>
        <v>4.81</v>
      </c>
      <c r="AE86" s="30" t="n">
        <f aca="false">[1]Curves!Z97</f>
        <v>1.098</v>
      </c>
      <c r="AF86" s="30" t="n">
        <f aca="false">[1]Curves!AA97</f>
        <v>0.018</v>
      </c>
      <c r="AG86" s="30" t="n">
        <f aca="false">B86+AE86+AF86</f>
        <v>5.706</v>
      </c>
      <c r="AH86" s="31" t="n">
        <f aca="false">[1]Curves!D97</f>
        <v>0.0592572568224861</v>
      </c>
      <c r="AI86" s="32"/>
      <c r="AL86" s="24"/>
      <c r="AM86" s="24"/>
    </row>
    <row r="87" customFormat="false" ht="12.75" hidden="false" customHeight="false" outlineLevel="0" collapsed="false">
      <c r="A87" s="21" t="n">
        <v>39417</v>
      </c>
      <c r="B87" s="22" t="n">
        <f aca="false">[1]Curves!E98</f>
        <v>4.725</v>
      </c>
      <c r="C87" s="23" t="n">
        <f aca="false">1/((1+AH87/2)^(2*(A87-$B$3)/365.25))</f>
        <v>2.83534420369961</v>
      </c>
      <c r="D87" s="24" t="n">
        <f aca="false">[1]Curves!J98</f>
        <v>0.4125</v>
      </c>
      <c r="E87" s="24" t="n">
        <f aca="false">[1]Curves!K98</f>
        <v>0</v>
      </c>
      <c r="F87" s="25" t="n">
        <f aca="false">B87+D87+E87</f>
        <v>5.1375</v>
      </c>
      <c r="G87" s="26" t="n">
        <f aca="false">[1]Curves!I98</f>
        <v>1.28</v>
      </c>
      <c r="H87" s="24" t="n">
        <f aca="false">[1]Curves!H98</f>
        <v>-0.05</v>
      </c>
      <c r="I87" s="27" t="n">
        <f aca="false">B87+G87+H87</f>
        <v>5.955</v>
      </c>
      <c r="J87" s="24" t="n">
        <f aca="false">[1]Curves!G98</f>
        <v>1.28</v>
      </c>
      <c r="K87" s="24" t="n">
        <f aca="false">[1]Curves!F98</f>
        <v>0.3</v>
      </c>
      <c r="L87" s="24" t="n">
        <f aca="false">B87+J87+K87</f>
        <v>6.305</v>
      </c>
      <c r="M87" s="28" t="n">
        <f aca="false">[1]Curves!L98</f>
        <v>0.26</v>
      </c>
      <c r="N87" s="29" t="n">
        <f aca="false">[1]Curves!M98</f>
        <v>0.03</v>
      </c>
      <c r="O87" s="27" t="n">
        <f aca="false">B87+M87+N87</f>
        <v>5.015</v>
      </c>
      <c r="P87" s="24" t="n">
        <f aca="false">[1]Curves!N98</f>
        <v>-0.075</v>
      </c>
      <c r="Q87" s="24" t="n">
        <f aca="false">[1]Curves!O98</f>
        <v>0.009</v>
      </c>
      <c r="R87" s="30" t="n">
        <f aca="false">B87+P87+Q87</f>
        <v>4.659</v>
      </c>
      <c r="S87" s="26" t="n">
        <f aca="false">[1]Curves!P98</f>
        <v>-0.134</v>
      </c>
      <c r="T87" s="30" t="n">
        <f aca="false">[1]Curves!Q98</f>
        <v>0.005</v>
      </c>
      <c r="U87" s="27" t="n">
        <f aca="false">B87+S87+T87</f>
        <v>4.596</v>
      </c>
      <c r="V87" s="30" t="n">
        <f aca="false">[1]Curves!R98</f>
        <v>0.98</v>
      </c>
      <c r="W87" s="30" t="n">
        <f aca="false">[1]Curves!S98</f>
        <v>0.05</v>
      </c>
      <c r="X87" s="27" t="n">
        <f aca="false">B87+V87+W87</f>
        <v>5.755</v>
      </c>
      <c r="Y87" s="29" t="n">
        <f aca="false">[1]Curves!T98</f>
        <v>-0.004</v>
      </c>
      <c r="Z87" s="29" t="n">
        <f aca="false">[1]Curves!U98</f>
        <v>0.0075</v>
      </c>
      <c r="AA87" s="30" t="n">
        <f aca="false">B87+Y87+Z87</f>
        <v>4.7285</v>
      </c>
      <c r="AB87" s="30" t="n">
        <f aca="false">[1]Curves!X98</f>
        <v>0.2</v>
      </c>
      <c r="AC87" s="30" t="n">
        <f aca="false">[1]Curves!Y98</f>
        <v>0</v>
      </c>
      <c r="AD87" s="30" t="n">
        <f aca="false">B87+AB87+AC87</f>
        <v>4.925</v>
      </c>
      <c r="AE87" s="30" t="n">
        <f aca="false">[1]Curves!Z98</f>
        <v>1.098</v>
      </c>
      <c r="AF87" s="30" t="n">
        <f aca="false">[1]Curves!AA98</f>
        <v>0.02</v>
      </c>
      <c r="AG87" s="30" t="n">
        <f aca="false">B87+AE87+AF87</f>
        <v>5.843</v>
      </c>
      <c r="AH87" s="31" t="n">
        <f aca="false">[1]Curves!D98</f>
        <v>0.0593353774304393</v>
      </c>
      <c r="AI87" s="32"/>
      <c r="AL87" s="24"/>
      <c r="AM87" s="24"/>
    </row>
    <row r="88" customFormat="false" ht="12.75" hidden="false" customHeight="false" outlineLevel="0" collapsed="false">
      <c r="A88" s="21" t="n">
        <v>39448</v>
      </c>
      <c r="B88" s="22" t="n">
        <f aca="false">[1]Curves!E99</f>
        <v>4.76</v>
      </c>
      <c r="C88" s="23" t="n">
        <f aca="false">1/((1+AH88/2)^(2*(A88-$B$3)/365.25))</f>
        <v>2.82523413919229</v>
      </c>
      <c r="D88" s="24" t="n">
        <f aca="false">[1]Curves!J99</f>
        <v>0.4225</v>
      </c>
      <c r="E88" s="24" t="n">
        <f aca="false">[1]Curves!K99</f>
        <v>0</v>
      </c>
      <c r="F88" s="25" t="n">
        <f aca="false">B88+D88+E88</f>
        <v>5.1825</v>
      </c>
      <c r="G88" s="26" t="n">
        <f aca="false">[1]Curves!I99</f>
        <v>1.61</v>
      </c>
      <c r="H88" s="24" t="n">
        <f aca="false">[1]Curves!H99</f>
        <v>-0.2</v>
      </c>
      <c r="I88" s="27" t="n">
        <f aca="false">B88+G88+H88</f>
        <v>6.17</v>
      </c>
      <c r="J88" s="24" t="n">
        <f aca="false">[1]Curves!G99</f>
        <v>1.61</v>
      </c>
      <c r="K88" s="24" t="n">
        <f aca="false">[1]Curves!F99</f>
        <v>0.5</v>
      </c>
      <c r="L88" s="24" t="n">
        <f aca="false">B88+J88+K88</f>
        <v>6.87</v>
      </c>
      <c r="M88" s="28" t="n">
        <f aca="false">[1]Curves!L99</f>
        <v>0.27</v>
      </c>
      <c r="N88" s="29" t="n">
        <f aca="false">[1]Curves!M99</f>
        <v>0.03</v>
      </c>
      <c r="O88" s="27" t="n">
        <f aca="false">B88+M88+N88</f>
        <v>5.06</v>
      </c>
      <c r="P88" s="24" t="n">
        <f aca="false">[1]Curves!N99</f>
        <v>-0.075</v>
      </c>
      <c r="Q88" s="24" t="n">
        <f aca="false">[1]Curves!O99</f>
        <v>0.009</v>
      </c>
      <c r="R88" s="30" t="n">
        <f aca="false">B88+P88+Q88</f>
        <v>4.694</v>
      </c>
      <c r="S88" s="26" t="n">
        <f aca="false">[1]Curves!P99</f>
        <v>-0.142</v>
      </c>
      <c r="T88" s="30" t="n">
        <f aca="false">[1]Curves!Q99</f>
        <v>0.005</v>
      </c>
      <c r="U88" s="27" t="n">
        <f aca="false">B88+S88+T88</f>
        <v>4.623</v>
      </c>
      <c r="V88" s="30" t="n">
        <f aca="false">[1]Curves!R99</f>
        <v>1.205</v>
      </c>
      <c r="W88" s="30" t="n">
        <f aca="false">[1]Curves!S99</f>
        <v>0.05</v>
      </c>
      <c r="X88" s="27" t="n">
        <f aca="false">B88+V88+W88</f>
        <v>6.015</v>
      </c>
      <c r="Y88" s="29" t="n">
        <f aca="false">[1]Curves!T99</f>
        <v>-0.004</v>
      </c>
      <c r="Z88" s="29" t="n">
        <f aca="false">[1]Curves!U99</f>
        <v>0.0075</v>
      </c>
      <c r="AA88" s="30" t="n">
        <f aca="false">B88+Y88+Z88</f>
        <v>4.7635</v>
      </c>
      <c r="AB88" s="30" t="n">
        <f aca="false">[1]Curves!X99</f>
        <v>0.075</v>
      </c>
      <c r="AC88" s="30" t="n">
        <f aca="false">[1]Curves!Y99</f>
        <v>0</v>
      </c>
      <c r="AD88" s="30" t="n">
        <f aca="false">B88+AB88+AC88</f>
        <v>4.835</v>
      </c>
      <c r="AE88" s="30" t="n">
        <f aca="false">[1]Curves!Z99</f>
        <v>1.098</v>
      </c>
      <c r="AF88" s="30" t="n">
        <f aca="false">[1]Curves!AA99</f>
        <v>0.02</v>
      </c>
      <c r="AG88" s="30" t="n">
        <f aca="false">B88+AE88+AF88</f>
        <v>5.878</v>
      </c>
      <c r="AH88" s="31" t="n">
        <f aca="false">[1]Curves!D99</f>
        <v>0.0594161020607884</v>
      </c>
      <c r="AI88" s="32"/>
      <c r="AL88" s="24"/>
      <c r="AM88" s="24"/>
    </row>
    <row r="89" customFormat="false" ht="12.75" hidden="false" customHeight="false" outlineLevel="0" collapsed="false">
      <c r="A89" s="21" t="n">
        <v>39479</v>
      </c>
      <c r="B89" s="22" t="n">
        <f aca="false">[1]Curves!E100</f>
        <v>4.64</v>
      </c>
      <c r="C89" s="23" t="n">
        <f aca="false">1/((1+AH89/2)^(2*(A89-$B$3)/365.25))</f>
        <v>2.81512250884368</v>
      </c>
      <c r="D89" s="24" t="n">
        <f aca="false">[1]Curves!J100</f>
        <v>0.4125</v>
      </c>
      <c r="E89" s="24" t="n">
        <f aca="false">[1]Curves!K100</f>
        <v>0</v>
      </c>
      <c r="F89" s="25" t="n">
        <f aca="false">B89+D89+E89</f>
        <v>5.0525</v>
      </c>
      <c r="G89" s="26" t="n">
        <f aca="false">[1]Curves!I100</f>
        <v>1.57</v>
      </c>
      <c r="H89" s="24" t="n">
        <f aca="false">[1]Curves!H100</f>
        <v>-0.2</v>
      </c>
      <c r="I89" s="27" t="n">
        <f aca="false">B89+G89+H89</f>
        <v>6.01</v>
      </c>
      <c r="J89" s="24" t="n">
        <f aca="false">[1]Curves!G100</f>
        <v>1.57</v>
      </c>
      <c r="K89" s="24" t="n">
        <f aca="false">[1]Curves!F100</f>
        <v>0.5</v>
      </c>
      <c r="L89" s="24" t="n">
        <f aca="false">B89+J89+K89</f>
        <v>6.71</v>
      </c>
      <c r="M89" s="28" t="n">
        <f aca="false">[1]Curves!L100</f>
        <v>0.27</v>
      </c>
      <c r="N89" s="29" t="n">
        <f aca="false">[1]Curves!M100</f>
        <v>0.03</v>
      </c>
      <c r="O89" s="27" t="n">
        <f aca="false">B89+M89+N89</f>
        <v>4.94</v>
      </c>
      <c r="P89" s="24" t="n">
        <f aca="false">[1]Curves!N100</f>
        <v>-0.075</v>
      </c>
      <c r="Q89" s="24" t="n">
        <f aca="false">[1]Curves!O100</f>
        <v>0.009</v>
      </c>
      <c r="R89" s="30" t="n">
        <f aca="false">B89+P89+Q89</f>
        <v>4.574</v>
      </c>
      <c r="S89" s="26" t="n">
        <f aca="false">[1]Curves!P100</f>
        <v>-0.1245</v>
      </c>
      <c r="T89" s="30" t="n">
        <f aca="false">[1]Curves!Q100</f>
        <v>0.005</v>
      </c>
      <c r="U89" s="27" t="n">
        <f aca="false">B89+S89+T89</f>
        <v>4.5205</v>
      </c>
      <c r="V89" s="30" t="n">
        <f aca="false">[1]Curves!R100</f>
        <v>1.205</v>
      </c>
      <c r="W89" s="30" t="n">
        <f aca="false">[1]Curves!S100</f>
        <v>0.05</v>
      </c>
      <c r="X89" s="27" t="n">
        <f aca="false">B89+V89+W89</f>
        <v>5.895</v>
      </c>
      <c r="Y89" s="29" t="n">
        <f aca="false">[1]Curves!T100</f>
        <v>-0.004</v>
      </c>
      <c r="Z89" s="29" t="n">
        <f aca="false">[1]Curves!U100</f>
        <v>0.0075</v>
      </c>
      <c r="AA89" s="30" t="n">
        <f aca="false">B89+Y89+Z89</f>
        <v>4.6435</v>
      </c>
      <c r="AB89" s="30" t="n">
        <f aca="false">[1]Curves!X100</f>
        <v>0.075</v>
      </c>
      <c r="AC89" s="30" t="n">
        <f aca="false">[1]Curves!Y100</f>
        <v>0</v>
      </c>
      <c r="AD89" s="30" t="n">
        <f aca="false">B89+AB89+AC89</f>
        <v>4.715</v>
      </c>
      <c r="AE89" s="30" t="n">
        <f aca="false">[1]Curves!Z100</f>
        <v>1.088</v>
      </c>
      <c r="AF89" s="30" t="n">
        <f aca="false">[1]Curves!AA100</f>
        <v>0.02</v>
      </c>
      <c r="AG89" s="30" t="n">
        <f aca="false">B89+AE89+AF89</f>
        <v>5.748</v>
      </c>
      <c r="AH89" s="31" t="n">
        <f aca="false">[1]Curves!D100</f>
        <v>0.0594968266933029</v>
      </c>
      <c r="AI89" s="32"/>
      <c r="AL89" s="24"/>
      <c r="AM89" s="24"/>
    </row>
    <row r="90" customFormat="false" ht="12.75" hidden="false" customHeight="false" outlineLevel="0" collapsed="false">
      <c r="A90" s="21" t="n">
        <v>39508</v>
      </c>
      <c r="B90" s="22" t="n">
        <f aca="false">[1]Curves!E101</f>
        <v>4.55</v>
      </c>
      <c r="C90" s="23" t="n">
        <f aca="false">1/((1+AH90/2)^(2*(A90-$B$3)/365.25))</f>
        <v>2.80546487809674</v>
      </c>
      <c r="D90" s="24" t="n">
        <f aca="false">[1]Curves!J101</f>
        <v>0.4075</v>
      </c>
      <c r="E90" s="24" t="n">
        <f aca="false">[1]Curves!K101</f>
        <v>0</v>
      </c>
      <c r="F90" s="25" t="n">
        <f aca="false">B90+D90+E90</f>
        <v>4.9575</v>
      </c>
      <c r="G90" s="26" t="n">
        <f aca="false">[1]Curves!I101</f>
        <v>0.93</v>
      </c>
      <c r="H90" s="24" t="n">
        <f aca="false">[1]Curves!H101</f>
        <v>-0.05</v>
      </c>
      <c r="I90" s="27" t="n">
        <f aca="false">B90+G90+H90</f>
        <v>5.43</v>
      </c>
      <c r="J90" s="24" t="n">
        <f aca="false">[1]Curves!G101</f>
        <v>0.93</v>
      </c>
      <c r="K90" s="24" t="n">
        <f aca="false">[1]Curves!F101</f>
        <v>0.1</v>
      </c>
      <c r="L90" s="24" t="n">
        <f aca="false">B90+J90+K90</f>
        <v>5.58</v>
      </c>
      <c r="M90" s="28" t="n">
        <f aca="false">[1]Curves!L101</f>
        <v>0.24</v>
      </c>
      <c r="N90" s="29" t="n">
        <f aca="false">[1]Curves!M101</f>
        <v>0.03</v>
      </c>
      <c r="O90" s="27" t="n">
        <f aca="false">B90+M90+N90</f>
        <v>4.82</v>
      </c>
      <c r="P90" s="24" t="n">
        <f aca="false">[1]Curves!N101</f>
        <v>-0.075</v>
      </c>
      <c r="Q90" s="24" t="n">
        <f aca="false">[1]Curves!O101</f>
        <v>0.009</v>
      </c>
      <c r="R90" s="30" t="n">
        <f aca="false">B90+P90+Q90</f>
        <v>4.484</v>
      </c>
      <c r="S90" s="26" t="n">
        <f aca="false">[1]Curves!P101</f>
        <v>-0.1145</v>
      </c>
      <c r="T90" s="30" t="n">
        <f aca="false">[1]Curves!Q101</f>
        <v>0.005</v>
      </c>
      <c r="U90" s="27" t="n">
        <f aca="false">B90+S90+T90</f>
        <v>4.4405</v>
      </c>
      <c r="V90" s="30" t="n">
        <f aca="false">[1]Curves!R101</f>
        <v>0.815</v>
      </c>
      <c r="W90" s="30" t="n">
        <f aca="false">[1]Curves!S101</f>
        <v>0.05</v>
      </c>
      <c r="X90" s="27" t="n">
        <f aca="false">B90+V90+W90</f>
        <v>5.415</v>
      </c>
      <c r="Y90" s="29" t="n">
        <f aca="false">[1]Curves!T101</f>
        <v>0.007</v>
      </c>
      <c r="Z90" s="29" t="n">
        <f aca="false">[1]Curves!U101</f>
        <v>0.0075</v>
      </c>
      <c r="AA90" s="30" t="n">
        <f aca="false">B90+Y90+Z90</f>
        <v>4.5645</v>
      </c>
      <c r="AB90" s="30" t="n">
        <f aca="false">[1]Curves!X101</f>
        <v>0.18</v>
      </c>
      <c r="AC90" s="30" t="n">
        <f aca="false">[1]Curves!Y101</f>
        <v>0</v>
      </c>
      <c r="AD90" s="30" t="n">
        <f aca="false">B90+AB90+AC90</f>
        <v>4.73</v>
      </c>
      <c r="AE90" s="30" t="n">
        <f aca="false">[1]Curves!Z101</f>
        <v>1.088</v>
      </c>
      <c r="AF90" s="30" t="n">
        <f aca="false">[1]Curves!AA101</f>
        <v>0.02</v>
      </c>
      <c r="AG90" s="30" t="n">
        <f aca="false">B90+AE90+AF90</f>
        <v>5.658</v>
      </c>
      <c r="AH90" s="31" t="n">
        <f aca="false">[1]Curves!D101</f>
        <v>0.0595682247468865</v>
      </c>
      <c r="AI90" s="32"/>
      <c r="AL90" s="24"/>
      <c r="AM90" s="24"/>
    </row>
    <row r="91" customFormat="false" ht="12.75" hidden="false" customHeight="false" outlineLevel="0" collapsed="false">
      <c r="A91" s="21" t="n">
        <v>39539</v>
      </c>
      <c r="B91" s="22" t="n">
        <f aca="false">[1]Curves!E102</f>
        <v>4.46</v>
      </c>
      <c r="C91" s="23" t="n">
        <f aca="false">1/((1+AH91/2)^(2*(A91-$B$3)/365.25))</f>
        <v>2.79414071605842</v>
      </c>
      <c r="D91" s="24" t="n">
        <f aca="false">[1]Curves!J102</f>
        <v>0.2075</v>
      </c>
      <c r="E91" s="24" t="n">
        <f aca="false">[1]Curves!K102</f>
        <v>0</v>
      </c>
      <c r="F91" s="25" t="n">
        <f aca="false">B91+D91+E91</f>
        <v>4.6675</v>
      </c>
      <c r="G91" s="26" t="n">
        <f aca="false">[1]Curves!I102</f>
        <v>0.5</v>
      </c>
      <c r="H91" s="24" t="n">
        <f aca="false">[1]Curves!H102</f>
        <v>-0.045</v>
      </c>
      <c r="I91" s="27" t="n">
        <f aca="false">B91+G91+H91</f>
        <v>4.915</v>
      </c>
      <c r="J91" s="24" t="n">
        <f aca="false">[1]Curves!G102</f>
        <v>0.5</v>
      </c>
      <c r="K91" s="24" t="n">
        <f aca="false">[1]Curves!F102</f>
        <v>0.02</v>
      </c>
      <c r="L91" s="24" t="n">
        <f aca="false">B91+J91+K91</f>
        <v>4.98</v>
      </c>
      <c r="M91" s="28" t="n">
        <f aca="false">[1]Curves!L102</f>
        <v>0.17</v>
      </c>
      <c r="N91" s="29" t="n">
        <f aca="false">[1]Curves!M102</f>
        <v>0.0175</v>
      </c>
      <c r="O91" s="27" t="n">
        <f aca="false">B91+M91+N91</f>
        <v>4.6475</v>
      </c>
      <c r="P91" s="24" t="n">
        <f aca="false">[1]Curves!N102</f>
        <v>-0.0825</v>
      </c>
      <c r="Q91" s="24" t="n">
        <f aca="false">[1]Curves!O102</f>
        <v>0.005</v>
      </c>
      <c r="R91" s="30" t="n">
        <f aca="false">B91+P91+Q91</f>
        <v>4.3825</v>
      </c>
      <c r="S91" s="26" t="n">
        <f aca="false">[1]Curves!P102</f>
        <v>-0.1395</v>
      </c>
      <c r="T91" s="30" t="n">
        <f aca="false">[1]Curves!Q102</f>
        <v>0.0075</v>
      </c>
      <c r="U91" s="27" t="n">
        <f aca="false">B91+S91+T91</f>
        <v>4.328</v>
      </c>
      <c r="V91" s="30" t="n">
        <f aca="false">[1]Curves!R102</f>
        <v>0.24</v>
      </c>
      <c r="W91" s="30" t="n">
        <f aca="false">[1]Curves!S102</f>
        <v>0.0075</v>
      </c>
      <c r="X91" s="27" t="n">
        <f aca="false">B91+V91+W91</f>
        <v>4.7075</v>
      </c>
      <c r="Y91" s="29" t="n">
        <f aca="false">[1]Curves!T102</f>
        <v>0.007</v>
      </c>
      <c r="Z91" s="29" t="n">
        <f aca="false">[1]Curves!U102</f>
        <v>0.01</v>
      </c>
      <c r="AA91" s="30" t="n">
        <f aca="false">B91+Y91+Z91</f>
        <v>4.477</v>
      </c>
      <c r="AB91" s="30" t="n">
        <f aca="false">[1]Curves!X102</f>
        <v>0.55</v>
      </c>
      <c r="AC91" s="30" t="n">
        <f aca="false">[1]Curves!Y102</f>
        <v>0</v>
      </c>
      <c r="AD91" s="30" t="n">
        <f aca="false">B91+AB91+AC91</f>
        <v>5.01</v>
      </c>
      <c r="AE91" s="30" t="n">
        <f aca="false">[1]Curves!Z102</f>
        <v>0.3</v>
      </c>
      <c r="AF91" s="30" t="n">
        <f aca="false">[1]Curves!AA102</f>
        <v>0.02</v>
      </c>
      <c r="AG91" s="30" t="n">
        <f aca="false">B91+AE91+AF91</f>
        <v>4.78</v>
      </c>
      <c r="AH91" s="31" t="n">
        <f aca="false">[1]Curves!D102</f>
        <v>0.0596234144344008</v>
      </c>
      <c r="AI91" s="32"/>
      <c r="AL91" s="24"/>
      <c r="AM91" s="24"/>
    </row>
    <row r="92" customFormat="false" ht="12.75" hidden="false" customHeight="false" outlineLevel="0" collapsed="false">
      <c r="A92" s="21" t="n">
        <v>39569</v>
      </c>
      <c r="B92" s="22" t="n">
        <f aca="false">[1]Curves!E103</f>
        <v>4.44</v>
      </c>
      <c r="C92" s="23" t="n">
        <f aca="false">1/((1+AH92/2)^(2*(A92-$B$3)/365.25))</f>
        <v>2.78320119941229</v>
      </c>
      <c r="D92" s="24" t="n">
        <f aca="false">[1]Curves!J103</f>
        <v>0.1975</v>
      </c>
      <c r="E92" s="24" t="n">
        <f aca="false">[1]Curves!K103</f>
        <v>0</v>
      </c>
      <c r="F92" s="25" t="n">
        <f aca="false">B92+D92+E92</f>
        <v>4.6375</v>
      </c>
      <c r="G92" s="26" t="n">
        <f aca="false">[1]Curves!I103</f>
        <v>0.44</v>
      </c>
      <c r="H92" s="24" t="n">
        <f aca="false">[1]Curves!H103</f>
        <v>-0.035</v>
      </c>
      <c r="I92" s="27" t="n">
        <f aca="false">B92+G92+H92</f>
        <v>4.845</v>
      </c>
      <c r="J92" s="24" t="n">
        <f aca="false">[1]Curves!G103</f>
        <v>0.44</v>
      </c>
      <c r="K92" s="24" t="n">
        <f aca="false">[1]Curves!F103</f>
        <v>0.02</v>
      </c>
      <c r="L92" s="24" t="n">
        <f aca="false">B92+J92+K92</f>
        <v>4.9</v>
      </c>
      <c r="M92" s="28" t="n">
        <f aca="false">[1]Curves!L103</f>
        <v>0.165</v>
      </c>
      <c r="N92" s="29" t="n">
        <f aca="false">[1]Curves!M103</f>
        <v>0.01</v>
      </c>
      <c r="O92" s="27" t="n">
        <f aca="false">B92+M92+N92</f>
        <v>4.615</v>
      </c>
      <c r="P92" s="24" t="n">
        <f aca="false">[1]Curves!N103</f>
        <v>-0.0825</v>
      </c>
      <c r="Q92" s="24" t="n">
        <f aca="false">[1]Curves!O103</f>
        <v>0.005</v>
      </c>
      <c r="R92" s="30" t="n">
        <f aca="false">B92+P92+Q92</f>
        <v>4.3625</v>
      </c>
      <c r="S92" s="26" t="n">
        <f aca="false">[1]Curves!P103</f>
        <v>-0.097</v>
      </c>
      <c r="T92" s="30" t="n">
        <f aca="false">[1]Curves!Q103</f>
        <v>0.0075</v>
      </c>
      <c r="U92" s="27" t="n">
        <f aca="false">B92+S92+T92</f>
        <v>4.3505</v>
      </c>
      <c r="V92" s="30" t="n">
        <f aca="false">[1]Curves!R103</f>
        <v>0.195</v>
      </c>
      <c r="W92" s="30" t="n">
        <f aca="false">[1]Curves!S103</f>
        <v>0.0075</v>
      </c>
      <c r="X92" s="27" t="n">
        <f aca="false">B92+V92+W92</f>
        <v>4.6425</v>
      </c>
      <c r="Y92" s="29" t="n">
        <f aca="false">[1]Curves!T103</f>
        <v>0.00675</v>
      </c>
      <c r="Z92" s="29" t="n">
        <f aca="false">[1]Curves!U103</f>
        <v>0.01</v>
      </c>
      <c r="AA92" s="30" t="n">
        <f aca="false">B92+Y92+Z92</f>
        <v>4.45675</v>
      </c>
      <c r="AB92" s="30" t="n">
        <f aca="false">[1]Curves!X103</f>
        <v>0.7</v>
      </c>
      <c r="AC92" s="30" t="n">
        <f aca="false">[1]Curves!Y103</f>
        <v>0</v>
      </c>
      <c r="AD92" s="30" t="n">
        <f aca="false">B92+AB92+AC92</f>
        <v>5.14</v>
      </c>
      <c r="AE92" s="30" t="n">
        <f aca="false">[1]Curves!Z103</f>
        <v>0.3</v>
      </c>
      <c r="AF92" s="30" t="n">
        <f aca="false">[1]Curves!AA103</f>
        <v>0.02</v>
      </c>
      <c r="AG92" s="30" t="n">
        <f aca="false">B92+AE92+AF92</f>
        <v>4.76</v>
      </c>
      <c r="AH92" s="31" t="n">
        <f aca="false">[1]Curves!D103</f>
        <v>0.0596768238103786</v>
      </c>
      <c r="AI92" s="32"/>
      <c r="AL92" s="24"/>
      <c r="AM92" s="24"/>
    </row>
    <row r="93" customFormat="false" ht="12.75" hidden="false" customHeight="false" outlineLevel="0" collapsed="false">
      <c r="A93" s="21" t="n">
        <v>39600</v>
      </c>
      <c r="B93" s="22" t="n">
        <f aca="false">[1]Curves!E104</f>
        <v>4.469</v>
      </c>
      <c r="C93" s="23" t="n">
        <f aca="false">1/((1+AH93/2)^(2*(A93-$B$3)/365.25))</f>
        <v>2.77191714834513</v>
      </c>
      <c r="D93" s="24" t="n">
        <f aca="false">[1]Curves!J104</f>
        <v>0.1875</v>
      </c>
      <c r="E93" s="24" t="n">
        <f aca="false">[1]Curves!K104</f>
        <v>0</v>
      </c>
      <c r="F93" s="25" t="n">
        <f aca="false">B93+D93+E93</f>
        <v>4.6565</v>
      </c>
      <c r="G93" s="26" t="n">
        <f aca="false">[1]Curves!I104</f>
        <v>0.44</v>
      </c>
      <c r="H93" s="24" t="n">
        <f aca="false">[1]Curves!H104</f>
        <v>-0.035</v>
      </c>
      <c r="I93" s="27" t="n">
        <f aca="false">B93+G93+H93</f>
        <v>4.874</v>
      </c>
      <c r="J93" s="24" t="n">
        <f aca="false">[1]Curves!G104</f>
        <v>0.44</v>
      </c>
      <c r="K93" s="24" t="n">
        <f aca="false">[1]Curves!F104</f>
        <v>0.035</v>
      </c>
      <c r="L93" s="24" t="n">
        <f aca="false">B93+J93+K93</f>
        <v>4.944</v>
      </c>
      <c r="M93" s="28" t="n">
        <f aca="false">[1]Curves!L104</f>
        <v>0.17</v>
      </c>
      <c r="N93" s="29" t="n">
        <f aca="false">[1]Curves!M104</f>
        <v>0.0125</v>
      </c>
      <c r="O93" s="27" t="n">
        <f aca="false">B93+M93+N93</f>
        <v>4.6515</v>
      </c>
      <c r="P93" s="24" t="n">
        <f aca="false">[1]Curves!N104</f>
        <v>-0.0825</v>
      </c>
      <c r="Q93" s="24" t="n">
        <f aca="false">[1]Curves!O104</f>
        <v>0.005</v>
      </c>
      <c r="R93" s="30" t="n">
        <f aca="false">B93+P93+Q93</f>
        <v>4.3915</v>
      </c>
      <c r="S93" s="26" t="n">
        <f aca="false">[1]Curves!P104</f>
        <v>-0.092</v>
      </c>
      <c r="T93" s="30" t="n">
        <f aca="false">[1]Curves!Q104</f>
        <v>0.0075</v>
      </c>
      <c r="U93" s="27" t="n">
        <f aca="false">B93+S93+T93</f>
        <v>4.3845</v>
      </c>
      <c r="V93" s="30" t="n">
        <f aca="false">[1]Curves!R104</f>
        <v>0.195</v>
      </c>
      <c r="W93" s="30" t="n">
        <f aca="false">[1]Curves!S104</f>
        <v>0.0075</v>
      </c>
      <c r="X93" s="27" t="n">
        <f aca="false">B93+V93+W93</f>
        <v>4.6715</v>
      </c>
      <c r="Y93" s="29" t="n">
        <f aca="false">[1]Curves!T104</f>
        <v>0.00675</v>
      </c>
      <c r="Z93" s="29" t="n">
        <f aca="false">[1]Curves!U104</f>
        <v>0.01</v>
      </c>
      <c r="AA93" s="30" t="n">
        <f aca="false">B93+Y93+Z93</f>
        <v>4.48575</v>
      </c>
      <c r="AB93" s="30" t="n">
        <f aca="false">[1]Curves!X104</f>
        <v>0.8</v>
      </c>
      <c r="AC93" s="30" t="n">
        <f aca="false">[1]Curves!Y104</f>
        <v>0</v>
      </c>
      <c r="AD93" s="30" t="n">
        <f aca="false">B93+AB93+AC93</f>
        <v>5.269</v>
      </c>
      <c r="AE93" s="30" t="n">
        <f aca="false">[1]Curves!Z104</f>
        <v>0.3</v>
      </c>
      <c r="AF93" s="30" t="n">
        <f aca="false">[1]Curves!AA104</f>
        <v>0.02</v>
      </c>
      <c r="AG93" s="30" t="n">
        <f aca="false">B93+AE93+AF93</f>
        <v>4.789</v>
      </c>
      <c r="AH93" s="31" t="n">
        <f aca="false">[1]Curves!D104</f>
        <v>0.0597320134998847</v>
      </c>
      <c r="AI93" s="32"/>
      <c r="AL93" s="24"/>
      <c r="AM93" s="24"/>
    </row>
    <row r="94" customFormat="false" ht="12.75" hidden="false" customHeight="false" outlineLevel="0" collapsed="false">
      <c r="A94" s="21" t="n">
        <v>39630</v>
      </c>
      <c r="B94" s="22" t="n">
        <f aca="false">[1]Curves!E105</f>
        <v>4.5</v>
      </c>
      <c r="C94" s="23" t="n">
        <f aca="false">1/((1+AH94/2)^(2*(A94-$B$3)/365.25))</f>
        <v>2.76101668127355</v>
      </c>
      <c r="D94" s="24" t="n">
        <f aca="false">[1]Curves!J105</f>
        <v>0.1875</v>
      </c>
      <c r="E94" s="24" t="n">
        <f aca="false">[1]Curves!K105</f>
        <v>0</v>
      </c>
      <c r="F94" s="25" t="n">
        <f aca="false">B94+D94+E94</f>
        <v>4.6875</v>
      </c>
      <c r="G94" s="26" t="n">
        <f aca="false">[1]Curves!I105</f>
        <v>0.5</v>
      </c>
      <c r="H94" s="24" t="n">
        <f aca="false">[1]Curves!H105</f>
        <v>-0.02</v>
      </c>
      <c r="I94" s="27" t="n">
        <f aca="false">B94+G94+H94</f>
        <v>4.98</v>
      </c>
      <c r="J94" s="24" t="n">
        <f aca="false">[1]Curves!G105</f>
        <v>0.5</v>
      </c>
      <c r="K94" s="24" t="n">
        <f aca="false">[1]Curves!F105</f>
        <v>0.035</v>
      </c>
      <c r="L94" s="24" t="n">
        <f aca="false">B94+J94+K94</f>
        <v>5.035</v>
      </c>
      <c r="M94" s="28" t="n">
        <f aca="false">[1]Curves!L105</f>
        <v>0.175</v>
      </c>
      <c r="N94" s="29" t="n">
        <f aca="false">[1]Curves!M105</f>
        <v>0.0125</v>
      </c>
      <c r="O94" s="27" t="n">
        <f aca="false">B94+M94+N94</f>
        <v>4.6875</v>
      </c>
      <c r="P94" s="24" t="n">
        <f aca="false">[1]Curves!N105</f>
        <v>-0.0825</v>
      </c>
      <c r="Q94" s="24" t="n">
        <f aca="false">[1]Curves!O105</f>
        <v>0.005</v>
      </c>
      <c r="R94" s="30" t="n">
        <f aca="false">B94+P94+Q94</f>
        <v>4.4225</v>
      </c>
      <c r="S94" s="26" t="n">
        <f aca="false">[1]Curves!P105</f>
        <v>-0.082</v>
      </c>
      <c r="T94" s="30" t="n">
        <f aca="false">[1]Curves!Q105</f>
        <v>0.0075</v>
      </c>
      <c r="U94" s="27" t="n">
        <f aca="false">B94+S94+T94</f>
        <v>4.4255</v>
      </c>
      <c r="V94" s="30" t="n">
        <f aca="false">[1]Curves!R105</f>
        <v>0.265</v>
      </c>
      <c r="W94" s="30" t="n">
        <f aca="false">[1]Curves!S105</f>
        <v>0.0075</v>
      </c>
      <c r="X94" s="27" t="n">
        <f aca="false">B94+V94+W94</f>
        <v>4.7725</v>
      </c>
      <c r="Y94" s="29" t="n">
        <f aca="false">[1]Curves!T105</f>
        <v>0.00675</v>
      </c>
      <c r="Z94" s="29" t="n">
        <f aca="false">[1]Curves!U105</f>
        <v>0.01</v>
      </c>
      <c r="AA94" s="30" t="n">
        <f aca="false">B94+Y94+Z94</f>
        <v>4.51675</v>
      </c>
      <c r="AB94" s="30" t="n">
        <f aca="false">[1]Curves!X105</f>
        <v>1</v>
      </c>
      <c r="AC94" s="30" t="n">
        <f aca="false">[1]Curves!Y105</f>
        <v>0</v>
      </c>
      <c r="AD94" s="30" t="n">
        <f aca="false">B94+AB94+AC94</f>
        <v>5.5</v>
      </c>
      <c r="AE94" s="30" t="n">
        <f aca="false">[1]Curves!Z105</f>
        <v>0.3</v>
      </c>
      <c r="AF94" s="30" t="n">
        <f aca="false">[1]Curves!AA105</f>
        <v>0.02</v>
      </c>
      <c r="AG94" s="30" t="n">
        <f aca="false">B94+AE94+AF94</f>
        <v>4.82</v>
      </c>
      <c r="AH94" s="31" t="n">
        <f aca="false">[1]Curves!D105</f>
        <v>0.0597854228777899</v>
      </c>
      <c r="AI94" s="32"/>
      <c r="AL94" s="24"/>
      <c r="AM94" s="24"/>
    </row>
    <row r="95" customFormat="false" ht="12.75" hidden="false" customHeight="false" outlineLevel="0" collapsed="false">
      <c r="A95" s="21" t="n">
        <v>39661</v>
      </c>
      <c r="B95" s="22" t="n">
        <f aca="false">[1]Curves!E106</f>
        <v>4.528</v>
      </c>
      <c r="C95" s="23" t="n">
        <f aca="false">1/((1+AH95/2)^(2*(A95-$B$3)/365.25))</f>
        <v>2.74977321962924</v>
      </c>
      <c r="D95" s="24" t="n">
        <f aca="false">[1]Curves!J106</f>
        <v>0.1875</v>
      </c>
      <c r="E95" s="24" t="n">
        <f aca="false">[1]Curves!K106</f>
        <v>0</v>
      </c>
      <c r="F95" s="25" t="n">
        <f aca="false">B95+D95+E95</f>
        <v>4.7155</v>
      </c>
      <c r="G95" s="26" t="n">
        <f aca="false">[1]Curves!I106</f>
        <v>0.5</v>
      </c>
      <c r="H95" s="24" t="n">
        <f aca="false">[1]Curves!H106</f>
        <v>-0.02</v>
      </c>
      <c r="I95" s="27" t="n">
        <f aca="false">B95+G95+H95</f>
        <v>5.008</v>
      </c>
      <c r="J95" s="24" t="n">
        <f aca="false">[1]Curves!G106</f>
        <v>0.5</v>
      </c>
      <c r="K95" s="24" t="n">
        <f aca="false">[1]Curves!F106</f>
        <v>0.035</v>
      </c>
      <c r="L95" s="24" t="n">
        <f aca="false">B95+J95+K95</f>
        <v>5.063</v>
      </c>
      <c r="M95" s="28" t="n">
        <f aca="false">[1]Curves!L106</f>
        <v>0.175</v>
      </c>
      <c r="N95" s="29" t="n">
        <f aca="false">[1]Curves!M106</f>
        <v>0.0125</v>
      </c>
      <c r="O95" s="27" t="n">
        <f aca="false">B95+M95+N95</f>
        <v>4.7155</v>
      </c>
      <c r="P95" s="24" t="n">
        <f aca="false">[1]Curves!N106</f>
        <v>-0.0825</v>
      </c>
      <c r="Q95" s="24" t="n">
        <f aca="false">[1]Curves!O106</f>
        <v>0.005</v>
      </c>
      <c r="R95" s="30" t="n">
        <f aca="false">B95+P95+Q95</f>
        <v>4.4505</v>
      </c>
      <c r="S95" s="26" t="n">
        <f aca="false">[1]Curves!P106</f>
        <v>-0.0795</v>
      </c>
      <c r="T95" s="30" t="n">
        <f aca="false">[1]Curves!Q106</f>
        <v>0.0075</v>
      </c>
      <c r="U95" s="27" t="n">
        <f aca="false">B95+S95+T95</f>
        <v>4.456</v>
      </c>
      <c r="V95" s="30" t="n">
        <f aca="false">[1]Curves!R106</f>
        <v>0.205</v>
      </c>
      <c r="W95" s="30" t="n">
        <f aca="false">[1]Curves!S106</f>
        <v>0.0075</v>
      </c>
      <c r="X95" s="27" t="n">
        <f aca="false">B95+V95+W95</f>
        <v>4.7405</v>
      </c>
      <c r="Y95" s="29" t="n">
        <f aca="false">[1]Curves!T106</f>
        <v>0.00675</v>
      </c>
      <c r="Z95" s="29" t="n">
        <f aca="false">[1]Curves!U106</f>
        <v>0.01</v>
      </c>
      <c r="AA95" s="30" t="n">
        <f aca="false">B95+Y95+Z95</f>
        <v>4.54475</v>
      </c>
      <c r="AB95" s="30" t="n">
        <f aca="false">[1]Curves!X106</f>
        <v>1</v>
      </c>
      <c r="AC95" s="30" t="n">
        <f aca="false">[1]Curves!Y106</f>
        <v>0</v>
      </c>
      <c r="AD95" s="30" t="n">
        <f aca="false">B95+AB95+AC95</f>
        <v>5.528</v>
      </c>
      <c r="AE95" s="30" t="n">
        <f aca="false">[1]Curves!Z106</f>
        <v>0.3</v>
      </c>
      <c r="AF95" s="30" t="n">
        <f aca="false">[1]Curves!AA106</f>
        <v>0.02</v>
      </c>
      <c r="AG95" s="30" t="n">
        <f aca="false">B95+AE95+AF95</f>
        <v>4.848</v>
      </c>
      <c r="AH95" s="31" t="n">
        <f aca="false">[1]Curves!D106</f>
        <v>0.0598406125692872</v>
      </c>
      <c r="AI95" s="32"/>
      <c r="AL95" s="24"/>
      <c r="AM95" s="24"/>
    </row>
    <row r="96" customFormat="false" ht="12.75" hidden="false" customHeight="false" outlineLevel="0" collapsed="false">
      <c r="A96" s="21" t="n">
        <v>39692</v>
      </c>
      <c r="B96" s="22" t="n">
        <f aca="false">[1]Curves!E107</f>
        <v>4.518</v>
      </c>
      <c r="C96" s="23" t="n">
        <f aca="false">1/((1+AH96/2)^(2*(A96-$B$3)/365.25))</f>
        <v>2.73855056612783</v>
      </c>
      <c r="D96" s="24" t="n">
        <f aca="false">[1]Curves!J107</f>
        <v>0.2075</v>
      </c>
      <c r="E96" s="24" t="n">
        <f aca="false">[1]Curves!K107</f>
        <v>0</v>
      </c>
      <c r="F96" s="25" t="n">
        <f aca="false">B96+D96+E96</f>
        <v>4.7255</v>
      </c>
      <c r="G96" s="26" t="n">
        <f aca="false">[1]Curves!I107</f>
        <v>0.46</v>
      </c>
      <c r="H96" s="24" t="n">
        <f aca="false">[1]Curves!H107</f>
        <v>-0.02</v>
      </c>
      <c r="I96" s="27" t="n">
        <f aca="false">B96+G96+H96</f>
        <v>4.958</v>
      </c>
      <c r="J96" s="24" t="n">
        <f aca="false">[1]Curves!G107</f>
        <v>0.46</v>
      </c>
      <c r="K96" s="24" t="n">
        <f aca="false">[1]Curves!F107</f>
        <v>0.035</v>
      </c>
      <c r="L96" s="24" t="n">
        <f aca="false">B96+J96+K96</f>
        <v>5.013</v>
      </c>
      <c r="M96" s="28" t="n">
        <f aca="false">[1]Curves!L107</f>
        <v>0.165</v>
      </c>
      <c r="N96" s="29" t="n">
        <f aca="false">[1]Curves!M107</f>
        <v>0.0125</v>
      </c>
      <c r="O96" s="27" t="n">
        <f aca="false">B96+M96+N96</f>
        <v>4.6955</v>
      </c>
      <c r="P96" s="24" t="n">
        <f aca="false">[1]Curves!N107</f>
        <v>-0.0825</v>
      </c>
      <c r="Q96" s="24" t="n">
        <f aca="false">[1]Curves!O107</f>
        <v>0.005</v>
      </c>
      <c r="R96" s="30" t="n">
        <f aca="false">B96+P96+Q96</f>
        <v>4.4405</v>
      </c>
      <c r="S96" s="26" t="n">
        <f aca="false">[1]Curves!P107</f>
        <v>-0.087</v>
      </c>
      <c r="T96" s="30" t="n">
        <f aca="false">[1]Curves!Q107</f>
        <v>0.0075</v>
      </c>
      <c r="U96" s="27" t="n">
        <f aca="false">B96+S96+T96</f>
        <v>4.4385</v>
      </c>
      <c r="V96" s="30" t="n">
        <f aca="false">[1]Curves!R107</f>
        <v>0.185</v>
      </c>
      <c r="W96" s="30" t="n">
        <f aca="false">[1]Curves!S107</f>
        <v>0.0075</v>
      </c>
      <c r="X96" s="27" t="n">
        <f aca="false">B96+V96+W96</f>
        <v>4.7105</v>
      </c>
      <c r="Y96" s="29" t="n">
        <f aca="false">[1]Curves!T107</f>
        <v>0.00675</v>
      </c>
      <c r="Z96" s="29" t="n">
        <f aca="false">[1]Curves!U107</f>
        <v>0.01</v>
      </c>
      <c r="AA96" s="30" t="n">
        <f aca="false">B96+Y96+Z96</f>
        <v>4.53475</v>
      </c>
      <c r="AB96" s="30" t="n">
        <f aca="false">[1]Curves!X107</f>
        <v>0.6</v>
      </c>
      <c r="AC96" s="30" t="n">
        <f aca="false">[1]Curves!Y107</f>
        <v>0</v>
      </c>
      <c r="AD96" s="30" t="n">
        <f aca="false">B96+AB96+AC96</f>
        <v>5.118</v>
      </c>
      <c r="AE96" s="30" t="n">
        <f aca="false">[1]Curves!Z107</f>
        <v>0.3</v>
      </c>
      <c r="AF96" s="30" t="n">
        <f aca="false">[1]Curves!AA107</f>
        <v>0.02</v>
      </c>
      <c r="AG96" s="30" t="n">
        <f aca="false">B96+AE96+AF96</f>
        <v>4.838</v>
      </c>
      <c r="AH96" s="31" t="n">
        <f aca="false">[1]Curves!D107</f>
        <v>0.059895802261797</v>
      </c>
      <c r="AI96" s="32"/>
      <c r="AL96" s="24"/>
      <c r="AM96" s="24"/>
    </row>
    <row r="97" customFormat="false" ht="12.75" hidden="false" customHeight="false" outlineLevel="0" collapsed="false">
      <c r="A97" s="21" t="n">
        <v>39722</v>
      </c>
      <c r="B97" s="22" t="n">
        <f aca="false">[1]Curves!E108</f>
        <v>4.528</v>
      </c>
      <c r="C97" s="23" t="n">
        <f aca="false">1/((1+AH97/2)^(2*(A97-$B$3)/365.25))</f>
        <v>2.7277098592189</v>
      </c>
      <c r="D97" s="24" t="n">
        <f aca="false">[1]Curves!J108</f>
        <v>0.2175</v>
      </c>
      <c r="E97" s="24" t="n">
        <f aca="false">[1]Curves!K108</f>
        <v>0</v>
      </c>
      <c r="F97" s="25" t="n">
        <f aca="false">B97+D97+E97</f>
        <v>4.7455</v>
      </c>
      <c r="G97" s="26" t="n">
        <f aca="false">[1]Curves!I108</f>
        <v>0.47</v>
      </c>
      <c r="H97" s="24" t="n">
        <f aca="false">[1]Curves!H108</f>
        <v>-0.055</v>
      </c>
      <c r="I97" s="27" t="n">
        <f aca="false">B97+G97+H97</f>
        <v>4.943</v>
      </c>
      <c r="J97" s="24" t="n">
        <f aca="false">[1]Curves!G108</f>
        <v>0.47</v>
      </c>
      <c r="K97" s="24" t="n">
        <f aca="false">[1]Curves!F108</f>
        <v>0.035</v>
      </c>
      <c r="L97" s="24" t="n">
        <f aca="false">B97+J97+K97</f>
        <v>5.033</v>
      </c>
      <c r="M97" s="28" t="n">
        <f aca="false">[1]Curves!L108</f>
        <v>0.1725</v>
      </c>
      <c r="N97" s="29" t="n">
        <f aca="false">[1]Curves!M108</f>
        <v>0.0125</v>
      </c>
      <c r="O97" s="27" t="n">
        <f aca="false">B97+M97+N97</f>
        <v>4.713</v>
      </c>
      <c r="P97" s="24" t="n">
        <f aca="false">[1]Curves!N108</f>
        <v>-0.0825</v>
      </c>
      <c r="Q97" s="24" t="n">
        <f aca="false">[1]Curves!O108</f>
        <v>0.005</v>
      </c>
      <c r="R97" s="30" t="n">
        <f aca="false">B97+P97+Q97</f>
        <v>4.4505</v>
      </c>
      <c r="S97" s="26" t="n">
        <f aca="false">[1]Curves!P108</f>
        <v>-0.107</v>
      </c>
      <c r="T97" s="30" t="n">
        <f aca="false">[1]Curves!Q108</f>
        <v>0.0075</v>
      </c>
      <c r="U97" s="27" t="n">
        <f aca="false">B97+S97+T97</f>
        <v>4.4285</v>
      </c>
      <c r="V97" s="30" t="n">
        <f aca="false">[1]Curves!R108</f>
        <v>0.205</v>
      </c>
      <c r="W97" s="30" t="n">
        <f aca="false">[1]Curves!S108</f>
        <v>0.0075</v>
      </c>
      <c r="X97" s="27" t="n">
        <f aca="false">B97+V97+W97</f>
        <v>4.7405</v>
      </c>
      <c r="Y97" s="29" t="n">
        <f aca="false">[1]Curves!T108</f>
        <v>-0.004</v>
      </c>
      <c r="Z97" s="29" t="n">
        <f aca="false">[1]Curves!U108</f>
        <v>0.01</v>
      </c>
      <c r="AA97" s="30" t="n">
        <f aca="false">B97+Y97+Z97</f>
        <v>4.534</v>
      </c>
      <c r="AB97" s="30" t="n">
        <f aca="false">[1]Curves!X108</f>
        <v>0.3</v>
      </c>
      <c r="AC97" s="30" t="n">
        <f aca="false">[1]Curves!Y108</f>
        <v>0</v>
      </c>
      <c r="AD97" s="30" t="n">
        <f aca="false">B97+AB97+AC97</f>
        <v>4.828</v>
      </c>
      <c r="AE97" s="30" t="n">
        <f aca="false">[1]Curves!Z108</f>
        <v>0.3</v>
      </c>
      <c r="AF97" s="30" t="n">
        <f aca="false">[1]Curves!AA108</f>
        <v>0.02</v>
      </c>
      <c r="AG97" s="30" t="n">
        <f aca="false">B97+AE97+AF97</f>
        <v>4.848</v>
      </c>
      <c r="AH97" s="31" t="n">
        <f aca="false">[1]Curves!D108</f>
        <v>0.0599492116426088</v>
      </c>
      <c r="AI97" s="32"/>
      <c r="AL97" s="24"/>
      <c r="AM97" s="24"/>
    </row>
    <row r="98" customFormat="false" ht="12.75" hidden="false" customHeight="false" outlineLevel="0" collapsed="false">
      <c r="A98" s="21" t="n">
        <v>39753</v>
      </c>
      <c r="B98" s="22" t="n">
        <f aca="false">[1]Curves!E109</f>
        <v>4.665</v>
      </c>
      <c r="C98" s="23" t="n">
        <f aca="false">1/((1+AH98/2)^(2*(A98-$B$3)/365.25))</f>
        <v>2.7165285012379</v>
      </c>
      <c r="D98" s="24" t="n">
        <f aca="false">[1]Curves!J109</f>
        <v>0.3575</v>
      </c>
      <c r="E98" s="24" t="n">
        <f aca="false">[1]Curves!K109</f>
        <v>0</v>
      </c>
      <c r="F98" s="25" t="n">
        <f aca="false">B98+D98+E98</f>
        <v>5.0225</v>
      </c>
      <c r="G98" s="26" t="n">
        <f aca="false">[1]Curves!I109</f>
        <v>0.86</v>
      </c>
      <c r="H98" s="24" t="n">
        <f aca="false">[1]Curves!H109</f>
        <v>-0.05</v>
      </c>
      <c r="I98" s="27" t="n">
        <f aca="false">B98+G98+H98</f>
        <v>5.475</v>
      </c>
      <c r="J98" s="24" t="n">
        <f aca="false">[1]Curves!G109</f>
        <v>0.86</v>
      </c>
      <c r="K98" s="24" t="n">
        <f aca="false">[1]Curves!F109</f>
        <v>0.1</v>
      </c>
      <c r="L98" s="24" t="n">
        <f aca="false">B98+J98+K98</f>
        <v>5.625</v>
      </c>
      <c r="M98" s="28" t="n">
        <f aca="false">[1]Curves!L109</f>
        <v>0.24</v>
      </c>
      <c r="N98" s="29" t="n">
        <f aca="false">[1]Curves!M109</f>
        <v>0.03</v>
      </c>
      <c r="O98" s="27" t="n">
        <f aca="false">B98+M98+N98</f>
        <v>4.935</v>
      </c>
      <c r="P98" s="24" t="n">
        <f aca="false">[1]Curves!N109</f>
        <v>-0.075</v>
      </c>
      <c r="Q98" s="24" t="n">
        <f aca="false">[1]Curves!O109</f>
        <v>0.009</v>
      </c>
      <c r="R98" s="30" t="n">
        <f aca="false">B98+P98+Q98</f>
        <v>4.599</v>
      </c>
      <c r="S98" s="26" t="n">
        <f aca="false">[1]Curves!P109</f>
        <v>-0.1095</v>
      </c>
      <c r="T98" s="30" t="n">
        <f aca="false">[1]Curves!Q109</f>
        <v>0.005</v>
      </c>
      <c r="U98" s="27" t="n">
        <f aca="false">B98+S98+T98</f>
        <v>4.5605</v>
      </c>
      <c r="V98" s="30" t="n">
        <f aca="false">[1]Curves!R109</f>
        <v>0.645</v>
      </c>
      <c r="W98" s="30" t="n">
        <f aca="false">[1]Curves!S109</f>
        <v>0.05</v>
      </c>
      <c r="X98" s="27" t="n">
        <f aca="false">B98+V98+W98</f>
        <v>5.36</v>
      </c>
      <c r="Y98" s="29" t="n">
        <f aca="false">[1]Curves!T109</f>
        <v>-0.003</v>
      </c>
      <c r="Z98" s="29" t="n">
        <f aca="false">[1]Curves!U109</f>
        <v>0.0075</v>
      </c>
      <c r="AA98" s="30" t="n">
        <f aca="false">B98+Y98+Z98</f>
        <v>4.6695</v>
      </c>
      <c r="AB98" s="30" t="n">
        <f aca="false">[1]Curves!X109</f>
        <v>0.22</v>
      </c>
      <c r="AC98" s="30" t="n">
        <f aca="false">[1]Curves!Y109</f>
        <v>0</v>
      </c>
      <c r="AD98" s="30" t="n">
        <f aca="false">B98+AB98+AC98</f>
        <v>4.885</v>
      </c>
      <c r="AE98" s="30" t="n">
        <f aca="false">[1]Curves!Z109</f>
        <v>1.1</v>
      </c>
      <c r="AF98" s="30" t="n">
        <f aca="false">[1]Curves!AA109</f>
        <v>0.02</v>
      </c>
      <c r="AG98" s="30" t="n">
        <f aca="false">B98+AE98+AF98</f>
        <v>5.785</v>
      </c>
      <c r="AH98" s="31" t="n">
        <f aca="false">[1]Curves!D109</f>
        <v>0.0600044013371099</v>
      </c>
      <c r="AI98" s="32"/>
      <c r="AL98" s="24"/>
      <c r="AM98" s="24"/>
    </row>
    <row r="99" customFormat="false" ht="12.75" hidden="false" customHeight="false" outlineLevel="0" collapsed="false">
      <c r="A99" s="21" t="n">
        <v>39783</v>
      </c>
      <c r="B99" s="22" t="n">
        <f aca="false">[1]Curves!E110</f>
        <v>4.8</v>
      </c>
      <c r="C99" s="23" t="n">
        <f aca="false">1/((1+AH99/2)^(2*(A99-$B$3)/365.25))</f>
        <v>2.70572798029492</v>
      </c>
      <c r="D99" s="24" t="n">
        <f aca="false">[1]Curves!J110</f>
        <v>0.3775</v>
      </c>
      <c r="E99" s="24" t="n">
        <f aca="false">[1]Curves!K110</f>
        <v>0</v>
      </c>
      <c r="F99" s="25" t="n">
        <f aca="false">B99+D99+E99</f>
        <v>5.1775</v>
      </c>
      <c r="G99" s="26" t="n">
        <f aca="false">[1]Curves!I110</f>
        <v>1.28</v>
      </c>
      <c r="H99" s="24" t="n">
        <f aca="false">[1]Curves!H110</f>
        <v>-0.05</v>
      </c>
      <c r="I99" s="27" t="n">
        <f aca="false">B99+G99+H99</f>
        <v>6.03</v>
      </c>
      <c r="J99" s="24" t="n">
        <f aca="false">[1]Curves!G110</f>
        <v>1.28</v>
      </c>
      <c r="K99" s="24" t="n">
        <f aca="false">[1]Curves!F110</f>
        <v>0.3</v>
      </c>
      <c r="L99" s="24" t="n">
        <f aca="false">B99+J99+K99</f>
        <v>6.38</v>
      </c>
      <c r="M99" s="28" t="n">
        <f aca="false">[1]Curves!L110</f>
        <v>0.26</v>
      </c>
      <c r="N99" s="29" t="n">
        <f aca="false">[1]Curves!M110</f>
        <v>0.03</v>
      </c>
      <c r="O99" s="27" t="n">
        <f aca="false">B99+M99+N99</f>
        <v>5.09</v>
      </c>
      <c r="P99" s="24" t="n">
        <f aca="false">[1]Curves!N110</f>
        <v>-0.075</v>
      </c>
      <c r="Q99" s="24" t="n">
        <f aca="false">[1]Curves!O110</f>
        <v>0.009</v>
      </c>
      <c r="R99" s="30" t="n">
        <f aca="false">B99+P99+Q99</f>
        <v>4.734</v>
      </c>
      <c r="S99" s="26" t="n">
        <f aca="false">[1]Curves!P110</f>
        <v>-0.132</v>
      </c>
      <c r="T99" s="30" t="n">
        <f aca="false">[1]Curves!Q110</f>
        <v>0.005</v>
      </c>
      <c r="U99" s="27" t="n">
        <f aca="false">B99+S99+T99</f>
        <v>4.673</v>
      </c>
      <c r="V99" s="30" t="n">
        <f aca="false">[1]Curves!R110</f>
        <v>0.98</v>
      </c>
      <c r="W99" s="30" t="n">
        <f aca="false">[1]Curves!S110</f>
        <v>0.05</v>
      </c>
      <c r="X99" s="27" t="n">
        <f aca="false">B99+V99+W99</f>
        <v>5.83</v>
      </c>
      <c r="Y99" s="29" t="n">
        <f aca="false">[1]Curves!T110</f>
        <v>-0.003</v>
      </c>
      <c r="Z99" s="29" t="n">
        <f aca="false">[1]Curves!U110</f>
        <v>0.0075</v>
      </c>
      <c r="AA99" s="30" t="n">
        <f aca="false">B99+Y99+Z99</f>
        <v>4.8045</v>
      </c>
      <c r="AB99" s="30" t="n">
        <f aca="false">[1]Curves!X110</f>
        <v>0.2</v>
      </c>
      <c r="AC99" s="30" t="n">
        <f aca="false">[1]Curves!Y110</f>
        <v>0</v>
      </c>
      <c r="AD99" s="30" t="n">
        <f aca="false">B99+AB99+AC99</f>
        <v>5</v>
      </c>
      <c r="AE99" s="30" t="n">
        <f aca="false">[1]Curves!Z110</f>
        <v>1.1</v>
      </c>
      <c r="AF99" s="30" t="n">
        <f aca="false">[1]Curves!AA110</f>
        <v>0.022</v>
      </c>
      <c r="AG99" s="30" t="n">
        <f aca="false">B99+AE99+AF99</f>
        <v>5.922</v>
      </c>
      <c r="AH99" s="31" t="n">
        <f aca="false">[1]Curves!D110</f>
        <v>0.0600578107198491</v>
      </c>
      <c r="AI99" s="32"/>
      <c r="AL99" s="24"/>
      <c r="AM99" s="24"/>
    </row>
    <row r="100" customFormat="false" ht="12.75" hidden="false" customHeight="false" outlineLevel="0" collapsed="false">
      <c r="A100" s="21" t="n">
        <v>39814</v>
      </c>
      <c r="B100" s="22" t="n">
        <f aca="false">[1]Curves!E111</f>
        <v>4.84</v>
      </c>
      <c r="C100" s="23" t="n">
        <f aca="false">1/((1+AH100/2)^(2*(A100-$B$3)/365.25))</f>
        <v>2.69458837573004</v>
      </c>
      <c r="D100" s="24" t="n">
        <f aca="false">[1]Curves!J111</f>
        <v>0.3875</v>
      </c>
      <c r="E100" s="24" t="n">
        <f aca="false">[1]Curves!K111</f>
        <v>0</v>
      </c>
      <c r="F100" s="25" t="n">
        <f aca="false">B100+D100+E100</f>
        <v>5.2275</v>
      </c>
      <c r="G100" s="26" t="n">
        <f aca="false">[1]Curves!I111</f>
        <v>1.61</v>
      </c>
      <c r="H100" s="24" t="n">
        <f aca="false">[1]Curves!H111</f>
        <v>-0.2</v>
      </c>
      <c r="I100" s="27" t="n">
        <f aca="false">B100+G100+H100</f>
        <v>6.25</v>
      </c>
      <c r="J100" s="24" t="n">
        <f aca="false">[1]Curves!G111</f>
        <v>1.61</v>
      </c>
      <c r="K100" s="24" t="n">
        <f aca="false">[1]Curves!F111</f>
        <v>0.5</v>
      </c>
      <c r="L100" s="24" t="n">
        <f aca="false">B100+J100+K100</f>
        <v>6.95</v>
      </c>
      <c r="M100" s="28" t="n">
        <f aca="false">[1]Curves!L111</f>
        <v>0.27</v>
      </c>
      <c r="N100" s="29" t="n">
        <f aca="false">[1]Curves!M111</f>
        <v>0.03</v>
      </c>
      <c r="O100" s="27" t="n">
        <f aca="false">B100+M100+N100</f>
        <v>5.14</v>
      </c>
      <c r="P100" s="24" t="n">
        <f aca="false">[1]Curves!N111</f>
        <v>-0.075</v>
      </c>
      <c r="Q100" s="24" t="n">
        <f aca="false">[1]Curves!O111</f>
        <v>0.009</v>
      </c>
      <c r="R100" s="30" t="n">
        <f aca="false">B100+P100+Q100</f>
        <v>4.774</v>
      </c>
      <c r="S100" s="26" t="n">
        <f aca="false">[1]Curves!P111</f>
        <v>-0.14</v>
      </c>
      <c r="T100" s="30" t="n">
        <f aca="false">[1]Curves!Q111</f>
        <v>0.005</v>
      </c>
      <c r="U100" s="27" t="n">
        <f aca="false">B100+S100+T100</f>
        <v>4.705</v>
      </c>
      <c r="V100" s="30" t="n">
        <f aca="false">[1]Curves!R111</f>
        <v>1.205</v>
      </c>
      <c r="W100" s="30" t="n">
        <f aca="false">[1]Curves!S111</f>
        <v>0.05</v>
      </c>
      <c r="X100" s="27" t="n">
        <f aca="false">B100+V100+W100</f>
        <v>6.095</v>
      </c>
      <c r="Y100" s="29" t="n">
        <f aca="false">[1]Curves!T111</f>
        <v>-0.003</v>
      </c>
      <c r="Z100" s="29" t="n">
        <f aca="false">[1]Curves!U111</f>
        <v>0.0075</v>
      </c>
      <c r="AA100" s="30" t="n">
        <f aca="false">B100+Y100+Z100</f>
        <v>4.8445</v>
      </c>
      <c r="AB100" s="30" t="n">
        <f aca="false">[1]Curves!X111</f>
        <v>0.075</v>
      </c>
      <c r="AC100" s="30" t="n">
        <f aca="false">[1]Curves!Y111</f>
        <v>0</v>
      </c>
      <c r="AD100" s="30" t="n">
        <f aca="false">B100+AB100+AC100</f>
        <v>4.915</v>
      </c>
      <c r="AE100" s="30" t="n">
        <f aca="false">[1]Curves!Z111</f>
        <v>1.1</v>
      </c>
      <c r="AF100" s="30" t="n">
        <f aca="false">[1]Curves!AA111</f>
        <v>0.022</v>
      </c>
      <c r="AG100" s="30" t="n">
        <f aca="false">B100+AE100+AF100</f>
        <v>5.962</v>
      </c>
      <c r="AH100" s="31" t="n">
        <f aca="false">[1]Curves!D111</f>
        <v>0.0601130004163415</v>
      </c>
      <c r="AI100" s="32"/>
      <c r="AL100" s="24"/>
      <c r="AM100" s="24"/>
    </row>
    <row r="101" customFormat="false" ht="12.75" hidden="false" customHeight="false" outlineLevel="0" collapsed="false">
      <c r="A101" s="21" t="n">
        <v>39845</v>
      </c>
      <c r="B101" s="22" t="n">
        <f aca="false">[1]Curves!E112</f>
        <v>4.72</v>
      </c>
      <c r="C101" s="23" t="n">
        <f aca="false">1/((1+AH101/2)^(2*(A101-$B$3)/365.25))</f>
        <v>2.68347016296871</v>
      </c>
      <c r="D101" s="24" t="n">
        <f aca="false">[1]Curves!J112</f>
        <v>0.3775</v>
      </c>
      <c r="E101" s="24" t="n">
        <f aca="false">[1]Curves!K112</f>
        <v>0</v>
      </c>
      <c r="F101" s="25" t="n">
        <f aca="false">B101+D101+E101</f>
        <v>5.0975</v>
      </c>
      <c r="G101" s="26" t="n">
        <f aca="false">[1]Curves!I112</f>
        <v>1.57</v>
      </c>
      <c r="H101" s="24" t="n">
        <f aca="false">[1]Curves!H112</f>
        <v>-0.2</v>
      </c>
      <c r="I101" s="27" t="n">
        <f aca="false">B101+G101+H101</f>
        <v>6.09</v>
      </c>
      <c r="J101" s="24" t="n">
        <f aca="false">[1]Curves!G112</f>
        <v>1.57</v>
      </c>
      <c r="K101" s="24" t="n">
        <f aca="false">[1]Curves!F112</f>
        <v>0.5</v>
      </c>
      <c r="L101" s="24" t="n">
        <f aca="false">B101+J101+K101</f>
        <v>6.79</v>
      </c>
      <c r="M101" s="28" t="n">
        <f aca="false">[1]Curves!L112</f>
        <v>0.27</v>
      </c>
      <c r="N101" s="29" t="n">
        <f aca="false">[1]Curves!M112</f>
        <v>0.03</v>
      </c>
      <c r="O101" s="27" t="n">
        <f aca="false">B101+M101+N101</f>
        <v>5.02</v>
      </c>
      <c r="P101" s="24" t="n">
        <f aca="false">[1]Curves!N112</f>
        <v>-0.075</v>
      </c>
      <c r="Q101" s="24" t="n">
        <f aca="false">[1]Curves!O112</f>
        <v>0.009</v>
      </c>
      <c r="R101" s="30" t="n">
        <f aca="false">B101+P101+Q101</f>
        <v>4.654</v>
      </c>
      <c r="S101" s="26" t="n">
        <f aca="false">[1]Curves!P112</f>
        <v>-0.1225</v>
      </c>
      <c r="T101" s="30" t="n">
        <f aca="false">[1]Curves!Q112</f>
        <v>0.005</v>
      </c>
      <c r="U101" s="27" t="n">
        <f aca="false">B101+S101+T101</f>
        <v>4.6025</v>
      </c>
      <c r="V101" s="30" t="n">
        <f aca="false">[1]Curves!R112</f>
        <v>1.205</v>
      </c>
      <c r="W101" s="30" t="n">
        <f aca="false">[1]Curves!S112</f>
        <v>0.05</v>
      </c>
      <c r="X101" s="27" t="n">
        <f aca="false">B101+V101+W101</f>
        <v>5.975</v>
      </c>
      <c r="Y101" s="29" t="n">
        <f aca="false">[1]Curves!T112</f>
        <v>-0.003</v>
      </c>
      <c r="Z101" s="29" t="n">
        <f aca="false">[1]Curves!U112</f>
        <v>0.0075</v>
      </c>
      <c r="AA101" s="30" t="n">
        <f aca="false">B101+Y101+Z101</f>
        <v>4.7245</v>
      </c>
      <c r="AB101" s="30" t="n">
        <f aca="false">[1]Curves!X112</f>
        <v>0.075</v>
      </c>
      <c r="AC101" s="30" t="n">
        <f aca="false">[1]Curves!Y112</f>
        <v>0</v>
      </c>
      <c r="AD101" s="30" t="n">
        <f aca="false">B101+AB101+AC101</f>
        <v>4.795</v>
      </c>
      <c r="AE101" s="30" t="n">
        <f aca="false">[1]Curves!Z112</f>
        <v>0</v>
      </c>
      <c r="AF101" s="30" t="n">
        <f aca="false">[1]Curves!AA112</f>
        <v>0</v>
      </c>
      <c r="AG101" s="30" t="n">
        <f aca="false">B101+AE101+AF101</f>
        <v>4.72</v>
      </c>
      <c r="AH101" s="31" t="n">
        <f aca="false">[1]Curves!D112</f>
        <v>0.0601681901138469</v>
      </c>
      <c r="AI101" s="32"/>
      <c r="AL101" s="24"/>
      <c r="AM101" s="24"/>
    </row>
    <row r="102" customFormat="false" ht="12.75" hidden="false" customHeight="false" outlineLevel="0" collapsed="false">
      <c r="A102" s="21" t="n">
        <v>39873</v>
      </c>
      <c r="B102" s="22" t="n">
        <f aca="false">[1]Curves!E113</f>
        <v>4.63</v>
      </c>
      <c r="C102" s="23" t="n">
        <f aca="false">1/((1+AH102/2)^(2*(A102-$B$3)/365.25))</f>
        <v>2.67344638872624</v>
      </c>
      <c r="D102" s="24" t="n">
        <f aca="false">[1]Curves!J113</f>
        <v>0.3725</v>
      </c>
      <c r="E102" s="24" t="n">
        <f aca="false">[1]Curves!K113</f>
        <v>0</v>
      </c>
      <c r="F102" s="25" t="n">
        <f aca="false">B102+D102+E102</f>
        <v>5.0025</v>
      </c>
      <c r="G102" s="26" t="n">
        <f aca="false">[1]Curves!I113</f>
        <v>0.93</v>
      </c>
      <c r="H102" s="24" t="n">
        <f aca="false">[1]Curves!H113</f>
        <v>-0.05</v>
      </c>
      <c r="I102" s="27" t="n">
        <f aca="false">B102+G102+H102</f>
        <v>5.51</v>
      </c>
      <c r="J102" s="24" t="n">
        <f aca="false">[1]Curves!G113</f>
        <v>0.93</v>
      </c>
      <c r="K102" s="24" t="n">
        <f aca="false">[1]Curves!F113</f>
        <v>0.1</v>
      </c>
      <c r="L102" s="24" t="n">
        <f aca="false">B102+J102+K102</f>
        <v>5.66</v>
      </c>
      <c r="M102" s="28" t="n">
        <f aca="false">[1]Curves!L113</f>
        <v>0.24</v>
      </c>
      <c r="N102" s="29" t="n">
        <f aca="false">[1]Curves!M113</f>
        <v>0.03</v>
      </c>
      <c r="O102" s="27" t="n">
        <f aca="false">B102+M102+N102</f>
        <v>4.9</v>
      </c>
      <c r="P102" s="24" t="n">
        <f aca="false">[1]Curves!N113</f>
        <v>-0.075</v>
      </c>
      <c r="Q102" s="24" t="n">
        <f aca="false">[1]Curves!O113</f>
        <v>0.009</v>
      </c>
      <c r="R102" s="30" t="n">
        <f aca="false">B102+P102+Q102</f>
        <v>4.564</v>
      </c>
      <c r="S102" s="26" t="n">
        <f aca="false">[1]Curves!P113</f>
        <v>-0.1125</v>
      </c>
      <c r="T102" s="30" t="n">
        <f aca="false">[1]Curves!Q113</f>
        <v>0.005</v>
      </c>
      <c r="U102" s="27" t="n">
        <f aca="false">B102+S102+T102</f>
        <v>4.5225</v>
      </c>
      <c r="V102" s="30" t="n">
        <f aca="false">[1]Curves!R113</f>
        <v>0.815</v>
      </c>
      <c r="W102" s="30" t="n">
        <f aca="false">[1]Curves!S113</f>
        <v>0.05</v>
      </c>
      <c r="X102" s="27" t="n">
        <f aca="false">B102+V102+W102</f>
        <v>5.495</v>
      </c>
      <c r="Y102" s="29" t="n">
        <f aca="false">[1]Curves!T113</f>
        <v>0.008</v>
      </c>
      <c r="Z102" s="29" t="n">
        <f aca="false">[1]Curves!U113</f>
        <v>0.0075</v>
      </c>
      <c r="AA102" s="30" t="n">
        <f aca="false">B102+Y102+Z102</f>
        <v>4.6455</v>
      </c>
      <c r="AB102" s="30" t="n">
        <f aca="false">[1]Curves!X113</f>
        <v>0.18</v>
      </c>
      <c r="AC102" s="30" t="n">
        <f aca="false">[1]Curves!Y113</f>
        <v>0</v>
      </c>
      <c r="AD102" s="30" t="n">
        <f aca="false">B102+AB102+AC102</f>
        <v>4.81</v>
      </c>
      <c r="AE102" s="30" t="n">
        <f aca="false">[1]Curves!Z113</f>
        <v>0</v>
      </c>
      <c r="AF102" s="30" t="n">
        <f aca="false">[1]Curves!AA113</f>
        <v>0</v>
      </c>
      <c r="AG102" s="30" t="n">
        <f aca="false">B102+AE102+AF102</f>
        <v>4.63</v>
      </c>
      <c r="AH102" s="31" t="n">
        <f aca="false">[1]Curves!D113</f>
        <v>0.060218038873753</v>
      </c>
      <c r="AI102" s="32"/>
      <c r="AL102" s="24"/>
      <c r="AM102" s="24"/>
    </row>
    <row r="103" customFormat="false" ht="12.75" hidden="false" customHeight="false" outlineLevel="0" collapsed="false">
      <c r="A103" s="21" t="n">
        <v>39904</v>
      </c>
      <c r="B103" s="22" t="n">
        <f aca="false">[1]Curves!E114</f>
        <v>4.54</v>
      </c>
      <c r="C103" s="23" t="n">
        <f aca="false">1/((1+AH103/2)^(2*(A103-$B$3)/365.25))</f>
        <v>2.66236920640445</v>
      </c>
      <c r="D103" s="24" t="n">
        <f aca="false">[1]Curves!J114</f>
        <v>0.2125</v>
      </c>
      <c r="E103" s="24" t="n">
        <f aca="false">[1]Curves!K114</f>
        <v>0</v>
      </c>
      <c r="F103" s="25" t="n">
        <f aca="false">B103+D103+E103</f>
        <v>4.7525</v>
      </c>
      <c r="G103" s="26" t="n">
        <f aca="false">[1]Curves!I114</f>
        <v>0.5</v>
      </c>
      <c r="H103" s="24" t="n">
        <f aca="false">[1]Curves!H114</f>
        <v>-0.045</v>
      </c>
      <c r="I103" s="27" t="n">
        <f aca="false">B103+G103+H103</f>
        <v>4.995</v>
      </c>
      <c r="J103" s="24" t="n">
        <f aca="false">[1]Curves!G114</f>
        <v>0.5</v>
      </c>
      <c r="K103" s="24" t="n">
        <f aca="false">[1]Curves!F114</f>
        <v>0.02</v>
      </c>
      <c r="L103" s="24" t="n">
        <f aca="false">B103+J103+K103</f>
        <v>5.06</v>
      </c>
      <c r="M103" s="28" t="n">
        <f aca="false">[1]Curves!L114</f>
        <v>0.17</v>
      </c>
      <c r="N103" s="29" t="n">
        <f aca="false">[1]Curves!M114</f>
        <v>0.0175</v>
      </c>
      <c r="O103" s="27" t="n">
        <f aca="false">B103+M103+N103</f>
        <v>4.7275</v>
      </c>
      <c r="P103" s="24" t="n">
        <f aca="false">[1]Curves!N114</f>
        <v>-0.0825</v>
      </c>
      <c r="Q103" s="24" t="n">
        <f aca="false">[1]Curves!O114</f>
        <v>0.005</v>
      </c>
      <c r="R103" s="30" t="n">
        <f aca="false">B103+P103+Q103</f>
        <v>4.4625</v>
      </c>
      <c r="S103" s="26" t="n">
        <f aca="false">[1]Curves!P114</f>
        <v>-0.1375</v>
      </c>
      <c r="T103" s="30" t="n">
        <f aca="false">[1]Curves!Q114</f>
        <v>0.0075</v>
      </c>
      <c r="U103" s="27" t="n">
        <f aca="false">B103+S103+T103</f>
        <v>4.41</v>
      </c>
      <c r="V103" s="30" t="n">
        <f aca="false">[1]Curves!R114</f>
        <v>0.24</v>
      </c>
      <c r="W103" s="30" t="n">
        <f aca="false">[1]Curves!S114</f>
        <v>0.0075</v>
      </c>
      <c r="X103" s="27" t="n">
        <f aca="false">B103+V103+W103</f>
        <v>4.7875</v>
      </c>
      <c r="Y103" s="29" t="n">
        <f aca="false">[1]Curves!T114</f>
        <v>0.008</v>
      </c>
      <c r="Z103" s="29" t="n">
        <f aca="false">[1]Curves!U114</f>
        <v>0.01</v>
      </c>
      <c r="AA103" s="30" t="n">
        <f aca="false">B103+Y103+Z103</f>
        <v>4.558</v>
      </c>
      <c r="AB103" s="30" t="n">
        <f aca="false">[1]Curves!X114</f>
        <v>0.55</v>
      </c>
      <c r="AC103" s="30" t="n">
        <f aca="false">[1]Curves!Y114</f>
        <v>0</v>
      </c>
      <c r="AD103" s="30" t="n">
        <f aca="false">B103+AB103+AC103</f>
        <v>5.09</v>
      </c>
      <c r="AE103" s="30" t="n">
        <f aca="false">[1]Curves!Z114</f>
        <v>0</v>
      </c>
      <c r="AF103" s="30" t="n">
        <f aca="false">[1]Curves!AA114</f>
        <v>0</v>
      </c>
      <c r="AG103" s="30" t="n">
        <f aca="false">B103+AE103+AF103</f>
        <v>4.54</v>
      </c>
      <c r="AH103" s="31" t="n">
        <f aca="false">[1]Curves!D114</f>
        <v>0.0602732285731835</v>
      </c>
      <c r="AI103" s="32"/>
      <c r="AL103" s="24"/>
      <c r="AM103" s="24"/>
    </row>
    <row r="104" customFormat="false" ht="12.75" hidden="false" customHeight="false" outlineLevel="0" collapsed="false">
      <c r="A104" s="21" t="n">
        <v>39934</v>
      </c>
      <c r="B104" s="22" t="n">
        <f aca="false">[1]Curves!E115</f>
        <v>4.52</v>
      </c>
      <c r="C104" s="23" t="n">
        <f aca="false">1/((1+AH104/2)^(2*(A104-$B$3)/365.25))</f>
        <v>2.65167003449005</v>
      </c>
      <c r="D104" s="24" t="n">
        <f aca="false">[1]Curves!J115</f>
        <v>0.2025</v>
      </c>
      <c r="E104" s="24" t="n">
        <f aca="false">[1]Curves!K115</f>
        <v>0</v>
      </c>
      <c r="F104" s="25" t="n">
        <f aca="false">B104+D104+E104</f>
        <v>4.7225</v>
      </c>
      <c r="G104" s="26" t="n">
        <f aca="false">[1]Curves!I115</f>
        <v>0.44</v>
      </c>
      <c r="H104" s="24" t="n">
        <f aca="false">[1]Curves!H115</f>
        <v>-0.035</v>
      </c>
      <c r="I104" s="27" t="n">
        <f aca="false">B104+G104+H104</f>
        <v>4.925</v>
      </c>
      <c r="J104" s="24" t="n">
        <f aca="false">[1]Curves!G115</f>
        <v>0.44</v>
      </c>
      <c r="K104" s="24" t="n">
        <f aca="false">[1]Curves!F115</f>
        <v>0.02</v>
      </c>
      <c r="L104" s="24" t="n">
        <f aca="false">B104+J104+K104</f>
        <v>4.98</v>
      </c>
      <c r="M104" s="28" t="n">
        <f aca="false">[1]Curves!L115</f>
        <v>0.165</v>
      </c>
      <c r="N104" s="29" t="n">
        <f aca="false">[1]Curves!M115</f>
        <v>0.01</v>
      </c>
      <c r="O104" s="27" t="n">
        <f aca="false">B104+M104+N104</f>
        <v>4.695</v>
      </c>
      <c r="P104" s="24" t="n">
        <f aca="false">[1]Curves!N115</f>
        <v>-0.0825</v>
      </c>
      <c r="Q104" s="24" t="n">
        <f aca="false">[1]Curves!O115</f>
        <v>0.005</v>
      </c>
      <c r="R104" s="30" t="n">
        <f aca="false">B104+P104+Q104</f>
        <v>4.4425</v>
      </c>
      <c r="S104" s="26" t="n">
        <f aca="false">[1]Curves!P115</f>
        <v>-0.095</v>
      </c>
      <c r="T104" s="30" t="n">
        <f aca="false">[1]Curves!Q115</f>
        <v>0.0075</v>
      </c>
      <c r="U104" s="27" t="n">
        <f aca="false">B104+S104+T104</f>
        <v>4.4325</v>
      </c>
      <c r="V104" s="30" t="n">
        <f aca="false">[1]Curves!R115</f>
        <v>0.195</v>
      </c>
      <c r="W104" s="30" t="n">
        <f aca="false">[1]Curves!S115</f>
        <v>0.0075</v>
      </c>
      <c r="X104" s="27" t="n">
        <f aca="false">B104+V104+W104</f>
        <v>4.7225</v>
      </c>
      <c r="Y104" s="29" t="n">
        <f aca="false">[1]Curves!T115</f>
        <v>0.00775</v>
      </c>
      <c r="Z104" s="29" t="n">
        <f aca="false">[1]Curves!U115</f>
        <v>0.01</v>
      </c>
      <c r="AA104" s="30" t="n">
        <f aca="false">B104+Y104+Z104</f>
        <v>4.53775</v>
      </c>
      <c r="AB104" s="30" t="n">
        <f aca="false">[1]Curves!X115</f>
        <v>0.7</v>
      </c>
      <c r="AC104" s="30" t="n">
        <f aca="false">[1]Curves!Y115</f>
        <v>0</v>
      </c>
      <c r="AD104" s="30" t="n">
        <f aca="false">B104+AB104+AC104</f>
        <v>5.22</v>
      </c>
      <c r="AE104" s="30" t="n">
        <f aca="false">[1]Curves!Z115</f>
        <v>0</v>
      </c>
      <c r="AF104" s="30" t="n">
        <f aca="false">[1]Curves!AA115</f>
        <v>0</v>
      </c>
      <c r="AG104" s="30" t="n">
        <f aca="false">B104+AE104+AF104</f>
        <v>4.52</v>
      </c>
      <c r="AH104" s="31" t="n">
        <f aca="false">[1]Curves!D115</f>
        <v>0.0603266379606926</v>
      </c>
      <c r="AI104" s="32"/>
      <c r="AL104" s="24"/>
      <c r="AM104" s="24"/>
    </row>
    <row r="105" customFormat="false" ht="12.75" hidden="false" customHeight="false" outlineLevel="0" collapsed="false">
      <c r="A105" s="21" t="n">
        <v>39965</v>
      </c>
      <c r="B105" s="22" t="n">
        <f aca="false">[1]Curves!E116</f>
        <v>4.549</v>
      </c>
      <c r="C105" s="23" t="n">
        <f aca="false">1/((1+AH105/2)^(2*(A105-$B$3)/365.25))</f>
        <v>2.64063570383029</v>
      </c>
      <c r="D105" s="24" t="n">
        <f aca="false">[1]Curves!J116</f>
        <v>0.1925</v>
      </c>
      <c r="E105" s="24" t="n">
        <f aca="false">[1]Curves!K116</f>
        <v>0</v>
      </c>
      <c r="F105" s="25" t="n">
        <f aca="false">B105+D105+E105</f>
        <v>4.7415</v>
      </c>
      <c r="G105" s="26" t="n">
        <f aca="false">[1]Curves!I116</f>
        <v>0.44</v>
      </c>
      <c r="H105" s="24" t="n">
        <f aca="false">[1]Curves!H116</f>
        <v>-0.035</v>
      </c>
      <c r="I105" s="27" t="n">
        <f aca="false">B105+G105+H105</f>
        <v>4.954</v>
      </c>
      <c r="J105" s="24" t="n">
        <f aca="false">[1]Curves!G116</f>
        <v>0.44</v>
      </c>
      <c r="K105" s="24" t="n">
        <f aca="false">[1]Curves!F116</f>
        <v>0.035</v>
      </c>
      <c r="L105" s="24" t="n">
        <f aca="false">B105+J105+K105</f>
        <v>5.024</v>
      </c>
      <c r="M105" s="28" t="n">
        <f aca="false">[1]Curves!L116</f>
        <v>0.17</v>
      </c>
      <c r="N105" s="29" t="n">
        <f aca="false">[1]Curves!M116</f>
        <v>0.0125</v>
      </c>
      <c r="O105" s="27" t="n">
        <f aca="false">B105+M105+N105</f>
        <v>4.7315</v>
      </c>
      <c r="P105" s="24" t="n">
        <f aca="false">[1]Curves!N116</f>
        <v>-0.0825</v>
      </c>
      <c r="Q105" s="24" t="n">
        <f aca="false">[1]Curves!O116</f>
        <v>0.005</v>
      </c>
      <c r="R105" s="30" t="n">
        <f aca="false">B105+P105+Q105</f>
        <v>4.4715</v>
      </c>
      <c r="S105" s="26" t="n">
        <f aca="false">[1]Curves!P116</f>
        <v>-0.09</v>
      </c>
      <c r="T105" s="30" t="n">
        <f aca="false">[1]Curves!Q116</f>
        <v>0.0075</v>
      </c>
      <c r="U105" s="27" t="n">
        <f aca="false">B105+S105+T105</f>
        <v>4.4665</v>
      </c>
      <c r="V105" s="30" t="n">
        <f aca="false">[1]Curves!R116</f>
        <v>0.195</v>
      </c>
      <c r="W105" s="30" t="n">
        <f aca="false">[1]Curves!S116</f>
        <v>0.0075</v>
      </c>
      <c r="X105" s="27" t="n">
        <f aca="false">B105+V105+W105</f>
        <v>4.7515</v>
      </c>
      <c r="Y105" s="29" t="n">
        <f aca="false">[1]Curves!T116</f>
        <v>0.00775</v>
      </c>
      <c r="Z105" s="29" t="n">
        <f aca="false">[1]Curves!U116</f>
        <v>0.01</v>
      </c>
      <c r="AA105" s="30" t="n">
        <f aca="false">B105+Y105+Z105</f>
        <v>4.56675</v>
      </c>
      <c r="AB105" s="30" t="n">
        <f aca="false">[1]Curves!X116</f>
        <v>0.8</v>
      </c>
      <c r="AC105" s="30" t="n">
        <f aca="false">[1]Curves!Y116</f>
        <v>0</v>
      </c>
      <c r="AD105" s="30" t="n">
        <f aca="false">B105+AB105+AC105</f>
        <v>5.349</v>
      </c>
      <c r="AE105" s="30" t="n">
        <f aca="false">[1]Curves!Z116</f>
        <v>0</v>
      </c>
      <c r="AF105" s="30" t="n">
        <f aca="false">[1]Curves!AA116</f>
        <v>0</v>
      </c>
      <c r="AG105" s="30" t="n">
        <f aca="false">B105+AE105+AF105</f>
        <v>4.549</v>
      </c>
      <c r="AH105" s="31" t="n">
        <f aca="false">[1]Curves!D116</f>
        <v>0.0603818276621144</v>
      </c>
      <c r="AI105" s="32"/>
      <c r="AL105" s="24"/>
      <c r="AM105" s="24"/>
    </row>
    <row r="106" customFormat="false" ht="12.75" hidden="false" customHeight="false" outlineLevel="0" collapsed="false">
      <c r="A106" s="21" t="n">
        <v>39995</v>
      </c>
      <c r="B106" s="22" t="n">
        <f aca="false">[1]Curves!E117</f>
        <v>4.58</v>
      </c>
      <c r="C106" s="23" t="n">
        <f aca="false">1/((1+AH106/2)^(2*(A106-$B$3)/365.25))</f>
        <v>2.62997821005498</v>
      </c>
      <c r="D106" s="24" t="n">
        <f aca="false">[1]Curves!J117</f>
        <v>0.1925</v>
      </c>
      <c r="E106" s="24" t="n">
        <f aca="false">[1]Curves!K117</f>
        <v>0</v>
      </c>
      <c r="F106" s="25" t="n">
        <f aca="false">B106+D106+E106</f>
        <v>4.7725</v>
      </c>
      <c r="G106" s="26" t="n">
        <f aca="false">[1]Curves!I117</f>
        <v>0.5</v>
      </c>
      <c r="H106" s="24" t="n">
        <f aca="false">[1]Curves!H117</f>
        <v>-0.02</v>
      </c>
      <c r="I106" s="27" t="n">
        <f aca="false">B106+G106+H106</f>
        <v>5.06</v>
      </c>
      <c r="J106" s="24" t="n">
        <f aca="false">[1]Curves!G117</f>
        <v>0.5</v>
      </c>
      <c r="K106" s="24" t="n">
        <f aca="false">[1]Curves!F117</f>
        <v>0.035</v>
      </c>
      <c r="L106" s="24" t="n">
        <f aca="false">B106+J106+K106</f>
        <v>5.115</v>
      </c>
      <c r="M106" s="28" t="n">
        <f aca="false">[1]Curves!L117</f>
        <v>0.175</v>
      </c>
      <c r="N106" s="29" t="n">
        <f aca="false">[1]Curves!M117</f>
        <v>0.0125</v>
      </c>
      <c r="O106" s="27" t="n">
        <f aca="false">B106+M106+N106</f>
        <v>4.7675</v>
      </c>
      <c r="P106" s="24" t="n">
        <f aca="false">[1]Curves!N117</f>
        <v>-0.0825</v>
      </c>
      <c r="Q106" s="24" t="n">
        <f aca="false">[1]Curves!O117</f>
        <v>0.005</v>
      </c>
      <c r="R106" s="30" t="n">
        <f aca="false">B106+P106+Q106</f>
        <v>4.5025</v>
      </c>
      <c r="S106" s="26" t="n">
        <f aca="false">[1]Curves!P117</f>
        <v>-0.08</v>
      </c>
      <c r="T106" s="30" t="n">
        <f aca="false">[1]Curves!Q117</f>
        <v>0.0075</v>
      </c>
      <c r="U106" s="27" t="n">
        <f aca="false">B106+S106+T106</f>
        <v>4.5075</v>
      </c>
      <c r="V106" s="30" t="n">
        <f aca="false">[1]Curves!R117</f>
        <v>0.265</v>
      </c>
      <c r="W106" s="30" t="n">
        <f aca="false">[1]Curves!S117</f>
        <v>0.0075</v>
      </c>
      <c r="X106" s="27" t="n">
        <f aca="false">B106+V106+W106</f>
        <v>4.8525</v>
      </c>
      <c r="Y106" s="29" t="n">
        <f aca="false">[1]Curves!T117</f>
        <v>0.00775</v>
      </c>
      <c r="Z106" s="29" t="n">
        <f aca="false">[1]Curves!U117</f>
        <v>0.01</v>
      </c>
      <c r="AA106" s="30" t="n">
        <f aca="false">B106+Y106+Z106</f>
        <v>4.59775</v>
      </c>
      <c r="AB106" s="30" t="n">
        <f aca="false">[1]Curves!X117</f>
        <v>1</v>
      </c>
      <c r="AC106" s="30" t="n">
        <f aca="false">[1]Curves!Y117</f>
        <v>0</v>
      </c>
      <c r="AD106" s="30" t="n">
        <f aca="false">B106+AB106+AC106</f>
        <v>5.58</v>
      </c>
      <c r="AE106" s="30" t="n">
        <f aca="false">[1]Curves!Z117</f>
        <v>0</v>
      </c>
      <c r="AF106" s="30" t="n">
        <f aca="false">[1]Curves!AA117</f>
        <v>0</v>
      </c>
      <c r="AG106" s="30" t="n">
        <f aca="false">B106+AE106+AF106</f>
        <v>4.58</v>
      </c>
      <c r="AH106" s="31" t="n">
        <f aca="false">[1]Curves!D117</f>
        <v>0.0604352370515504</v>
      </c>
      <c r="AI106" s="32"/>
      <c r="AL106" s="24"/>
      <c r="AM106" s="24"/>
    </row>
    <row r="107" customFormat="false" ht="12.75" hidden="false" customHeight="false" outlineLevel="0" collapsed="false">
      <c r="A107" s="21" t="n">
        <v>40026</v>
      </c>
      <c r="B107" s="22" t="n">
        <f aca="false">[1]Curves!E118</f>
        <v>4.608</v>
      </c>
      <c r="C107" s="23" t="n">
        <f aca="false">1/((1+AH107/2)^(2*(A107-$B$3)/365.25))</f>
        <v>2.61898716049838</v>
      </c>
      <c r="D107" s="24" t="n">
        <f aca="false">[1]Curves!J118</f>
        <v>0.1925</v>
      </c>
      <c r="E107" s="24" t="n">
        <f aca="false">[1]Curves!K118</f>
        <v>0</v>
      </c>
      <c r="F107" s="25" t="n">
        <f aca="false">B107+D107+E107</f>
        <v>4.8005</v>
      </c>
      <c r="G107" s="26" t="n">
        <f aca="false">[1]Curves!I118</f>
        <v>0.5</v>
      </c>
      <c r="H107" s="24" t="n">
        <f aca="false">[1]Curves!H118</f>
        <v>-0.02</v>
      </c>
      <c r="I107" s="27" t="n">
        <f aca="false">B107+G107+H107</f>
        <v>5.088</v>
      </c>
      <c r="J107" s="24" t="n">
        <f aca="false">[1]Curves!G118</f>
        <v>0.5</v>
      </c>
      <c r="K107" s="24" t="n">
        <f aca="false">[1]Curves!F118</f>
        <v>0.035</v>
      </c>
      <c r="L107" s="24" t="n">
        <f aca="false">B107+J107+K107</f>
        <v>5.143</v>
      </c>
      <c r="M107" s="28" t="n">
        <f aca="false">[1]Curves!L118</f>
        <v>0.175</v>
      </c>
      <c r="N107" s="29" t="n">
        <f aca="false">[1]Curves!M118</f>
        <v>0.0125</v>
      </c>
      <c r="O107" s="27" t="n">
        <f aca="false">B107+M107+N107</f>
        <v>4.7955</v>
      </c>
      <c r="P107" s="24" t="n">
        <f aca="false">[1]Curves!N118</f>
        <v>-0.0825</v>
      </c>
      <c r="Q107" s="24" t="n">
        <f aca="false">[1]Curves!O118</f>
        <v>0.005</v>
      </c>
      <c r="R107" s="30" t="n">
        <f aca="false">B107+P107+Q107</f>
        <v>4.5305</v>
      </c>
      <c r="S107" s="26" t="n">
        <f aca="false">[1]Curves!P118</f>
        <v>-0.0775</v>
      </c>
      <c r="T107" s="30" t="n">
        <f aca="false">[1]Curves!Q118</f>
        <v>0.0075</v>
      </c>
      <c r="U107" s="27" t="n">
        <f aca="false">B107+S107+T107</f>
        <v>4.538</v>
      </c>
      <c r="V107" s="30" t="n">
        <f aca="false">[1]Curves!R118</f>
        <v>0.205</v>
      </c>
      <c r="W107" s="30" t="n">
        <f aca="false">[1]Curves!S118</f>
        <v>0.0075</v>
      </c>
      <c r="X107" s="27" t="n">
        <f aca="false">B107+V107+W107</f>
        <v>4.8205</v>
      </c>
      <c r="Y107" s="29" t="n">
        <f aca="false">[1]Curves!T118</f>
        <v>0.00775</v>
      </c>
      <c r="Z107" s="29" t="n">
        <f aca="false">[1]Curves!U118</f>
        <v>0.01</v>
      </c>
      <c r="AA107" s="30" t="n">
        <f aca="false">B107+Y107+Z107</f>
        <v>4.62575</v>
      </c>
      <c r="AB107" s="30" t="n">
        <f aca="false">[1]Curves!X118</f>
        <v>1</v>
      </c>
      <c r="AC107" s="30" t="n">
        <f aca="false">[1]Curves!Y118</f>
        <v>0</v>
      </c>
      <c r="AD107" s="30" t="n">
        <f aca="false">B107+AB107+AC107</f>
        <v>5.608</v>
      </c>
      <c r="AE107" s="30" t="n">
        <f aca="false">[1]Curves!Z118</f>
        <v>0</v>
      </c>
      <c r="AF107" s="30" t="n">
        <f aca="false">[1]Curves!AA118</f>
        <v>0</v>
      </c>
      <c r="AG107" s="30" t="n">
        <f aca="false">B107+AE107+AF107</f>
        <v>4.608</v>
      </c>
      <c r="AH107" s="31" t="n">
        <f aca="false">[1]Curves!D118</f>
        <v>0.0604904267549635</v>
      </c>
      <c r="AI107" s="32"/>
      <c r="AL107" s="24"/>
      <c r="AM107" s="24"/>
    </row>
    <row r="108" customFormat="false" ht="12.75" hidden="false" customHeight="false" outlineLevel="0" collapsed="false">
      <c r="A108" s="21" t="n">
        <v>40057</v>
      </c>
      <c r="B108" s="22" t="n">
        <f aca="false">[1]Curves!E119</f>
        <v>4.598</v>
      </c>
      <c r="C108" s="23" t="n">
        <f aca="false">1/((1+AH108/2)^(2*(A108-$B$3)/365.25))</f>
        <v>2.60801826821206</v>
      </c>
      <c r="D108" s="24" t="n">
        <f aca="false">[1]Curves!J119</f>
        <v>0.2125</v>
      </c>
      <c r="E108" s="24" t="n">
        <f aca="false">[1]Curves!K119</f>
        <v>0</v>
      </c>
      <c r="F108" s="25" t="n">
        <f aca="false">B108+D108+E108</f>
        <v>4.8105</v>
      </c>
      <c r="G108" s="26" t="n">
        <f aca="false">[1]Curves!I119</f>
        <v>0.46</v>
      </c>
      <c r="H108" s="24" t="n">
        <f aca="false">[1]Curves!H119</f>
        <v>-0.02</v>
      </c>
      <c r="I108" s="27" t="n">
        <f aca="false">B108+G108+H108</f>
        <v>5.038</v>
      </c>
      <c r="J108" s="24" t="n">
        <f aca="false">[1]Curves!G119</f>
        <v>0.46</v>
      </c>
      <c r="K108" s="24" t="n">
        <f aca="false">[1]Curves!F119</f>
        <v>0.035</v>
      </c>
      <c r="L108" s="24" t="n">
        <f aca="false">B108+J108+K108</f>
        <v>5.093</v>
      </c>
      <c r="M108" s="28" t="n">
        <f aca="false">[1]Curves!L119</f>
        <v>0.165</v>
      </c>
      <c r="N108" s="29" t="n">
        <f aca="false">[1]Curves!M119</f>
        <v>0.0125</v>
      </c>
      <c r="O108" s="27" t="n">
        <f aca="false">B108+M108+N108</f>
        <v>4.7755</v>
      </c>
      <c r="P108" s="24" t="n">
        <f aca="false">[1]Curves!N119</f>
        <v>-0.0825</v>
      </c>
      <c r="Q108" s="24" t="n">
        <f aca="false">[1]Curves!O119</f>
        <v>0.005</v>
      </c>
      <c r="R108" s="30" t="n">
        <f aca="false">B108+P108+Q108</f>
        <v>4.5205</v>
      </c>
      <c r="S108" s="26" t="n">
        <f aca="false">[1]Curves!P119</f>
        <v>-0.085</v>
      </c>
      <c r="T108" s="30" t="n">
        <f aca="false">[1]Curves!Q119</f>
        <v>0.0075</v>
      </c>
      <c r="U108" s="27" t="n">
        <f aca="false">B108+S108+T108</f>
        <v>4.5205</v>
      </c>
      <c r="V108" s="30" t="n">
        <f aca="false">[1]Curves!R119</f>
        <v>0.185</v>
      </c>
      <c r="W108" s="30" t="n">
        <f aca="false">[1]Curves!S119</f>
        <v>0.0075</v>
      </c>
      <c r="X108" s="27" t="n">
        <f aca="false">B108+V108+W108</f>
        <v>4.7905</v>
      </c>
      <c r="Y108" s="29" t="n">
        <f aca="false">[1]Curves!T119</f>
        <v>0.00775</v>
      </c>
      <c r="Z108" s="29" t="n">
        <f aca="false">[1]Curves!U119</f>
        <v>0.01</v>
      </c>
      <c r="AA108" s="30" t="n">
        <f aca="false">B108+Y108+Z108</f>
        <v>4.61575</v>
      </c>
      <c r="AB108" s="30" t="n">
        <f aca="false">[1]Curves!X119</f>
        <v>0.6</v>
      </c>
      <c r="AC108" s="30" t="n">
        <f aca="false">[1]Curves!Y119</f>
        <v>0</v>
      </c>
      <c r="AD108" s="30" t="n">
        <f aca="false">B108+AB108+AC108</f>
        <v>5.198</v>
      </c>
      <c r="AE108" s="30" t="n">
        <f aca="false">[1]Curves!Z119</f>
        <v>0</v>
      </c>
      <c r="AF108" s="30" t="n">
        <f aca="false">[1]Curves!AA119</f>
        <v>0</v>
      </c>
      <c r="AG108" s="30" t="n">
        <f aca="false">B108+AE108+AF108</f>
        <v>4.598</v>
      </c>
      <c r="AH108" s="31" t="n">
        <f aca="false">[1]Curves!D119</f>
        <v>0.0605456164593883</v>
      </c>
      <c r="AI108" s="32"/>
      <c r="AL108" s="24"/>
      <c r="AM108" s="24"/>
    </row>
    <row r="109" customFormat="false" ht="12.75" hidden="false" customHeight="false" outlineLevel="0" collapsed="false">
      <c r="A109" s="21" t="n">
        <v>40087</v>
      </c>
      <c r="B109" s="22" t="n">
        <f aca="false">[1]Curves!E120</f>
        <v>4.608</v>
      </c>
      <c r="C109" s="23" t="n">
        <f aca="false">1/((1+AH109/2)^(2*(A109-$B$3)/365.25))</f>
        <v>2.59742440930806</v>
      </c>
      <c r="D109" s="24" t="n">
        <f aca="false">[1]Curves!J120</f>
        <v>0.2225</v>
      </c>
      <c r="E109" s="24" t="n">
        <f aca="false">[1]Curves!K120</f>
        <v>0</v>
      </c>
      <c r="F109" s="25" t="n">
        <f aca="false">B109+D109+E109</f>
        <v>4.8305</v>
      </c>
      <c r="G109" s="26" t="n">
        <f aca="false">[1]Curves!I120</f>
        <v>0.47</v>
      </c>
      <c r="H109" s="24" t="n">
        <f aca="false">[1]Curves!H120</f>
        <v>-0.055</v>
      </c>
      <c r="I109" s="27" t="n">
        <f aca="false">B109+G109+H109</f>
        <v>5.023</v>
      </c>
      <c r="J109" s="24" t="n">
        <f aca="false">[1]Curves!G120</f>
        <v>0.47</v>
      </c>
      <c r="K109" s="24" t="n">
        <f aca="false">[1]Curves!F120</f>
        <v>0.035</v>
      </c>
      <c r="L109" s="24" t="n">
        <f aca="false">B109+J109+K109</f>
        <v>5.113</v>
      </c>
      <c r="M109" s="28" t="n">
        <f aca="false">[1]Curves!L120</f>
        <v>0.1725</v>
      </c>
      <c r="N109" s="29" t="n">
        <f aca="false">[1]Curves!M120</f>
        <v>0.0125</v>
      </c>
      <c r="O109" s="27" t="n">
        <f aca="false">B109+M109+N109</f>
        <v>4.793</v>
      </c>
      <c r="P109" s="24" t="n">
        <f aca="false">[1]Curves!N120</f>
        <v>-0.0825</v>
      </c>
      <c r="Q109" s="24" t="n">
        <f aca="false">[1]Curves!O120</f>
        <v>0.005</v>
      </c>
      <c r="R109" s="30" t="n">
        <f aca="false">B109+P109+Q109</f>
        <v>4.5305</v>
      </c>
      <c r="S109" s="26" t="n">
        <f aca="false">[1]Curves!P120</f>
        <v>-0.105</v>
      </c>
      <c r="T109" s="30" t="n">
        <f aca="false">[1]Curves!Q120</f>
        <v>0.0075</v>
      </c>
      <c r="U109" s="27" t="n">
        <f aca="false">B109+S109+T109</f>
        <v>4.5105</v>
      </c>
      <c r="V109" s="30" t="n">
        <f aca="false">[1]Curves!R120</f>
        <v>0.205</v>
      </c>
      <c r="W109" s="30" t="n">
        <f aca="false">[1]Curves!S120</f>
        <v>0.0075</v>
      </c>
      <c r="X109" s="27" t="n">
        <f aca="false">B109+V109+W109</f>
        <v>4.8205</v>
      </c>
      <c r="Y109" s="29" t="n">
        <f aca="false">[1]Curves!T120</f>
        <v>-0.003</v>
      </c>
      <c r="Z109" s="29" t="n">
        <f aca="false">[1]Curves!U120</f>
        <v>0.01</v>
      </c>
      <c r="AA109" s="30" t="n">
        <f aca="false">B109+Y109+Z109</f>
        <v>4.615</v>
      </c>
      <c r="AB109" s="30" t="n">
        <f aca="false">[1]Curves!X120</f>
        <v>0.3</v>
      </c>
      <c r="AC109" s="30" t="n">
        <f aca="false">[1]Curves!Y120</f>
        <v>0</v>
      </c>
      <c r="AD109" s="30" t="n">
        <f aca="false">B109+AB109+AC109</f>
        <v>4.908</v>
      </c>
      <c r="AE109" s="30" t="n">
        <f aca="false">[1]Curves!Z120</f>
        <v>0</v>
      </c>
      <c r="AF109" s="30" t="n">
        <f aca="false">[1]Curves!AA120</f>
        <v>0</v>
      </c>
      <c r="AG109" s="30" t="n">
        <f aca="false">B109+AE109+AF109</f>
        <v>4.608</v>
      </c>
      <c r="AH109" s="31" t="n">
        <f aca="false">[1]Curves!D120</f>
        <v>0.0605990258517304</v>
      </c>
      <c r="AI109" s="32"/>
      <c r="AL109" s="24"/>
      <c r="AM109" s="24"/>
    </row>
    <row r="110" customFormat="false" ht="12.75" hidden="false" customHeight="false" outlineLevel="0" collapsed="false">
      <c r="A110" s="21" t="n">
        <v>40118</v>
      </c>
      <c r="B110" s="22" t="n">
        <f aca="false">[1]Curves!E121</f>
        <v>4.745</v>
      </c>
      <c r="C110" s="23" t="n">
        <f aca="false">1/((1+AH110/2)^(2*(A110-$B$3)/365.25))</f>
        <v>2.58649943034897</v>
      </c>
      <c r="D110" s="24" t="n">
        <f aca="false">[1]Curves!J121</f>
        <v>0.37</v>
      </c>
      <c r="E110" s="24" t="n">
        <f aca="false">[1]Curves!K121</f>
        <v>0</v>
      </c>
      <c r="F110" s="25" t="n">
        <f aca="false">B110+D110+E110</f>
        <v>5.115</v>
      </c>
      <c r="G110" s="26" t="n">
        <f aca="false">[1]Curves!I121</f>
        <v>0.86</v>
      </c>
      <c r="H110" s="24" t="n">
        <f aca="false">[1]Curves!H121</f>
        <v>-0.05</v>
      </c>
      <c r="I110" s="27" t="n">
        <f aca="false">B110+G110+H110</f>
        <v>5.555</v>
      </c>
      <c r="J110" s="24" t="n">
        <f aca="false">[1]Curves!G121</f>
        <v>0.86</v>
      </c>
      <c r="K110" s="24" t="n">
        <f aca="false">[1]Curves!F121</f>
        <v>0.1</v>
      </c>
      <c r="L110" s="24" t="n">
        <f aca="false">B110+J110+K110</f>
        <v>5.705</v>
      </c>
      <c r="M110" s="28" t="n">
        <f aca="false">[1]Curves!L121</f>
        <v>0.24</v>
      </c>
      <c r="N110" s="29" t="n">
        <f aca="false">[1]Curves!M121</f>
        <v>0.03</v>
      </c>
      <c r="O110" s="27" t="n">
        <f aca="false">B110+M110+N110</f>
        <v>5.015</v>
      </c>
      <c r="P110" s="24" t="n">
        <f aca="false">[1]Curves!N121</f>
        <v>-0.075</v>
      </c>
      <c r="Q110" s="24" t="n">
        <f aca="false">[1]Curves!O121</f>
        <v>0.009</v>
      </c>
      <c r="R110" s="30" t="n">
        <f aca="false">B110+P110+Q110</f>
        <v>4.679</v>
      </c>
      <c r="S110" s="26" t="n">
        <f aca="false">[1]Curves!P121</f>
        <v>-0.1075</v>
      </c>
      <c r="T110" s="30" t="n">
        <f aca="false">[1]Curves!Q121</f>
        <v>0.005</v>
      </c>
      <c r="U110" s="27" t="n">
        <f aca="false">B110+S110+T110</f>
        <v>4.6425</v>
      </c>
      <c r="V110" s="30" t="n">
        <f aca="false">[1]Curves!R121</f>
        <v>0.645</v>
      </c>
      <c r="W110" s="30" t="n">
        <f aca="false">[1]Curves!S121</f>
        <v>0.05</v>
      </c>
      <c r="X110" s="27" t="n">
        <f aca="false">B110+V110+W110</f>
        <v>5.44</v>
      </c>
      <c r="Y110" s="29" t="n">
        <f aca="false">[1]Curves!T121</f>
        <v>-0.002</v>
      </c>
      <c r="Z110" s="29" t="n">
        <f aca="false">[1]Curves!U121</f>
        <v>0.0075</v>
      </c>
      <c r="AA110" s="30" t="n">
        <f aca="false">B110+Y110+Z110</f>
        <v>4.7505</v>
      </c>
      <c r="AB110" s="30" t="n">
        <f aca="false">[1]Curves!X121</f>
        <v>0.22</v>
      </c>
      <c r="AC110" s="30" t="n">
        <f aca="false">[1]Curves!Y121</f>
        <v>0</v>
      </c>
      <c r="AD110" s="30" t="n">
        <f aca="false">B110+AB110+AC110</f>
        <v>4.965</v>
      </c>
      <c r="AE110" s="30" t="n">
        <f aca="false">[1]Curves!Z121</f>
        <v>0</v>
      </c>
      <c r="AF110" s="30" t="n">
        <f aca="false">[1]Curves!AA121</f>
        <v>0</v>
      </c>
      <c r="AG110" s="30" t="n">
        <f aca="false">B110+AE110+AF110</f>
        <v>4.745</v>
      </c>
      <c r="AH110" s="31" t="n">
        <f aca="false">[1]Curves!D121</f>
        <v>0.060654215558146</v>
      </c>
      <c r="AI110" s="32"/>
      <c r="AL110" s="24"/>
      <c r="AM110" s="24"/>
    </row>
    <row r="111" customFormat="false" ht="12.75" hidden="false" customHeight="false" outlineLevel="0" collapsed="false">
      <c r="A111" s="21" t="n">
        <v>40148</v>
      </c>
      <c r="B111" s="22" t="n">
        <f aca="false">[1]Curves!E122</f>
        <v>4.88</v>
      </c>
      <c r="C111" s="23" t="n">
        <f aca="false">1/((1+AH111/2)^(2*(A111-$B$3)/365.25))</f>
        <v>2.57594826708714</v>
      </c>
      <c r="D111" s="24" t="n">
        <f aca="false">[1]Curves!J122</f>
        <v>0.39</v>
      </c>
      <c r="E111" s="24" t="n">
        <f aca="false">[1]Curves!K122</f>
        <v>0</v>
      </c>
      <c r="F111" s="25" t="n">
        <f aca="false">B111+D111+E111</f>
        <v>5.27</v>
      </c>
      <c r="G111" s="26" t="n">
        <f aca="false">[1]Curves!I122</f>
        <v>1.28</v>
      </c>
      <c r="H111" s="24" t="n">
        <f aca="false">[1]Curves!H122</f>
        <v>-0.05</v>
      </c>
      <c r="I111" s="27" t="n">
        <f aca="false">B111+G111+H111</f>
        <v>6.11</v>
      </c>
      <c r="J111" s="24" t="n">
        <f aca="false">[1]Curves!G122</f>
        <v>1.28</v>
      </c>
      <c r="K111" s="24" t="n">
        <f aca="false">[1]Curves!F122</f>
        <v>0.3</v>
      </c>
      <c r="L111" s="24" t="n">
        <f aca="false">B111+J111+K111</f>
        <v>6.46</v>
      </c>
      <c r="M111" s="28" t="n">
        <f aca="false">[1]Curves!L122</f>
        <v>0.26</v>
      </c>
      <c r="N111" s="29" t="n">
        <f aca="false">[1]Curves!M122</f>
        <v>0.03</v>
      </c>
      <c r="O111" s="27" t="n">
        <f aca="false">B111+M111+N111</f>
        <v>5.17</v>
      </c>
      <c r="P111" s="24" t="n">
        <f aca="false">[1]Curves!N122</f>
        <v>-0.075</v>
      </c>
      <c r="Q111" s="24" t="n">
        <f aca="false">[1]Curves!O122</f>
        <v>0.009</v>
      </c>
      <c r="R111" s="30" t="n">
        <f aca="false">B111+P111+Q111</f>
        <v>4.814</v>
      </c>
      <c r="S111" s="26" t="n">
        <f aca="false">[1]Curves!P122</f>
        <v>-0.13</v>
      </c>
      <c r="T111" s="30" t="n">
        <f aca="false">[1]Curves!Q122</f>
        <v>0.005</v>
      </c>
      <c r="U111" s="27" t="n">
        <f aca="false">B111+S111+T111</f>
        <v>4.755</v>
      </c>
      <c r="V111" s="30" t="n">
        <f aca="false">[1]Curves!R122</f>
        <v>0.98</v>
      </c>
      <c r="W111" s="30" t="n">
        <f aca="false">[1]Curves!S122</f>
        <v>0.05</v>
      </c>
      <c r="X111" s="27" t="n">
        <f aca="false">B111+V111+W111</f>
        <v>5.91</v>
      </c>
      <c r="Y111" s="29" t="n">
        <f aca="false">[1]Curves!T122</f>
        <v>-0.002</v>
      </c>
      <c r="Z111" s="29" t="n">
        <f aca="false">[1]Curves!U122</f>
        <v>0.0075</v>
      </c>
      <c r="AA111" s="30" t="n">
        <f aca="false">B111+Y111+Z111</f>
        <v>4.8855</v>
      </c>
      <c r="AB111" s="30" t="n">
        <f aca="false">[1]Curves!X122</f>
        <v>0.2</v>
      </c>
      <c r="AC111" s="30" t="n">
        <f aca="false">[1]Curves!Y122</f>
        <v>0</v>
      </c>
      <c r="AD111" s="30" t="n">
        <f aca="false">B111+AB111+AC111</f>
        <v>5.08</v>
      </c>
      <c r="AE111" s="30" t="n">
        <f aca="false">[1]Curves!Z122</f>
        <v>0</v>
      </c>
      <c r="AF111" s="30" t="n">
        <f aca="false">[1]Curves!AA122</f>
        <v>0</v>
      </c>
      <c r="AG111" s="30" t="n">
        <f aca="false">B111+AE111+AF111</f>
        <v>4.88</v>
      </c>
      <c r="AH111" s="31" t="n">
        <f aca="false">[1]Curves!D122</f>
        <v>0.0607076249524146</v>
      </c>
      <c r="AI111" s="32"/>
      <c r="AL111" s="24"/>
      <c r="AM111" s="24"/>
    </row>
    <row r="112" customFormat="false" ht="12.75" hidden="false" customHeight="false" outlineLevel="0" collapsed="false">
      <c r="A112" s="21" t="n">
        <v>40179</v>
      </c>
      <c r="B112" s="22" t="n">
        <f aca="false">[1]Curves!E123</f>
        <v>4.925</v>
      </c>
      <c r="C112" s="23" t="n">
        <f aca="false">1/((1+AH112/2)^(2*(A112-$B$3)/365.25))</f>
        <v>2.56506761041135</v>
      </c>
      <c r="D112" s="24" t="n">
        <f aca="false">[1]Curves!J123</f>
        <v>0.4</v>
      </c>
      <c r="E112" s="24" t="n">
        <f aca="false">[1]Curves!K123</f>
        <v>0</v>
      </c>
      <c r="F112" s="25" t="n">
        <f aca="false">B112+D112+E112</f>
        <v>5.325</v>
      </c>
      <c r="G112" s="26" t="n">
        <f aca="false">[1]Curves!I123</f>
        <v>1.61</v>
      </c>
      <c r="H112" s="24" t="n">
        <f aca="false">[1]Curves!H123</f>
        <v>-0.2</v>
      </c>
      <c r="I112" s="27" t="n">
        <f aca="false">B112+G112+H112</f>
        <v>6.335</v>
      </c>
      <c r="J112" s="24" t="n">
        <f aca="false">[1]Curves!G123</f>
        <v>1.61</v>
      </c>
      <c r="K112" s="24" t="n">
        <f aca="false">[1]Curves!F123</f>
        <v>0.5</v>
      </c>
      <c r="L112" s="24" t="n">
        <f aca="false">B112+J112+K112</f>
        <v>7.035</v>
      </c>
      <c r="M112" s="28" t="n">
        <f aca="false">[1]Curves!L123</f>
        <v>0.27</v>
      </c>
      <c r="N112" s="29" t="n">
        <f aca="false">[1]Curves!M123</f>
        <v>0.03</v>
      </c>
      <c r="O112" s="27" t="n">
        <f aca="false">B112+M112+N112</f>
        <v>5.225</v>
      </c>
      <c r="P112" s="24" t="n">
        <f aca="false">[1]Curves!N123</f>
        <v>-0.075</v>
      </c>
      <c r="Q112" s="24" t="n">
        <f aca="false">[1]Curves!O123</f>
        <v>0.009</v>
      </c>
      <c r="R112" s="30" t="n">
        <f aca="false">B112+P112+Q112</f>
        <v>4.859</v>
      </c>
      <c r="S112" s="26" t="n">
        <f aca="false">[1]Curves!P123</f>
        <v>-0.138</v>
      </c>
      <c r="T112" s="30" t="n">
        <f aca="false">[1]Curves!Q123</f>
        <v>0.005</v>
      </c>
      <c r="U112" s="27" t="n">
        <f aca="false">B112+S112+T112</f>
        <v>4.792</v>
      </c>
      <c r="V112" s="30" t="n">
        <f aca="false">[1]Curves!R123</f>
        <v>1.205</v>
      </c>
      <c r="W112" s="30" t="n">
        <f aca="false">[1]Curves!S123</f>
        <v>0.05</v>
      </c>
      <c r="X112" s="27" t="n">
        <f aca="false">B112+V112+W112</f>
        <v>6.18</v>
      </c>
      <c r="Y112" s="29" t="n">
        <f aca="false">[1]Curves!T123</f>
        <v>-0.002</v>
      </c>
      <c r="Z112" s="29" t="n">
        <f aca="false">[1]Curves!U123</f>
        <v>0.0075</v>
      </c>
      <c r="AA112" s="30" t="n">
        <f aca="false">B112+Y112+Z112</f>
        <v>4.9305</v>
      </c>
      <c r="AB112" s="30" t="n">
        <f aca="false">[1]Curves!X123</f>
        <v>0.075</v>
      </c>
      <c r="AC112" s="30" t="n">
        <f aca="false">[1]Curves!Y123</f>
        <v>0</v>
      </c>
      <c r="AD112" s="30" t="n">
        <f aca="false">B112+AB112+AC112</f>
        <v>5</v>
      </c>
      <c r="AE112" s="30" t="n">
        <f aca="false">[1]Curves!Z123</f>
        <v>0</v>
      </c>
      <c r="AF112" s="30" t="n">
        <f aca="false">[1]Curves!AA123</f>
        <v>0</v>
      </c>
      <c r="AG112" s="30" t="n">
        <f aca="false">B112+AE112+AF112</f>
        <v>4.925</v>
      </c>
      <c r="AH112" s="31" t="n">
        <f aca="false">[1]Curves!D123</f>
        <v>0.0607628146608206</v>
      </c>
      <c r="AI112" s="32"/>
      <c r="AL112" s="24"/>
      <c r="AM112" s="24"/>
    </row>
    <row r="113" customFormat="false" ht="12.75" hidden="false" customHeight="false" outlineLevel="0" collapsed="false">
      <c r="A113" s="21" t="n">
        <v>40210</v>
      </c>
      <c r="B113" s="22" t="n">
        <f aca="false">[1]Curves!E124</f>
        <v>4.805</v>
      </c>
      <c r="C113" s="23" t="n">
        <f aca="false">1/((1+AH113/2)^(2*(A113-$B$3)/365.25))</f>
        <v>2.55420963228733</v>
      </c>
      <c r="D113" s="24" t="n">
        <f aca="false">[1]Curves!J124</f>
        <v>0.39</v>
      </c>
      <c r="E113" s="24" t="n">
        <f aca="false">[1]Curves!K124</f>
        <v>0</v>
      </c>
      <c r="F113" s="25" t="n">
        <f aca="false">B113+D113+E113</f>
        <v>5.195</v>
      </c>
      <c r="G113" s="26" t="n">
        <f aca="false">[1]Curves!I124</f>
        <v>1.57</v>
      </c>
      <c r="H113" s="24" t="n">
        <f aca="false">[1]Curves!H124</f>
        <v>-0.2</v>
      </c>
      <c r="I113" s="27" t="n">
        <f aca="false">B113+G113+H113</f>
        <v>6.175</v>
      </c>
      <c r="J113" s="24" t="n">
        <f aca="false">[1]Curves!G124</f>
        <v>1.57</v>
      </c>
      <c r="K113" s="24" t="n">
        <f aca="false">[1]Curves!F124</f>
        <v>0.5</v>
      </c>
      <c r="L113" s="24" t="n">
        <f aca="false">B113+J113+K113</f>
        <v>6.875</v>
      </c>
      <c r="M113" s="28" t="n">
        <f aca="false">[1]Curves!L124</f>
        <v>0.27</v>
      </c>
      <c r="N113" s="29" t="n">
        <f aca="false">[1]Curves!M124</f>
        <v>0.03</v>
      </c>
      <c r="O113" s="27" t="n">
        <f aca="false">B113+M113+N113</f>
        <v>5.105</v>
      </c>
      <c r="P113" s="24" t="n">
        <f aca="false">[1]Curves!N124</f>
        <v>-0.075</v>
      </c>
      <c r="Q113" s="24" t="n">
        <f aca="false">[1]Curves!O124</f>
        <v>0.009</v>
      </c>
      <c r="R113" s="30" t="n">
        <f aca="false">B113+P113+Q113</f>
        <v>4.739</v>
      </c>
      <c r="S113" s="26" t="n">
        <f aca="false">[1]Curves!P124</f>
        <v>-0.1205</v>
      </c>
      <c r="T113" s="30" t="n">
        <f aca="false">[1]Curves!Q124</f>
        <v>0.005</v>
      </c>
      <c r="U113" s="27" t="n">
        <f aca="false">B113+S113+T113</f>
        <v>4.6895</v>
      </c>
      <c r="V113" s="30" t="n">
        <f aca="false">[1]Curves!R124</f>
        <v>1.205</v>
      </c>
      <c r="W113" s="30" t="n">
        <f aca="false">[1]Curves!S124</f>
        <v>0.05</v>
      </c>
      <c r="X113" s="27" t="n">
        <f aca="false">B113+V113+W113</f>
        <v>6.06</v>
      </c>
      <c r="Y113" s="29" t="n">
        <f aca="false">[1]Curves!T124</f>
        <v>-0.002</v>
      </c>
      <c r="Z113" s="29" t="n">
        <f aca="false">[1]Curves!U124</f>
        <v>0.0075</v>
      </c>
      <c r="AA113" s="30" t="n">
        <f aca="false">B113+Y113+Z113</f>
        <v>4.8105</v>
      </c>
      <c r="AB113" s="30" t="n">
        <f aca="false">[1]Curves!X124</f>
        <v>0.075</v>
      </c>
      <c r="AC113" s="30" t="n">
        <f aca="false">[1]Curves!Y124</f>
        <v>0</v>
      </c>
      <c r="AD113" s="30" t="n">
        <f aca="false">B113+AB113+AC113</f>
        <v>4.88</v>
      </c>
      <c r="AE113" s="30" t="n">
        <f aca="false">[1]Curves!Z124</f>
        <v>0</v>
      </c>
      <c r="AF113" s="30" t="n">
        <f aca="false">[1]Curves!AA124</f>
        <v>0</v>
      </c>
      <c r="AG113" s="30" t="n">
        <f aca="false">B113+AE113+AF113</f>
        <v>4.805</v>
      </c>
      <c r="AH113" s="31" t="n">
        <f aca="false">[1]Curves!D124</f>
        <v>0.0608180043702387</v>
      </c>
      <c r="AI113" s="32"/>
      <c r="AL113" s="24"/>
      <c r="AM113" s="24"/>
    </row>
    <row r="114" customFormat="false" ht="12.75" hidden="false" customHeight="false" outlineLevel="0" collapsed="false">
      <c r="A114" s="21" t="n">
        <v>40238</v>
      </c>
      <c r="B114" s="22" t="n">
        <f aca="false">[1]Curves!E125</f>
        <v>4.715</v>
      </c>
      <c r="C114" s="23" t="n">
        <f aca="false">1/((1+AH114/2)^(2*(A114-$B$3)/365.25))</f>
        <v>2.54442200417364</v>
      </c>
      <c r="D114" s="24" t="n">
        <f aca="false">[1]Curves!J125</f>
        <v>0.385</v>
      </c>
      <c r="E114" s="24" t="n">
        <f aca="false">[1]Curves!K125</f>
        <v>0</v>
      </c>
      <c r="F114" s="25" t="n">
        <f aca="false">B114+D114+E114</f>
        <v>5.1</v>
      </c>
      <c r="G114" s="26" t="n">
        <f aca="false">[1]Curves!I125</f>
        <v>0.93</v>
      </c>
      <c r="H114" s="24" t="n">
        <f aca="false">[1]Curves!H125</f>
        <v>-0.05</v>
      </c>
      <c r="I114" s="27" t="n">
        <f aca="false">B114+G114+H114</f>
        <v>5.595</v>
      </c>
      <c r="J114" s="24" t="n">
        <f aca="false">[1]Curves!G125</f>
        <v>0.93</v>
      </c>
      <c r="K114" s="24" t="n">
        <f aca="false">[1]Curves!F125</f>
        <v>0.1</v>
      </c>
      <c r="L114" s="24" t="n">
        <f aca="false">B114+J114+K114</f>
        <v>5.745</v>
      </c>
      <c r="M114" s="28" t="n">
        <f aca="false">[1]Curves!L125</f>
        <v>0.24</v>
      </c>
      <c r="N114" s="29" t="n">
        <f aca="false">[1]Curves!M125</f>
        <v>0.03</v>
      </c>
      <c r="O114" s="27" t="n">
        <f aca="false">B114+M114+N114</f>
        <v>4.985</v>
      </c>
      <c r="P114" s="24" t="n">
        <f aca="false">[1]Curves!N125</f>
        <v>-0.075</v>
      </c>
      <c r="Q114" s="24" t="n">
        <f aca="false">[1]Curves!O125</f>
        <v>0.009</v>
      </c>
      <c r="R114" s="30" t="n">
        <f aca="false">B114+P114+Q114</f>
        <v>4.649</v>
      </c>
      <c r="S114" s="26" t="n">
        <f aca="false">[1]Curves!P125</f>
        <v>-0.1105</v>
      </c>
      <c r="T114" s="30" t="n">
        <f aca="false">[1]Curves!Q125</f>
        <v>0.005</v>
      </c>
      <c r="U114" s="27" t="n">
        <f aca="false">B114+S114+T114</f>
        <v>4.6095</v>
      </c>
      <c r="V114" s="30" t="n">
        <f aca="false">[1]Curves!R125</f>
        <v>0.815</v>
      </c>
      <c r="W114" s="30" t="n">
        <f aca="false">[1]Curves!S125</f>
        <v>0.05</v>
      </c>
      <c r="X114" s="27" t="n">
        <f aca="false">B114+V114+W114</f>
        <v>5.58</v>
      </c>
      <c r="Y114" s="29" t="n">
        <f aca="false">[1]Curves!T125</f>
        <v>0.009</v>
      </c>
      <c r="Z114" s="29" t="n">
        <f aca="false">[1]Curves!U125</f>
        <v>0.0075</v>
      </c>
      <c r="AA114" s="30" t="n">
        <f aca="false">B114+Y114+Z114</f>
        <v>4.7315</v>
      </c>
      <c r="AB114" s="30" t="n">
        <f aca="false">[1]Curves!X125</f>
        <v>0.18</v>
      </c>
      <c r="AC114" s="30" t="n">
        <f aca="false">[1]Curves!Y125</f>
        <v>0</v>
      </c>
      <c r="AD114" s="30" t="n">
        <f aca="false">B114+AB114+AC114</f>
        <v>4.895</v>
      </c>
      <c r="AE114" s="30" t="n">
        <f aca="false">[1]Curves!Z125</f>
        <v>0</v>
      </c>
      <c r="AF114" s="30" t="n">
        <f aca="false">[1]Curves!AA125</f>
        <v>0</v>
      </c>
      <c r="AG114" s="30" t="n">
        <f aca="false">B114+AE114+AF114</f>
        <v>4.715</v>
      </c>
      <c r="AH114" s="31" t="n">
        <f aca="false">[1]Curves!D125</f>
        <v>0.060867853140905</v>
      </c>
      <c r="AI114" s="32"/>
      <c r="AL114" s="24"/>
      <c r="AM114" s="24"/>
    </row>
    <row r="115" customFormat="false" ht="12.75" hidden="false" customHeight="false" outlineLevel="0" collapsed="false">
      <c r="A115" s="21" t="n">
        <v>40269</v>
      </c>
      <c r="B115" s="22" t="n">
        <f aca="false">[1]Curves!E126</f>
        <v>4.625</v>
      </c>
      <c r="C115" s="23" t="n">
        <f aca="false">1/((1+AH115/2)^(2*(A115-$B$3)/365.25))</f>
        <v>2.53360747059647</v>
      </c>
      <c r="D115" s="24" t="n">
        <f aca="false">[1]Curves!J126</f>
        <v>0.215</v>
      </c>
      <c r="E115" s="24" t="n">
        <f aca="false">[1]Curves!K126</f>
        <v>0</v>
      </c>
      <c r="F115" s="25" t="n">
        <f aca="false">B115+D115+E115</f>
        <v>4.84</v>
      </c>
      <c r="G115" s="26" t="n">
        <f aca="false">[1]Curves!I126</f>
        <v>0.5</v>
      </c>
      <c r="H115" s="24" t="n">
        <f aca="false">[1]Curves!H126</f>
        <v>-0.045</v>
      </c>
      <c r="I115" s="27" t="n">
        <f aca="false">B115+G115+H115</f>
        <v>5.08</v>
      </c>
      <c r="J115" s="24" t="n">
        <f aca="false">[1]Curves!G126</f>
        <v>0.5</v>
      </c>
      <c r="K115" s="24" t="n">
        <f aca="false">[1]Curves!F126</f>
        <v>0.02</v>
      </c>
      <c r="L115" s="24" t="n">
        <f aca="false">B115+J115+K115</f>
        <v>5.145</v>
      </c>
      <c r="M115" s="28" t="n">
        <f aca="false">[1]Curves!L126</f>
        <v>0.17</v>
      </c>
      <c r="N115" s="29" t="n">
        <f aca="false">[1]Curves!M126</f>
        <v>0.0175</v>
      </c>
      <c r="O115" s="27" t="n">
        <f aca="false">B115+M115+N115</f>
        <v>4.8125</v>
      </c>
      <c r="P115" s="24" t="n">
        <f aca="false">[1]Curves!N126</f>
        <v>-0.0825</v>
      </c>
      <c r="Q115" s="24" t="n">
        <f aca="false">[1]Curves!O126</f>
        <v>0.005</v>
      </c>
      <c r="R115" s="30" t="n">
        <f aca="false">B115+P115+Q115</f>
        <v>4.5475</v>
      </c>
      <c r="S115" s="26" t="n">
        <f aca="false">[1]Curves!P126</f>
        <v>-0.1355</v>
      </c>
      <c r="T115" s="30" t="n">
        <f aca="false">[1]Curves!Q126</f>
        <v>0.0075</v>
      </c>
      <c r="U115" s="27" t="n">
        <f aca="false">B115+S115+T115</f>
        <v>4.497</v>
      </c>
      <c r="V115" s="30" t="n">
        <f aca="false">[1]Curves!R126</f>
        <v>0.24</v>
      </c>
      <c r="W115" s="30" t="n">
        <f aca="false">[1]Curves!S126</f>
        <v>0.0075</v>
      </c>
      <c r="X115" s="27" t="n">
        <f aca="false">B115+V115+W115</f>
        <v>4.8725</v>
      </c>
      <c r="Y115" s="29" t="n">
        <f aca="false">[1]Curves!T126</f>
        <v>0.009</v>
      </c>
      <c r="Z115" s="29" t="n">
        <f aca="false">[1]Curves!U126</f>
        <v>0.01</v>
      </c>
      <c r="AA115" s="30" t="n">
        <f aca="false">B115+Y115+Z115</f>
        <v>4.644</v>
      </c>
      <c r="AB115" s="30" t="n">
        <f aca="false">[1]Curves!X126</f>
        <v>0.55</v>
      </c>
      <c r="AC115" s="30" t="n">
        <f aca="false">[1]Curves!Y126</f>
        <v>0</v>
      </c>
      <c r="AD115" s="30" t="n">
        <f aca="false">B115+AB115+AC115</f>
        <v>5.175</v>
      </c>
      <c r="AE115" s="30" t="n">
        <f aca="false">[1]Curves!Z126</f>
        <v>0</v>
      </c>
      <c r="AF115" s="30" t="n">
        <f aca="false">[1]Curves!AA126</f>
        <v>0</v>
      </c>
      <c r="AG115" s="30" t="n">
        <f aca="false">B115+AE115+AF115</f>
        <v>4.625</v>
      </c>
      <c r="AH115" s="31" t="n">
        <f aca="false">[1]Curves!D126</f>
        <v>0.0609230428522487</v>
      </c>
      <c r="AI115" s="32"/>
      <c r="AL115" s="24"/>
      <c r="AM115" s="24"/>
    </row>
    <row r="116" customFormat="false" ht="12.75" hidden="false" customHeight="false" outlineLevel="0" collapsed="false">
      <c r="A116" s="21" t="n">
        <v>40299</v>
      </c>
      <c r="B116" s="22" t="n">
        <f aca="false">[1]Curves!E127</f>
        <v>4.605</v>
      </c>
      <c r="C116" s="23" t="n">
        <f aca="false">1/((1+AH116/2)^(2*(A116-$B$3)/365.25))</f>
        <v>2.52316366530011</v>
      </c>
      <c r="D116" s="24" t="n">
        <f aca="false">[1]Curves!J127</f>
        <v>0.205</v>
      </c>
      <c r="E116" s="24" t="n">
        <f aca="false">[1]Curves!K127</f>
        <v>0</v>
      </c>
      <c r="F116" s="25" t="n">
        <f aca="false">B116+D116+E116</f>
        <v>4.81</v>
      </c>
      <c r="G116" s="26" t="n">
        <f aca="false">[1]Curves!I127</f>
        <v>0.44</v>
      </c>
      <c r="H116" s="24" t="n">
        <f aca="false">[1]Curves!H127</f>
        <v>-0.035</v>
      </c>
      <c r="I116" s="27" t="n">
        <f aca="false">B116+G116+H116</f>
        <v>5.01</v>
      </c>
      <c r="J116" s="24" t="n">
        <f aca="false">[1]Curves!G127</f>
        <v>0.44</v>
      </c>
      <c r="K116" s="24" t="n">
        <f aca="false">[1]Curves!F127</f>
        <v>0.02</v>
      </c>
      <c r="L116" s="24" t="n">
        <f aca="false">B116+J116+K116</f>
        <v>5.065</v>
      </c>
      <c r="M116" s="28" t="n">
        <f aca="false">[1]Curves!L127</f>
        <v>0.165</v>
      </c>
      <c r="N116" s="29" t="n">
        <f aca="false">[1]Curves!M127</f>
        <v>0.01</v>
      </c>
      <c r="O116" s="27" t="n">
        <f aca="false">B116+M116+N116</f>
        <v>4.78</v>
      </c>
      <c r="P116" s="24" t="n">
        <f aca="false">[1]Curves!N127</f>
        <v>-0.0825</v>
      </c>
      <c r="Q116" s="24" t="n">
        <f aca="false">[1]Curves!O127</f>
        <v>0.005</v>
      </c>
      <c r="R116" s="30" t="n">
        <f aca="false">B116+P116+Q116</f>
        <v>4.5275</v>
      </c>
      <c r="S116" s="26" t="n">
        <f aca="false">[1]Curves!P127</f>
        <v>-0.093</v>
      </c>
      <c r="T116" s="30" t="n">
        <f aca="false">[1]Curves!Q127</f>
        <v>0.0075</v>
      </c>
      <c r="U116" s="27" t="n">
        <f aca="false">B116+S116+T116</f>
        <v>4.5195</v>
      </c>
      <c r="V116" s="30" t="n">
        <f aca="false">[1]Curves!R127</f>
        <v>0.195</v>
      </c>
      <c r="W116" s="30" t="n">
        <f aca="false">[1]Curves!S127</f>
        <v>0.0075</v>
      </c>
      <c r="X116" s="27" t="n">
        <f aca="false">B116+V116+W116</f>
        <v>4.8075</v>
      </c>
      <c r="Y116" s="29" t="n">
        <f aca="false">[1]Curves!T127</f>
        <v>0.00875</v>
      </c>
      <c r="Z116" s="29" t="n">
        <f aca="false">[1]Curves!U127</f>
        <v>0.01</v>
      </c>
      <c r="AA116" s="30" t="n">
        <f aca="false">B116+Y116+Z116</f>
        <v>4.62375</v>
      </c>
      <c r="AB116" s="30" t="n">
        <f aca="false">[1]Curves!X127</f>
        <v>0.7</v>
      </c>
      <c r="AC116" s="30" t="n">
        <f aca="false">[1]Curves!Y127</f>
        <v>0</v>
      </c>
      <c r="AD116" s="30" t="n">
        <f aca="false">B116+AB116+AC116</f>
        <v>5.305</v>
      </c>
      <c r="AE116" s="30" t="n">
        <f aca="false">[1]Curves!Z127</f>
        <v>0</v>
      </c>
      <c r="AF116" s="30" t="n">
        <f aca="false">[1]Curves!AA127</f>
        <v>0</v>
      </c>
      <c r="AG116" s="30" t="n">
        <f aca="false">B116+AE116+AF116</f>
        <v>4.605</v>
      </c>
      <c r="AH116" s="31" t="n">
        <f aca="false">[1]Curves!D127</f>
        <v>0.0609764522512859</v>
      </c>
      <c r="AI116" s="32"/>
      <c r="AL116" s="24"/>
      <c r="AM116" s="24"/>
    </row>
    <row r="117" customFormat="false" ht="12.75" hidden="false" customHeight="false" outlineLevel="0" collapsed="false">
      <c r="A117" s="21" t="n">
        <v>40330</v>
      </c>
      <c r="B117" s="22" t="n">
        <f aca="false">[1]Curves!E128</f>
        <v>4.634</v>
      </c>
      <c r="C117" s="23" t="n">
        <f aca="false">1/((1+AH117/2)^(2*(A117-$B$3)/365.25))</f>
        <v>2.51239443130949</v>
      </c>
      <c r="D117" s="24" t="n">
        <f aca="false">[1]Curves!J128</f>
        <v>0.195</v>
      </c>
      <c r="E117" s="24" t="n">
        <f aca="false">[1]Curves!K128</f>
        <v>0</v>
      </c>
      <c r="F117" s="25" t="n">
        <f aca="false">B117+D117+E117</f>
        <v>4.829</v>
      </c>
      <c r="G117" s="26" t="n">
        <f aca="false">[1]Curves!I128</f>
        <v>0.44</v>
      </c>
      <c r="H117" s="24" t="n">
        <f aca="false">[1]Curves!H128</f>
        <v>-0.035</v>
      </c>
      <c r="I117" s="27" t="n">
        <f aca="false">B117+G117+H117</f>
        <v>5.039</v>
      </c>
      <c r="J117" s="24" t="n">
        <f aca="false">[1]Curves!G128</f>
        <v>0.44</v>
      </c>
      <c r="K117" s="24" t="n">
        <f aca="false">[1]Curves!F128</f>
        <v>0.035</v>
      </c>
      <c r="L117" s="24" t="n">
        <f aca="false">B117+J117+K117</f>
        <v>5.109</v>
      </c>
      <c r="M117" s="28" t="n">
        <f aca="false">[1]Curves!L128</f>
        <v>0.17</v>
      </c>
      <c r="N117" s="29" t="n">
        <f aca="false">[1]Curves!M128</f>
        <v>0.0125</v>
      </c>
      <c r="O117" s="27" t="n">
        <f aca="false">B117+M117+N117</f>
        <v>4.8165</v>
      </c>
      <c r="P117" s="24" t="n">
        <f aca="false">[1]Curves!N128</f>
        <v>-0.0825</v>
      </c>
      <c r="Q117" s="24" t="n">
        <f aca="false">[1]Curves!O128</f>
        <v>0.005</v>
      </c>
      <c r="R117" s="30" t="n">
        <f aca="false">B117+P117+Q117</f>
        <v>4.5565</v>
      </c>
      <c r="S117" s="26" t="n">
        <f aca="false">[1]Curves!P128</f>
        <v>-0.088</v>
      </c>
      <c r="T117" s="30" t="n">
        <f aca="false">[1]Curves!Q128</f>
        <v>0.0075</v>
      </c>
      <c r="U117" s="27" t="n">
        <f aca="false">B117+S117+T117</f>
        <v>4.5535</v>
      </c>
      <c r="V117" s="30" t="n">
        <f aca="false">[1]Curves!R128</f>
        <v>0.195</v>
      </c>
      <c r="W117" s="30" t="n">
        <f aca="false">[1]Curves!S128</f>
        <v>0.0075</v>
      </c>
      <c r="X117" s="27" t="n">
        <f aca="false">B117+V117+W117</f>
        <v>4.8365</v>
      </c>
      <c r="Y117" s="29" t="n">
        <f aca="false">[1]Curves!T128</f>
        <v>0.00875</v>
      </c>
      <c r="Z117" s="29" t="n">
        <f aca="false">[1]Curves!U128</f>
        <v>0.01</v>
      </c>
      <c r="AA117" s="30" t="n">
        <f aca="false">B117+Y117+Z117</f>
        <v>4.65275</v>
      </c>
      <c r="AB117" s="30" t="n">
        <f aca="false">[1]Curves!X128</f>
        <v>0.8</v>
      </c>
      <c r="AC117" s="30" t="n">
        <f aca="false">[1]Curves!Y128</f>
        <v>0</v>
      </c>
      <c r="AD117" s="30" t="n">
        <f aca="false">B117+AB117+AC117</f>
        <v>5.434</v>
      </c>
      <c r="AE117" s="30" t="n">
        <f aca="false">[1]Curves!Z128</f>
        <v>0</v>
      </c>
      <c r="AF117" s="30" t="n">
        <f aca="false">[1]Curves!AA128</f>
        <v>0</v>
      </c>
      <c r="AG117" s="30" t="n">
        <f aca="false">B117+AE117+AF117</f>
        <v>4.634</v>
      </c>
      <c r="AH117" s="31" t="n">
        <f aca="false">[1]Curves!D128</f>
        <v>0.0610316419646195</v>
      </c>
      <c r="AI117" s="32"/>
      <c r="AL117" s="24"/>
      <c r="AM117" s="24"/>
    </row>
    <row r="118" customFormat="false" ht="12.75" hidden="false" customHeight="false" outlineLevel="0" collapsed="false">
      <c r="A118" s="21" t="n">
        <v>40360</v>
      </c>
      <c r="B118" s="22" t="n">
        <f aca="false">[1]Curves!E129</f>
        <v>4.665</v>
      </c>
      <c r="C118" s="23" t="n">
        <f aca="false">1/((1+AH118/2)^(2*(A118-$B$3)/365.25))</f>
        <v>2.50199464951248</v>
      </c>
      <c r="D118" s="24" t="n">
        <f aca="false">[1]Curves!J129</f>
        <v>0.195</v>
      </c>
      <c r="E118" s="24" t="n">
        <f aca="false">[1]Curves!K129</f>
        <v>0</v>
      </c>
      <c r="F118" s="25" t="n">
        <f aca="false">B118+D118+E118</f>
        <v>4.86</v>
      </c>
      <c r="G118" s="26" t="n">
        <f aca="false">[1]Curves!I129</f>
        <v>0.5</v>
      </c>
      <c r="H118" s="24" t="n">
        <f aca="false">[1]Curves!H129</f>
        <v>-0.02</v>
      </c>
      <c r="I118" s="27" t="n">
        <f aca="false">B118+G118+H118</f>
        <v>5.145</v>
      </c>
      <c r="J118" s="24" t="n">
        <f aca="false">[1]Curves!G129</f>
        <v>0.5</v>
      </c>
      <c r="K118" s="24" t="n">
        <f aca="false">[1]Curves!F129</f>
        <v>0.035</v>
      </c>
      <c r="L118" s="24" t="n">
        <f aca="false">B118+J118+K118</f>
        <v>5.2</v>
      </c>
      <c r="M118" s="28" t="n">
        <f aca="false">[1]Curves!L129</f>
        <v>0.175</v>
      </c>
      <c r="N118" s="29" t="n">
        <f aca="false">[1]Curves!M129</f>
        <v>0.0125</v>
      </c>
      <c r="O118" s="27" t="n">
        <f aca="false">B118+M118+N118</f>
        <v>4.8525</v>
      </c>
      <c r="P118" s="24" t="n">
        <f aca="false">[1]Curves!N129</f>
        <v>-0.0825</v>
      </c>
      <c r="Q118" s="24" t="n">
        <f aca="false">[1]Curves!O129</f>
        <v>0.005</v>
      </c>
      <c r="R118" s="30" t="n">
        <f aca="false">B118+P118+Q118</f>
        <v>4.5875</v>
      </c>
      <c r="S118" s="26" t="n">
        <f aca="false">[1]Curves!P129</f>
        <v>-0.078</v>
      </c>
      <c r="T118" s="30" t="n">
        <f aca="false">[1]Curves!Q129</f>
        <v>0.0075</v>
      </c>
      <c r="U118" s="27" t="n">
        <f aca="false">B118+S118+T118</f>
        <v>4.5945</v>
      </c>
      <c r="V118" s="30" t="n">
        <f aca="false">[1]Curves!R129</f>
        <v>0.265</v>
      </c>
      <c r="W118" s="30" t="n">
        <f aca="false">[1]Curves!S129</f>
        <v>0.0075</v>
      </c>
      <c r="X118" s="27" t="n">
        <f aca="false">B118+V118+W118</f>
        <v>4.9375</v>
      </c>
      <c r="Y118" s="29" t="n">
        <f aca="false">[1]Curves!T129</f>
        <v>0.00875</v>
      </c>
      <c r="Z118" s="29" t="n">
        <f aca="false">[1]Curves!U129</f>
        <v>0.01</v>
      </c>
      <c r="AA118" s="30" t="n">
        <f aca="false">B118+Y118+Z118</f>
        <v>4.68375</v>
      </c>
      <c r="AB118" s="30" t="n">
        <f aca="false">[1]Curves!X129</f>
        <v>1</v>
      </c>
      <c r="AC118" s="30" t="n">
        <f aca="false">[1]Curves!Y129</f>
        <v>0</v>
      </c>
      <c r="AD118" s="30" t="n">
        <f aca="false">B118+AB118+AC118</f>
        <v>5.665</v>
      </c>
      <c r="AE118" s="30" t="n">
        <f aca="false">[1]Curves!Z129</f>
        <v>0</v>
      </c>
      <c r="AF118" s="30" t="n">
        <f aca="false">[1]Curves!AA129</f>
        <v>0</v>
      </c>
      <c r="AG118" s="30" t="n">
        <f aca="false">B118+AE118+AF118</f>
        <v>4.665</v>
      </c>
      <c r="AH118" s="31" t="n">
        <f aca="false">[1]Curves!D129</f>
        <v>0.0610850513655832</v>
      </c>
      <c r="AI118" s="32"/>
      <c r="AL118" s="24"/>
      <c r="AM118" s="24"/>
    </row>
    <row r="119" customFormat="false" ht="12.75" hidden="false" customHeight="false" outlineLevel="0" collapsed="false">
      <c r="A119" s="21" t="n">
        <v>40391</v>
      </c>
      <c r="B119" s="22" t="n">
        <f aca="false">[1]Curves!E130</f>
        <v>4.693</v>
      </c>
      <c r="C119" s="23" t="n">
        <f aca="false">1/((1+AH119/2)^(2*(A119-$B$3)/365.25))</f>
        <v>2.49127109579529</v>
      </c>
      <c r="D119" s="24" t="n">
        <f aca="false">[1]Curves!J130</f>
        <v>0.195</v>
      </c>
      <c r="E119" s="24" t="n">
        <f aca="false">[1]Curves!K130</f>
        <v>0</v>
      </c>
      <c r="F119" s="25" t="n">
        <f aca="false">B119+D119+E119</f>
        <v>4.888</v>
      </c>
      <c r="G119" s="26" t="n">
        <f aca="false">[1]Curves!I130</f>
        <v>0.5</v>
      </c>
      <c r="H119" s="24" t="n">
        <f aca="false">[1]Curves!H130</f>
        <v>-0.02</v>
      </c>
      <c r="I119" s="27" t="n">
        <f aca="false">B119+G119+H119</f>
        <v>5.173</v>
      </c>
      <c r="J119" s="24" t="n">
        <f aca="false">[1]Curves!G130</f>
        <v>0.5</v>
      </c>
      <c r="K119" s="24" t="n">
        <f aca="false">[1]Curves!F130</f>
        <v>0.035</v>
      </c>
      <c r="L119" s="24" t="n">
        <f aca="false">B119+J119+K119</f>
        <v>5.228</v>
      </c>
      <c r="M119" s="28" t="n">
        <f aca="false">[1]Curves!L130</f>
        <v>0.175</v>
      </c>
      <c r="N119" s="29" t="n">
        <f aca="false">[1]Curves!M130</f>
        <v>0.0125</v>
      </c>
      <c r="O119" s="27" t="n">
        <f aca="false">B119+M119+N119</f>
        <v>4.8805</v>
      </c>
      <c r="P119" s="24" t="n">
        <f aca="false">[1]Curves!N130</f>
        <v>-0.0825</v>
      </c>
      <c r="Q119" s="24" t="n">
        <f aca="false">[1]Curves!O130</f>
        <v>0.005</v>
      </c>
      <c r="R119" s="30" t="n">
        <f aca="false">B119+P119+Q119</f>
        <v>4.6155</v>
      </c>
      <c r="S119" s="26" t="n">
        <f aca="false">[1]Curves!P130</f>
        <v>-0.0755</v>
      </c>
      <c r="T119" s="30" t="n">
        <f aca="false">[1]Curves!Q130</f>
        <v>0.0075</v>
      </c>
      <c r="U119" s="27" t="n">
        <f aca="false">B119+S119+T119</f>
        <v>4.625</v>
      </c>
      <c r="V119" s="30" t="n">
        <f aca="false">[1]Curves!R130</f>
        <v>0.205</v>
      </c>
      <c r="W119" s="30" t="n">
        <f aca="false">[1]Curves!S130</f>
        <v>0.0075</v>
      </c>
      <c r="X119" s="27" t="n">
        <f aca="false">B119+V119+W119</f>
        <v>4.9055</v>
      </c>
      <c r="Y119" s="29" t="n">
        <f aca="false">[1]Curves!T130</f>
        <v>0.00875</v>
      </c>
      <c r="Z119" s="29" t="n">
        <f aca="false">[1]Curves!U130</f>
        <v>0.01</v>
      </c>
      <c r="AA119" s="30" t="n">
        <f aca="false">B119+Y119+Z119</f>
        <v>4.71175</v>
      </c>
      <c r="AB119" s="30" t="n">
        <f aca="false">[1]Curves!X130</f>
        <v>1</v>
      </c>
      <c r="AC119" s="30" t="n">
        <f aca="false">[1]Curves!Y130</f>
        <v>0</v>
      </c>
      <c r="AD119" s="30" t="n">
        <f aca="false">B119+AB119+AC119</f>
        <v>5.693</v>
      </c>
      <c r="AE119" s="30" t="n">
        <f aca="false">[1]Curves!Z130</f>
        <v>0</v>
      </c>
      <c r="AF119" s="30" t="n">
        <f aca="false">[1]Curves!AA130</f>
        <v>0</v>
      </c>
      <c r="AG119" s="30" t="n">
        <f aca="false">B119+AE119+AF119</f>
        <v>4.693</v>
      </c>
      <c r="AH119" s="31" t="n">
        <f aca="false">[1]Curves!D130</f>
        <v>0.0611402410809072</v>
      </c>
      <c r="AI119" s="32"/>
      <c r="AL119" s="24"/>
      <c r="AM119" s="24"/>
    </row>
    <row r="120" customFormat="false" ht="12.75" hidden="false" customHeight="false" outlineLevel="0" collapsed="false">
      <c r="A120" s="21" t="n">
        <v>40422</v>
      </c>
      <c r="B120" s="22" t="n">
        <f aca="false">[1]Curves!E131</f>
        <v>4.683</v>
      </c>
      <c r="C120" s="23" t="n">
        <f aca="false">1/((1+AH120/2)^(2*(A120-$B$3)/365.25))</f>
        <v>2.48057089993741</v>
      </c>
      <c r="D120" s="24" t="n">
        <f aca="false">[1]Curves!J131</f>
        <v>0.215</v>
      </c>
      <c r="E120" s="24" t="n">
        <f aca="false">[1]Curves!K131</f>
        <v>0</v>
      </c>
      <c r="F120" s="25" t="n">
        <f aca="false">B120+D120+E120</f>
        <v>4.898</v>
      </c>
      <c r="G120" s="26" t="n">
        <f aca="false">[1]Curves!I131</f>
        <v>0.46</v>
      </c>
      <c r="H120" s="24" t="n">
        <f aca="false">[1]Curves!H131</f>
        <v>-0.02</v>
      </c>
      <c r="I120" s="27" t="n">
        <f aca="false">B120+G120+H120</f>
        <v>5.123</v>
      </c>
      <c r="J120" s="24" t="n">
        <f aca="false">[1]Curves!G131</f>
        <v>0.46</v>
      </c>
      <c r="K120" s="24" t="n">
        <f aca="false">[1]Curves!F131</f>
        <v>0.035</v>
      </c>
      <c r="L120" s="24" t="n">
        <f aca="false">B120+J120+K120</f>
        <v>5.178</v>
      </c>
      <c r="M120" s="28" t="n">
        <f aca="false">[1]Curves!L131</f>
        <v>0.165</v>
      </c>
      <c r="N120" s="29" t="n">
        <f aca="false">[1]Curves!M131</f>
        <v>0.0125</v>
      </c>
      <c r="O120" s="27" t="n">
        <f aca="false">B120+M120+N120</f>
        <v>4.8605</v>
      </c>
      <c r="P120" s="24" t="n">
        <f aca="false">[1]Curves!N131</f>
        <v>-0.0825</v>
      </c>
      <c r="Q120" s="24" t="n">
        <f aca="false">[1]Curves!O131</f>
        <v>0.005</v>
      </c>
      <c r="R120" s="30" t="n">
        <f aca="false">B120+P120+Q120</f>
        <v>4.6055</v>
      </c>
      <c r="S120" s="26" t="n">
        <f aca="false">[1]Curves!P131</f>
        <v>-0.083</v>
      </c>
      <c r="T120" s="30" t="n">
        <f aca="false">[1]Curves!Q131</f>
        <v>0.0075</v>
      </c>
      <c r="U120" s="27" t="n">
        <f aca="false">B120+S120+T120</f>
        <v>4.6075</v>
      </c>
      <c r="V120" s="30" t="n">
        <f aca="false">[1]Curves!R131</f>
        <v>0.185</v>
      </c>
      <c r="W120" s="30" t="n">
        <f aca="false">[1]Curves!S131</f>
        <v>0.0075</v>
      </c>
      <c r="X120" s="27" t="n">
        <f aca="false">B120+V120+W120</f>
        <v>4.8755</v>
      </c>
      <c r="Y120" s="29" t="n">
        <f aca="false">[1]Curves!T131</f>
        <v>0.00875</v>
      </c>
      <c r="Z120" s="29" t="n">
        <f aca="false">[1]Curves!U131</f>
        <v>0.01</v>
      </c>
      <c r="AA120" s="30" t="n">
        <f aca="false">B120+Y120+Z120</f>
        <v>4.70175</v>
      </c>
      <c r="AB120" s="30" t="n">
        <f aca="false">[1]Curves!X131</f>
        <v>0.6</v>
      </c>
      <c r="AC120" s="30" t="n">
        <f aca="false">[1]Curves!Y131</f>
        <v>0</v>
      </c>
      <c r="AD120" s="30" t="n">
        <f aca="false">B120+AB120+AC120</f>
        <v>5.283</v>
      </c>
      <c r="AE120" s="30" t="n">
        <f aca="false">[1]Curves!Z131</f>
        <v>0</v>
      </c>
      <c r="AF120" s="30" t="n">
        <f aca="false">[1]Curves!AA131</f>
        <v>0</v>
      </c>
      <c r="AG120" s="30" t="n">
        <f aca="false">B120+AE120+AF120</f>
        <v>4.683</v>
      </c>
      <c r="AH120" s="31" t="n">
        <f aca="false">[1]Curves!D131</f>
        <v>0.0611954307972433</v>
      </c>
      <c r="AI120" s="32"/>
      <c r="AL120" s="24"/>
      <c r="AM120" s="24"/>
    </row>
    <row r="121" customFormat="false" ht="12.75" hidden="false" customHeight="false" outlineLevel="0" collapsed="false">
      <c r="A121" s="21" t="n">
        <v>40452</v>
      </c>
      <c r="B121" s="22" t="n">
        <f aca="false">[1]Curves!E132</f>
        <v>4.693</v>
      </c>
      <c r="C121" s="23" t="n">
        <f aca="false">1/((1+AH121/2)^(2*(A121-$B$3)/365.25))</f>
        <v>2.47023820112272</v>
      </c>
      <c r="D121" s="24" t="n">
        <f aca="false">[1]Curves!J132</f>
        <v>0.225</v>
      </c>
      <c r="E121" s="24" t="n">
        <f aca="false">[1]Curves!K132</f>
        <v>0</v>
      </c>
      <c r="F121" s="25" t="n">
        <f aca="false">B121+D121+E121</f>
        <v>4.918</v>
      </c>
      <c r="G121" s="26" t="n">
        <f aca="false">[1]Curves!I132</f>
        <v>0.47</v>
      </c>
      <c r="H121" s="24" t="n">
        <f aca="false">[1]Curves!H132</f>
        <v>-0.055</v>
      </c>
      <c r="I121" s="27" t="n">
        <f aca="false">B121+G121+H121</f>
        <v>5.108</v>
      </c>
      <c r="J121" s="24" t="n">
        <f aca="false">[1]Curves!G132</f>
        <v>0.47</v>
      </c>
      <c r="K121" s="24" t="n">
        <f aca="false">[1]Curves!F132</f>
        <v>0.035</v>
      </c>
      <c r="L121" s="24" t="n">
        <f aca="false">B121+J121+K121</f>
        <v>5.198</v>
      </c>
      <c r="M121" s="28" t="n">
        <f aca="false">[1]Curves!L132</f>
        <v>0.1725</v>
      </c>
      <c r="N121" s="29" t="n">
        <f aca="false">[1]Curves!M132</f>
        <v>0.0125</v>
      </c>
      <c r="O121" s="27" t="n">
        <f aca="false">B121+M121+N121</f>
        <v>4.878</v>
      </c>
      <c r="P121" s="24" t="n">
        <f aca="false">[1]Curves!N132</f>
        <v>-0.0825</v>
      </c>
      <c r="Q121" s="24" t="n">
        <f aca="false">[1]Curves!O132</f>
        <v>0.005</v>
      </c>
      <c r="R121" s="30" t="n">
        <f aca="false">B121+P121+Q121</f>
        <v>4.6155</v>
      </c>
      <c r="S121" s="26" t="n">
        <f aca="false">[1]Curves!P132</f>
        <v>-0.103</v>
      </c>
      <c r="T121" s="30" t="n">
        <f aca="false">[1]Curves!Q132</f>
        <v>0.0075</v>
      </c>
      <c r="U121" s="27" t="n">
        <f aca="false">B121+S121+T121</f>
        <v>4.5975</v>
      </c>
      <c r="V121" s="30" t="n">
        <f aca="false">[1]Curves!R132</f>
        <v>0.205</v>
      </c>
      <c r="W121" s="30" t="n">
        <f aca="false">[1]Curves!S132</f>
        <v>0.0075</v>
      </c>
      <c r="X121" s="27" t="n">
        <f aca="false">B121+V121+W121</f>
        <v>4.9055</v>
      </c>
      <c r="Y121" s="29" t="n">
        <f aca="false">[1]Curves!T132</f>
        <v>-0.002</v>
      </c>
      <c r="Z121" s="29" t="n">
        <f aca="false">[1]Curves!U132</f>
        <v>0.01</v>
      </c>
      <c r="AA121" s="30" t="n">
        <f aca="false">B121+Y121+Z121</f>
        <v>4.701</v>
      </c>
      <c r="AB121" s="30" t="n">
        <f aca="false">[1]Curves!X132</f>
        <v>0.3</v>
      </c>
      <c r="AC121" s="30" t="n">
        <f aca="false">[1]Curves!Y132</f>
        <v>0</v>
      </c>
      <c r="AD121" s="30" t="n">
        <f aca="false">B121+AB121+AC121</f>
        <v>4.993</v>
      </c>
      <c r="AE121" s="30" t="n">
        <f aca="false">[1]Curves!Z132</f>
        <v>0</v>
      </c>
      <c r="AF121" s="30" t="n">
        <f aca="false">[1]Curves!AA132</f>
        <v>0</v>
      </c>
      <c r="AG121" s="30" t="n">
        <f aca="false">B121+AE121+AF121</f>
        <v>4.693</v>
      </c>
      <c r="AH121" s="31" t="n">
        <f aca="false">[1]Curves!D132</f>
        <v>0.0612488402011118</v>
      </c>
      <c r="AI121" s="32"/>
      <c r="AL121" s="24"/>
      <c r="AM121" s="24"/>
    </row>
    <row r="122" customFormat="false" ht="12.75" hidden="false" customHeight="false" outlineLevel="0" collapsed="false">
      <c r="A122" s="21" t="n">
        <v>40483</v>
      </c>
      <c r="B122" s="22" t="n">
        <f aca="false">[1]Curves!E133</f>
        <v>4.83</v>
      </c>
      <c r="C122" s="23" t="n">
        <f aca="false">1/((1+AH122/2)^(2*(A122-$B$3)/365.25))</f>
        <v>2.45958424436936</v>
      </c>
      <c r="D122" s="24" t="n">
        <f aca="false">[1]Curves!J133</f>
        <v>0.37</v>
      </c>
      <c r="E122" s="24" t="n">
        <f aca="false">[1]Curves!K133</f>
        <v>0</v>
      </c>
      <c r="F122" s="25" t="n">
        <f aca="false">B122+D122+E122</f>
        <v>5.2</v>
      </c>
      <c r="G122" s="26" t="n">
        <f aca="false">[1]Curves!I133</f>
        <v>0.86</v>
      </c>
      <c r="H122" s="24" t="n">
        <f aca="false">[1]Curves!H133</f>
        <v>-0.05</v>
      </c>
      <c r="I122" s="27" t="n">
        <f aca="false">B122+G122+H122</f>
        <v>5.64</v>
      </c>
      <c r="J122" s="24" t="n">
        <f aca="false">[1]Curves!G133</f>
        <v>0.86</v>
      </c>
      <c r="K122" s="24" t="n">
        <f aca="false">[1]Curves!F133</f>
        <v>0.1</v>
      </c>
      <c r="L122" s="24" t="n">
        <f aca="false">B122+J122+K122</f>
        <v>5.79</v>
      </c>
      <c r="M122" s="28" t="n">
        <f aca="false">[1]Curves!L133</f>
        <v>0.24</v>
      </c>
      <c r="N122" s="29" t="n">
        <f aca="false">[1]Curves!M133</f>
        <v>0.03</v>
      </c>
      <c r="O122" s="27" t="n">
        <f aca="false">B122+M122+N122</f>
        <v>5.1</v>
      </c>
      <c r="P122" s="24" t="n">
        <f aca="false">[1]Curves!N133</f>
        <v>-0.075</v>
      </c>
      <c r="Q122" s="24" t="n">
        <f aca="false">[1]Curves!O133</f>
        <v>0.009</v>
      </c>
      <c r="R122" s="30" t="n">
        <f aca="false">B122+P122+Q122</f>
        <v>4.764</v>
      </c>
      <c r="S122" s="26" t="n">
        <f aca="false">[1]Curves!P133</f>
        <v>-0.1055</v>
      </c>
      <c r="T122" s="30" t="n">
        <f aca="false">[1]Curves!Q133</f>
        <v>0.005</v>
      </c>
      <c r="U122" s="27" t="n">
        <f aca="false">B122+S122+T122</f>
        <v>4.7295</v>
      </c>
      <c r="V122" s="30" t="n">
        <f aca="false">[1]Curves!R133</f>
        <v>0.645</v>
      </c>
      <c r="W122" s="30" t="n">
        <f aca="false">[1]Curves!S133</f>
        <v>0.05</v>
      </c>
      <c r="X122" s="27" t="n">
        <f aca="false">B122+V122+W122</f>
        <v>5.525</v>
      </c>
      <c r="Y122" s="29" t="n">
        <f aca="false">[1]Curves!T133</f>
        <v>-0.001</v>
      </c>
      <c r="Z122" s="29" t="n">
        <f aca="false">[1]Curves!U133</f>
        <v>0.0075</v>
      </c>
      <c r="AA122" s="30" t="n">
        <f aca="false">B122+Y122+Z122</f>
        <v>4.8365</v>
      </c>
      <c r="AB122" s="30" t="n">
        <f aca="false">[1]Curves!X133</f>
        <v>0.22</v>
      </c>
      <c r="AC122" s="30" t="n">
        <f aca="false">[1]Curves!Y133</f>
        <v>0</v>
      </c>
      <c r="AD122" s="30" t="n">
        <f aca="false">B122+AB122+AC122</f>
        <v>5.05</v>
      </c>
      <c r="AE122" s="30" t="n">
        <f aca="false">[1]Curves!Z133</f>
        <v>0</v>
      </c>
      <c r="AF122" s="30" t="n">
        <f aca="false">[1]Curves!AA133</f>
        <v>0</v>
      </c>
      <c r="AG122" s="30" t="n">
        <f aca="false">B122+AE122+AF122</f>
        <v>4.83</v>
      </c>
      <c r="AH122" s="31" t="n">
        <f aca="false">[1]Curves!D133</f>
        <v>0.0613040299194378</v>
      </c>
      <c r="AI122" s="32"/>
      <c r="AL122" s="24"/>
      <c r="AM122" s="24"/>
    </row>
    <row r="123" customFormat="false" ht="12.75" hidden="false" customHeight="false" outlineLevel="0" collapsed="false">
      <c r="A123" s="21" t="n">
        <v>40513</v>
      </c>
      <c r="B123" s="22" t="n">
        <f aca="false">[1]Curves!E134</f>
        <v>4.965</v>
      </c>
      <c r="C123" s="23" t="n">
        <f aca="false">1/((1+AH123/2)^(2*(A123-$B$3)/365.25))</f>
        <v>2.44929646844193</v>
      </c>
      <c r="D123" s="24" t="n">
        <f aca="false">[1]Curves!J134</f>
        <v>0.39</v>
      </c>
      <c r="E123" s="24" t="n">
        <f aca="false">[1]Curves!K134</f>
        <v>0</v>
      </c>
      <c r="F123" s="25" t="n">
        <f aca="false">B123+D123+E123</f>
        <v>5.355</v>
      </c>
      <c r="G123" s="26" t="n">
        <f aca="false">[1]Curves!I134</f>
        <v>1.28</v>
      </c>
      <c r="H123" s="24" t="n">
        <f aca="false">[1]Curves!H134</f>
        <v>-0.05</v>
      </c>
      <c r="I123" s="27" t="n">
        <f aca="false">B123+G123+H123</f>
        <v>6.195</v>
      </c>
      <c r="J123" s="24" t="n">
        <f aca="false">[1]Curves!G134</f>
        <v>1.28</v>
      </c>
      <c r="K123" s="24" t="n">
        <f aca="false">[1]Curves!F134</f>
        <v>0.3</v>
      </c>
      <c r="L123" s="24" t="n">
        <f aca="false">B123+J123+K123</f>
        <v>6.545</v>
      </c>
      <c r="M123" s="28" t="n">
        <f aca="false">[1]Curves!L134</f>
        <v>0.26</v>
      </c>
      <c r="N123" s="29" t="n">
        <f aca="false">[1]Curves!M134</f>
        <v>0.03</v>
      </c>
      <c r="O123" s="27" t="n">
        <f aca="false">B123+M123+N123</f>
        <v>5.255</v>
      </c>
      <c r="P123" s="24" t="n">
        <f aca="false">[1]Curves!N134</f>
        <v>-0.075</v>
      </c>
      <c r="Q123" s="24" t="n">
        <f aca="false">[1]Curves!O134</f>
        <v>0.009</v>
      </c>
      <c r="R123" s="30" t="n">
        <f aca="false">B123+P123+Q123</f>
        <v>4.899</v>
      </c>
      <c r="S123" s="26" t="n">
        <f aca="false">[1]Curves!P134</f>
        <v>-0.128</v>
      </c>
      <c r="T123" s="30" t="n">
        <f aca="false">[1]Curves!Q134</f>
        <v>0.005</v>
      </c>
      <c r="U123" s="27" t="n">
        <f aca="false">B123+S123+T123</f>
        <v>4.842</v>
      </c>
      <c r="V123" s="30" t="n">
        <f aca="false">[1]Curves!R134</f>
        <v>0.98</v>
      </c>
      <c r="W123" s="30" t="n">
        <f aca="false">[1]Curves!S134</f>
        <v>0.05</v>
      </c>
      <c r="X123" s="27" t="n">
        <f aca="false">B123+V123+W123</f>
        <v>5.995</v>
      </c>
      <c r="Y123" s="29" t="n">
        <f aca="false">[1]Curves!T134</f>
        <v>-0.001</v>
      </c>
      <c r="Z123" s="29" t="n">
        <f aca="false">[1]Curves!U134</f>
        <v>0.0075</v>
      </c>
      <c r="AA123" s="30" t="n">
        <f aca="false">B123+Y123+Z123</f>
        <v>4.9715</v>
      </c>
      <c r="AB123" s="30" t="n">
        <f aca="false">[1]Curves!X134</f>
        <v>0.2</v>
      </c>
      <c r="AC123" s="30" t="n">
        <f aca="false">[1]Curves!Y134</f>
        <v>0</v>
      </c>
      <c r="AD123" s="30" t="n">
        <f aca="false">B123+AB123+AC123</f>
        <v>5.165</v>
      </c>
      <c r="AE123" s="30" t="n">
        <f aca="false">[1]Curves!Z134</f>
        <v>0</v>
      </c>
      <c r="AF123" s="30" t="n">
        <f aca="false">[1]Curves!AA134</f>
        <v>0</v>
      </c>
      <c r="AG123" s="30" t="n">
        <f aca="false">B123+AE123+AF123</f>
        <v>4.965</v>
      </c>
      <c r="AH123" s="31" t="n">
        <f aca="false">[1]Curves!D134</f>
        <v>0.0613574393252327</v>
      </c>
      <c r="AI123" s="32"/>
      <c r="AL123" s="24"/>
      <c r="AM123" s="24"/>
    </row>
    <row r="124" customFormat="false" ht="12.75" hidden="false" customHeight="false" outlineLevel="0" collapsed="false">
      <c r="A124" s="21" t="n">
        <v>40544</v>
      </c>
      <c r="B124" s="22" t="n">
        <f aca="false">[1]Curves!E135</f>
        <v>5.015</v>
      </c>
      <c r="C124" s="23" t="n">
        <f aca="false">1/((1+AH124/2)^(2*(A124-$B$3)/365.25))</f>
        <v>2.43868911118972</v>
      </c>
      <c r="D124" s="24" t="n">
        <f aca="false">[1]Curves!J135</f>
        <v>0.4</v>
      </c>
      <c r="E124" s="24" t="n">
        <f aca="false">[1]Curves!K135</f>
        <v>0</v>
      </c>
      <c r="F124" s="25" t="n">
        <f aca="false">B124+D124+E124</f>
        <v>5.415</v>
      </c>
      <c r="G124" s="26" t="n">
        <f aca="false">[1]Curves!I135</f>
        <v>1.61</v>
      </c>
      <c r="H124" s="24" t="n">
        <f aca="false">[1]Curves!H135</f>
        <v>-0.2</v>
      </c>
      <c r="I124" s="27" t="n">
        <f aca="false">B124+G124+H124</f>
        <v>6.425</v>
      </c>
      <c r="J124" s="24" t="n">
        <f aca="false">[1]Curves!G135</f>
        <v>1.61</v>
      </c>
      <c r="K124" s="24" t="n">
        <f aca="false">[1]Curves!F135</f>
        <v>0.5</v>
      </c>
      <c r="L124" s="24" t="n">
        <f aca="false">B124+J124+K124</f>
        <v>7.125</v>
      </c>
      <c r="M124" s="28" t="n">
        <f aca="false">[1]Curves!L135</f>
        <v>0.27</v>
      </c>
      <c r="N124" s="29" t="n">
        <f aca="false">[1]Curves!M135</f>
        <v>0.03</v>
      </c>
      <c r="O124" s="27" t="n">
        <f aca="false">B124+M124+N124</f>
        <v>5.315</v>
      </c>
      <c r="P124" s="24" t="n">
        <f aca="false">[1]Curves!N135</f>
        <v>-0.075</v>
      </c>
      <c r="Q124" s="24" t="n">
        <f aca="false">[1]Curves!O135</f>
        <v>0.009</v>
      </c>
      <c r="R124" s="30" t="n">
        <f aca="false">B124+P124+Q124</f>
        <v>4.949</v>
      </c>
      <c r="S124" s="26" t="n">
        <f aca="false">[1]Curves!P135</f>
        <v>-0.136</v>
      </c>
      <c r="T124" s="30" t="n">
        <f aca="false">[1]Curves!Q135</f>
        <v>0.005</v>
      </c>
      <c r="U124" s="27" t="n">
        <f aca="false">B124+S124+T124</f>
        <v>4.884</v>
      </c>
      <c r="V124" s="30" t="n">
        <f aca="false">[1]Curves!R135</f>
        <v>1.205</v>
      </c>
      <c r="W124" s="30" t="n">
        <f aca="false">[1]Curves!S135</f>
        <v>0.05</v>
      </c>
      <c r="X124" s="27" t="n">
        <f aca="false">B124+V124+W124</f>
        <v>6.27</v>
      </c>
      <c r="Y124" s="29" t="n">
        <f aca="false">[1]Curves!T135</f>
        <v>-0.001</v>
      </c>
      <c r="Z124" s="29" t="n">
        <f aca="false">[1]Curves!U135</f>
        <v>0.0075</v>
      </c>
      <c r="AA124" s="30" t="n">
        <f aca="false">B124+Y124+Z124</f>
        <v>5.0215</v>
      </c>
      <c r="AB124" s="30" t="n">
        <f aca="false">[1]Curves!X135</f>
        <v>0.085</v>
      </c>
      <c r="AC124" s="30" t="n">
        <f aca="false">[1]Curves!Y135</f>
        <v>0</v>
      </c>
      <c r="AD124" s="30" t="n">
        <f aca="false">B124+AB124+AC124</f>
        <v>5.1</v>
      </c>
      <c r="AE124" s="30" t="n">
        <f aca="false">[1]Curves!Z135</f>
        <v>0</v>
      </c>
      <c r="AF124" s="30" t="n">
        <f aca="false">[1]Curves!AA135</f>
        <v>0</v>
      </c>
      <c r="AG124" s="30" t="n">
        <f aca="false">B124+AE124+AF124</f>
        <v>5.015</v>
      </c>
      <c r="AH124" s="31" t="n">
        <f aca="false">[1]Curves!D135</f>
        <v>0.0614126290455488</v>
      </c>
      <c r="AI124" s="32"/>
      <c r="AL124" s="24"/>
      <c r="AM124" s="24"/>
    </row>
    <row r="125" customFormat="false" ht="12.75" hidden="false" customHeight="false" outlineLevel="0" collapsed="false">
      <c r="A125" s="21" t="n">
        <v>40575</v>
      </c>
      <c r="B125" s="22" t="n">
        <f aca="false">[1]Curves!E136</f>
        <v>4.895</v>
      </c>
      <c r="C125" s="23" t="n">
        <f aca="false">1/((1+AH125/2)^(2*(A125-$B$3)/365.25))</f>
        <v>2.42810557118349</v>
      </c>
      <c r="D125" s="24" t="n">
        <f aca="false">[1]Curves!J136</f>
        <v>0.39</v>
      </c>
      <c r="E125" s="24" t="n">
        <f aca="false">[1]Curves!K136</f>
        <v>0</v>
      </c>
      <c r="F125" s="25" t="n">
        <f aca="false">B125+D125+E125</f>
        <v>5.285</v>
      </c>
      <c r="G125" s="26" t="n">
        <f aca="false">[1]Curves!I136</f>
        <v>1.57</v>
      </c>
      <c r="H125" s="24" t="n">
        <f aca="false">[1]Curves!H136</f>
        <v>-0.2</v>
      </c>
      <c r="I125" s="27" t="n">
        <f aca="false">B125+G125+H125</f>
        <v>6.265</v>
      </c>
      <c r="J125" s="24" t="n">
        <f aca="false">[1]Curves!G136</f>
        <v>1.57</v>
      </c>
      <c r="K125" s="24" t="n">
        <f aca="false">[1]Curves!F136</f>
        <v>0.5</v>
      </c>
      <c r="L125" s="24" t="n">
        <f aca="false">B125+J125+K125</f>
        <v>6.965</v>
      </c>
      <c r="M125" s="28" t="n">
        <f aca="false">[1]Curves!L136</f>
        <v>0.27</v>
      </c>
      <c r="N125" s="29" t="n">
        <f aca="false">[1]Curves!M136</f>
        <v>0.03</v>
      </c>
      <c r="O125" s="27" t="n">
        <f aca="false">B125+M125+N125</f>
        <v>5.195</v>
      </c>
      <c r="P125" s="24" t="n">
        <f aca="false">[1]Curves!N136</f>
        <v>-0.075</v>
      </c>
      <c r="Q125" s="24" t="n">
        <f aca="false">[1]Curves!O136</f>
        <v>0.009</v>
      </c>
      <c r="R125" s="30" t="n">
        <f aca="false">B125+P125+Q125</f>
        <v>4.829</v>
      </c>
      <c r="S125" s="26" t="n">
        <f aca="false">[1]Curves!P136</f>
        <v>-0.1185</v>
      </c>
      <c r="T125" s="30" t="n">
        <f aca="false">[1]Curves!Q136</f>
        <v>0.005</v>
      </c>
      <c r="U125" s="27" t="n">
        <f aca="false">B125+S125+T125</f>
        <v>4.7815</v>
      </c>
      <c r="V125" s="30" t="n">
        <f aca="false">[1]Curves!R136</f>
        <v>1.205</v>
      </c>
      <c r="W125" s="30" t="n">
        <f aca="false">[1]Curves!S136</f>
        <v>0.05</v>
      </c>
      <c r="X125" s="27" t="n">
        <f aca="false">B125+V125+W125</f>
        <v>6.15</v>
      </c>
      <c r="Y125" s="29" t="n">
        <f aca="false">[1]Curves!T136</f>
        <v>-0.001</v>
      </c>
      <c r="Z125" s="29" t="n">
        <f aca="false">[1]Curves!U136</f>
        <v>0.0075</v>
      </c>
      <c r="AA125" s="30" t="n">
        <f aca="false">B125+Y125+Z125</f>
        <v>4.9015</v>
      </c>
      <c r="AB125" s="30" t="n">
        <f aca="false">[1]Curves!X136</f>
        <v>0.075</v>
      </c>
      <c r="AC125" s="30" t="n">
        <f aca="false">[1]Curves!Y136</f>
        <v>0</v>
      </c>
      <c r="AD125" s="30" t="n">
        <f aca="false">B125+AB125+AC125</f>
        <v>4.97</v>
      </c>
      <c r="AE125" s="30" t="n">
        <f aca="false">[1]Curves!Z136</f>
        <v>0</v>
      </c>
      <c r="AF125" s="30" t="n">
        <f aca="false">[1]Curves!AA136</f>
        <v>0</v>
      </c>
      <c r="AG125" s="30" t="n">
        <f aca="false">B125+AE125+AF125</f>
        <v>4.895</v>
      </c>
      <c r="AH125" s="31" t="n">
        <f aca="false">[1]Curves!D136</f>
        <v>0.0614678187668765</v>
      </c>
      <c r="AI125" s="32"/>
      <c r="AL125" s="24"/>
      <c r="AM125" s="24"/>
    </row>
    <row r="126" customFormat="false" ht="12.75" hidden="false" customHeight="false" outlineLevel="0" collapsed="false">
      <c r="A126" s="21" t="n">
        <v>40603</v>
      </c>
      <c r="B126" s="22" t="n">
        <f aca="false">[1]Curves!E137</f>
        <v>4.805</v>
      </c>
      <c r="C126" s="23" t="n">
        <f aca="false">1/((1+AH126/2)^(2*(A126-$B$3)/365.25))</f>
        <v>2.4183966812414</v>
      </c>
      <c r="D126" s="24" t="n">
        <f aca="false">[1]Curves!J137</f>
        <v>0.385</v>
      </c>
      <c r="E126" s="24" t="n">
        <f aca="false">[1]Curves!K137</f>
        <v>0</v>
      </c>
      <c r="F126" s="25" t="n">
        <f aca="false">B126+D126+E126</f>
        <v>5.19</v>
      </c>
      <c r="G126" s="26" t="n">
        <f aca="false">[1]Curves!I137</f>
        <v>0.93</v>
      </c>
      <c r="H126" s="24" t="n">
        <f aca="false">[1]Curves!H137</f>
        <v>-0.05</v>
      </c>
      <c r="I126" s="27" t="n">
        <f aca="false">B126+G126+H126</f>
        <v>5.685</v>
      </c>
      <c r="J126" s="24" t="n">
        <f aca="false">[1]Curves!G137</f>
        <v>0.93</v>
      </c>
      <c r="K126" s="24" t="n">
        <f aca="false">[1]Curves!F137</f>
        <v>0.1</v>
      </c>
      <c r="L126" s="24" t="n">
        <f aca="false">B126+J126+K126</f>
        <v>5.835</v>
      </c>
      <c r="M126" s="28" t="n">
        <f aca="false">[1]Curves!L137</f>
        <v>0.24</v>
      </c>
      <c r="N126" s="29" t="n">
        <f aca="false">[1]Curves!M137</f>
        <v>0.03</v>
      </c>
      <c r="O126" s="27" t="n">
        <f aca="false">B126+M126+N126</f>
        <v>5.075</v>
      </c>
      <c r="P126" s="24" t="n">
        <f aca="false">[1]Curves!N137</f>
        <v>-0.075</v>
      </c>
      <c r="Q126" s="24" t="n">
        <f aca="false">[1]Curves!O137</f>
        <v>0.009</v>
      </c>
      <c r="R126" s="30" t="n">
        <f aca="false">B126+P126+Q126</f>
        <v>4.739</v>
      </c>
      <c r="S126" s="26" t="n">
        <f aca="false">[1]Curves!P137</f>
        <v>-0.1085</v>
      </c>
      <c r="T126" s="30" t="n">
        <f aca="false">[1]Curves!Q137</f>
        <v>0.005</v>
      </c>
      <c r="U126" s="27" t="n">
        <f aca="false">B126+S126+T126</f>
        <v>4.7015</v>
      </c>
      <c r="V126" s="30" t="n">
        <f aca="false">[1]Curves!R137</f>
        <v>0.815</v>
      </c>
      <c r="W126" s="30" t="n">
        <f aca="false">[1]Curves!S137</f>
        <v>0.05</v>
      </c>
      <c r="X126" s="27" t="n">
        <f aca="false">B126+V126+W126</f>
        <v>5.67</v>
      </c>
      <c r="Y126" s="29" t="n">
        <f aca="false">[1]Curves!T137</f>
        <v>0.01</v>
      </c>
      <c r="Z126" s="29" t="n">
        <f aca="false">[1]Curves!U137</f>
        <v>0.0075</v>
      </c>
      <c r="AA126" s="30" t="n">
        <f aca="false">B126+Y126+Z126</f>
        <v>4.8225</v>
      </c>
      <c r="AB126" s="30" t="n">
        <f aca="false">[1]Curves!X137</f>
        <v>0.115</v>
      </c>
      <c r="AC126" s="30" t="n">
        <f aca="false">[1]Curves!Y137</f>
        <v>0</v>
      </c>
      <c r="AD126" s="30" t="n">
        <f aca="false">B126+AB126+AC126</f>
        <v>4.92</v>
      </c>
      <c r="AE126" s="30" t="n">
        <f aca="false">[1]Curves!Z137</f>
        <v>0</v>
      </c>
      <c r="AF126" s="30" t="n">
        <f aca="false">[1]Curves!AA137</f>
        <v>0</v>
      </c>
      <c r="AG126" s="30" t="n">
        <f aca="false">B126+AE126+AF126</f>
        <v>4.805</v>
      </c>
      <c r="AH126" s="31" t="n">
        <f aca="false">[1]Curves!D137</f>
        <v>0.0615126936050894</v>
      </c>
      <c r="AI126" s="32"/>
      <c r="AL126" s="24"/>
      <c r="AM126" s="24"/>
    </row>
    <row r="127" customFormat="false" ht="12.75" hidden="false" customHeight="false" outlineLevel="0" collapsed="false">
      <c r="A127" s="21" t="n">
        <v>40634</v>
      </c>
      <c r="B127" s="22" t="n">
        <f aca="false">[1]Curves!E138</f>
        <v>4.715</v>
      </c>
      <c r="C127" s="23" t="n">
        <f aca="false">1/((1+AH127/2)^(2*(A127-$B$3)/365.25))</f>
        <v>2.40699067888992</v>
      </c>
      <c r="D127" s="24" t="n">
        <f aca="false">[1]Curves!J138</f>
        <v>0.215</v>
      </c>
      <c r="E127" s="24" t="n">
        <f aca="false">[1]Curves!K138</f>
        <v>0</v>
      </c>
      <c r="F127" s="25" t="n">
        <f aca="false">B127+D127+E127</f>
        <v>4.93</v>
      </c>
      <c r="G127" s="26" t="n">
        <f aca="false">[1]Curves!I138</f>
        <v>0.5</v>
      </c>
      <c r="H127" s="24" t="n">
        <f aca="false">[1]Curves!H138</f>
        <v>-0.045</v>
      </c>
      <c r="I127" s="27" t="n">
        <f aca="false">B127+G127+H127</f>
        <v>5.17</v>
      </c>
      <c r="J127" s="24" t="n">
        <f aca="false">[1]Curves!G138</f>
        <v>0.5</v>
      </c>
      <c r="K127" s="24" t="n">
        <f aca="false">[1]Curves!F138</f>
        <v>0.02</v>
      </c>
      <c r="L127" s="24" t="n">
        <f aca="false">B127+J127+K127</f>
        <v>5.235</v>
      </c>
      <c r="M127" s="28" t="n">
        <f aca="false">[1]Curves!L138</f>
        <v>0.17</v>
      </c>
      <c r="N127" s="29" t="n">
        <f aca="false">[1]Curves!M138</f>
        <v>0.0175</v>
      </c>
      <c r="O127" s="27" t="n">
        <f aca="false">B127+M127+N127</f>
        <v>4.9025</v>
      </c>
      <c r="P127" s="24" t="n">
        <f aca="false">[1]Curves!N138</f>
        <v>-0.0825</v>
      </c>
      <c r="Q127" s="24" t="n">
        <f aca="false">[1]Curves!O138</f>
        <v>0.005</v>
      </c>
      <c r="R127" s="30" t="n">
        <f aca="false">B127+P127+Q127</f>
        <v>4.6375</v>
      </c>
      <c r="S127" s="26" t="n">
        <f aca="false">[1]Curves!P138</f>
        <v>-0.1335</v>
      </c>
      <c r="T127" s="30" t="n">
        <f aca="false">[1]Curves!Q138</f>
        <v>0.0075</v>
      </c>
      <c r="U127" s="27" t="n">
        <f aca="false">B127+S127+T127</f>
        <v>4.589</v>
      </c>
      <c r="V127" s="30" t="n">
        <f aca="false">[1]Curves!R138</f>
        <v>0.24</v>
      </c>
      <c r="W127" s="30" t="n">
        <f aca="false">[1]Curves!S138</f>
        <v>0.0075</v>
      </c>
      <c r="X127" s="27" t="n">
        <f aca="false">B127+V127+W127</f>
        <v>4.9625</v>
      </c>
      <c r="Y127" s="29" t="n">
        <f aca="false">[1]Curves!T138</f>
        <v>0.01</v>
      </c>
      <c r="Z127" s="29" t="n">
        <f aca="false">[1]Curves!U138</f>
        <v>0.01</v>
      </c>
      <c r="AA127" s="30" t="n">
        <f aca="false">B127+Y127+Z127</f>
        <v>4.735</v>
      </c>
      <c r="AB127" s="30" t="n">
        <f aca="false">[1]Curves!X138</f>
        <v>0.55</v>
      </c>
      <c r="AC127" s="30" t="n">
        <f aca="false">[1]Curves!Y138</f>
        <v>0</v>
      </c>
      <c r="AD127" s="30" t="n">
        <f aca="false">B127+AB127+AC127</f>
        <v>5.265</v>
      </c>
      <c r="AE127" s="30" t="n">
        <f aca="false">[1]Curves!Z138</f>
        <v>0</v>
      </c>
      <c r="AF127" s="30" t="n">
        <f aca="false">[1]Curves!AA138</f>
        <v>0</v>
      </c>
      <c r="AG127" s="30" t="n">
        <f aca="false">B127+AE127+AF127</f>
        <v>4.715</v>
      </c>
      <c r="AH127" s="31" t="n">
        <f aca="false">[1]Curves!D138</f>
        <v>0.0615421846213269</v>
      </c>
      <c r="AI127" s="33"/>
      <c r="AL127" s="33"/>
      <c r="AM127" s="33"/>
    </row>
    <row r="128" customFormat="false" ht="12.75" hidden="false" customHeight="false" outlineLevel="0" collapsed="false">
      <c r="A128" s="21" t="n">
        <v>40664</v>
      </c>
      <c r="B128" s="22" t="n">
        <f aca="false">[1]Curves!E139</f>
        <v>4.695</v>
      </c>
      <c r="C128" s="23" t="n">
        <f aca="false">1/((1+AH128/2)^(2*(A128-$B$3)/365.25))</f>
        <v>2.39599274155905</v>
      </c>
      <c r="D128" s="24" t="n">
        <f aca="false">[1]Curves!J139</f>
        <v>0.205</v>
      </c>
      <c r="E128" s="24" t="n">
        <f aca="false">[1]Curves!K139</f>
        <v>0</v>
      </c>
      <c r="F128" s="25" t="n">
        <f aca="false">B128+D128+E128</f>
        <v>4.9</v>
      </c>
      <c r="G128" s="26" t="n">
        <f aca="false">[1]Curves!I139</f>
        <v>0.44</v>
      </c>
      <c r="H128" s="24" t="n">
        <f aca="false">[1]Curves!H139</f>
        <v>-0.035</v>
      </c>
      <c r="I128" s="27" t="n">
        <f aca="false">B128+G128+H128</f>
        <v>5.1</v>
      </c>
      <c r="J128" s="24" t="n">
        <f aca="false">[1]Curves!G139</f>
        <v>0.44</v>
      </c>
      <c r="K128" s="24" t="n">
        <f aca="false">[1]Curves!F139</f>
        <v>0.02</v>
      </c>
      <c r="L128" s="24" t="n">
        <f aca="false">B128+J128+K128</f>
        <v>5.155</v>
      </c>
      <c r="M128" s="28" t="n">
        <f aca="false">[1]Curves!L139</f>
        <v>0.165</v>
      </c>
      <c r="N128" s="29" t="n">
        <f aca="false">[1]Curves!M139</f>
        <v>0.01</v>
      </c>
      <c r="O128" s="27" t="n">
        <f aca="false">B128+M128+N128</f>
        <v>4.87</v>
      </c>
      <c r="P128" s="24" t="n">
        <f aca="false">[1]Curves!N139</f>
        <v>-0.0825</v>
      </c>
      <c r="Q128" s="24" t="n">
        <f aca="false">[1]Curves!O139</f>
        <v>0.005</v>
      </c>
      <c r="R128" s="30" t="n">
        <f aca="false">B128+P128+Q128</f>
        <v>4.6175</v>
      </c>
      <c r="S128" s="26" t="n">
        <f aca="false">[1]Curves!P139</f>
        <v>-0.091</v>
      </c>
      <c r="T128" s="30" t="n">
        <f aca="false">[1]Curves!Q139</f>
        <v>0.0075</v>
      </c>
      <c r="U128" s="27" t="n">
        <f aca="false">B128+S128+T128</f>
        <v>4.6115</v>
      </c>
      <c r="V128" s="30" t="n">
        <f aca="false">[1]Curves!R139</f>
        <v>0.195</v>
      </c>
      <c r="W128" s="30" t="n">
        <f aca="false">[1]Curves!S139</f>
        <v>0.0075</v>
      </c>
      <c r="X128" s="27" t="n">
        <f aca="false">B128+V128+W128</f>
        <v>4.8975</v>
      </c>
      <c r="Y128" s="29" t="n">
        <f aca="false">[1]Curves!T139</f>
        <v>0.00975</v>
      </c>
      <c r="Z128" s="29" t="n">
        <f aca="false">[1]Curves!U139</f>
        <v>0.01</v>
      </c>
      <c r="AA128" s="30" t="n">
        <f aca="false">B128+Y128+Z128</f>
        <v>4.71475</v>
      </c>
      <c r="AB128" s="30" t="n">
        <f aca="false">[1]Curves!X139</f>
        <v>0.7</v>
      </c>
      <c r="AC128" s="30" t="n">
        <f aca="false">[1]Curves!Y139</f>
        <v>0</v>
      </c>
      <c r="AD128" s="30" t="n">
        <f aca="false">B128+AB128+AC128</f>
        <v>5.395</v>
      </c>
      <c r="AE128" s="30" t="n">
        <f aca="false">[1]Curves!Z139</f>
        <v>0</v>
      </c>
      <c r="AF128" s="30" t="n">
        <f aca="false">[1]Curves!AA139</f>
        <v>0</v>
      </c>
      <c r="AG128" s="30" t="n">
        <f aca="false">B128+AE128+AF128</f>
        <v>4.695</v>
      </c>
      <c r="AH128" s="31" t="n">
        <f aca="false">[1]Curves!D139</f>
        <v>0.0615707243147345</v>
      </c>
      <c r="AI128" s="33"/>
      <c r="AL128" s="33"/>
      <c r="AM128" s="33"/>
    </row>
    <row r="129" customFormat="false" ht="12.75" hidden="false" customHeight="false" outlineLevel="0" collapsed="false">
      <c r="A129" s="21" t="n">
        <v>40695</v>
      </c>
      <c r="B129" s="22" t="n">
        <f aca="false">[1]Curves!E140</f>
        <v>4.724</v>
      </c>
      <c r="C129" s="23" t="n">
        <f aca="false">1/((1+AH129/2)^(2*(A129-$B$3)/365.25))</f>
        <v>2.38466958731484</v>
      </c>
      <c r="D129" s="24" t="n">
        <f aca="false">[1]Curves!J140</f>
        <v>0.195</v>
      </c>
      <c r="E129" s="24" t="n">
        <f aca="false">[1]Curves!K140</f>
        <v>0</v>
      </c>
      <c r="F129" s="25" t="n">
        <f aca="false">B129+D129+E129</f>
        <v>4.919</v>
      </c>
      <c r="G129" s="26" t="n">
        <f aca="false">[1]Curves!I140</f>
        <v>0.44</v>
      </c>
      <c r="H129" s="24" t="n">
        <f aca="false">[1]Curves!H140</f>
        <v>-0.035</v>
      </c>
      <c r="I129" s="27" t="n">
        <f aca="false">B129+G129+H129</f>
        <v>5.129</v>
      </c>
      <c r="J129" s="24" t="n">
        <f aca="false">[1]Curves!G140</f>
        <v>0.44</v>
      </c>
      <c r="K129" s="24" t="n">
        <f aca="false">[1]Curves!F140</f>
        <v>0.035</v>
      </c>
      <c r="L129" s="24" t="n">
        <f aca="false">B129+J129+K129</f>
        <v>5.199</v>
      </c>
      <c r="M129" s="28" t="n">
        <f aca="false">[1]Curves!L140</f>
        <v>0.17</v>
      </c>
      <c r="N129" s="29" t="n">
        <f aca="false">[1]Curves!M140</f>
        <v>0.0125</v>
      </c>
      <c r="O129" s="27" t="n">
        <f aca="false">B129+M129+N129</f>
        <v>4.9065</v>
      </c>
      <c r="P129" s="24" t="n">
        <f aca="false">[1]Curves!N140</f>
        <v>-0.0825</v>
      </c>
      <c r="Q129" s="24" t="n">
        <f aca="false">[1]Curves!O140</f>
        <v>0.005</v>
      </c>
      <c r="R129" s="30" t="n">
        <f aca="false">B129+P129+Q129</f>
        <v>4.6465</v>
      </c>
      <c r="S129" s="26" t="n">
        <f aca="false">[1]Curves!P140</f>
        <v>-0.086</v>
      </c>
      <c r="T129" s="30" t="n">
        <f aca="false">[1]Curves!Q140</f>
        <v>0.0075</v>
      </c>
      <c r="U129" s="27" t="n">
        <f aca="false">B129+S129+T129</f>
        <v>4.6455</v>
      </c>
      <c r="V129" s="30" t="n">
        <f aca="false">[1]Curves!R140</f>
        <v>0.195</v>
      </c>
      <c r="W129" s="30" t="n">
        <f aca="false">[1]Curves!S140</f>
        <v>0.0075</v>
      </c>
      <c r="X129" s="27" t="n">
        <f aca="false">B129+V129+W129</f>
        <v>4.9265</v>
      </c>
      <c r="Y129" s="29" t="n">
        <f aca="false">[1]Curves!T140</f>
        <v>0.00975</v>
      </c>
      <c r="Z129" s="29" t="n">
        <f aca="false">[1]Curves!U140</f>
        <v>0.01</v>
      </c>
      <c r="AA129" s="30" t="n">
        <f aca="false">B129+Y129+Z129</f>
        <v>4.74375</v>
      </c>
      <c r="AB129" s="30" t="n">
        <f aca="false">[1]Curves!X140</f>
        <v>0.8</v>
      </c>
      <c r="AC129" s="30" t="n">
        <f aca="false">[1]Curves!Y140</f>
        <v>0</v>
      </c>
      <c r="AD129" s="30" t="n">
        <f aca="false">B129+AB129+AC129</f>
        <v>5.524</v>
      </c>
      <c r="AE129" s="30" t="n">
        <f aca="false">[1]Curves!Z140</f>
        <v>0</v>
      </c>
      <c r="AF129" s="30" t="n">
        <f aca="false">[1]Curves!AA140</f>
        <v>0</v>
      </c>
      <c r="AG129" s="30" t="n">
        <f aca="false">B129+AE129+AF129</f>
        <v>4.724</v>
      </c>
      <c r="AH129" s="31" t="n">
        <f aca="false">[1]Curves!D140</f>
        <v>0.06160021533154</v>
      </c>
      <c r="AI129" s="33"/>
      <c r="AL129" s="33"/>
      <c r="AM129" s="33"/>
    </row>
    <row r="130" customFormat="false" ht="12.75" hidden="false" customHeight="false" outlineLevel="0" collapsed="false">
      <c r="A130" s="21" t="n">
        <v>40725</v>
      </c>
      <c r="B130" s="22" t="n">
        <f aca="false">[1]Curves!E141</f>
        <v>4.755</v>
      </c>
      <c r="C130" s="23" t="n">
        <f aca="false">1/((1+AH130/2)^(2*(A130-$B$3)/365.25))</f>
        <v>2.37375165962801</v>
      </c>
      <c r="D130" s="24" t="n">
        <f aca="false">[1]Curves!J141</f>
        <v>0.195</v>
      </c>
      <c r="E130" s="24" t="n">
        <f aca="false">[1]Curves!K141</f>
        <v>0</v>
      </c>
      <c r="F130" s="25" t="n">
        <f aca="false">B130+D130+E130</f>
        <v>4.95</v>
      </c>
      <c r="G130" s="26" t="n">
        <f aca="false">[1]Curves!I141</f>
        <v>0.5</v>
      </c>
      <c r="H130" s="24" t="n">
        <f aca="false">[1]Curves!H141</f>
        <v>-0.02</v>
      </c>
      <c r="I130" s="27" t="n">
        <f aca="false">B130+G130+H130</f>
        <v>5.235</v>
      </c>
      <c r="J130" s="24" t="n">
        <f aca="false">[1]Curves!G141</f>
        <v>0.5</v>
      </c>
      <c r="K130" s="24" t="n">
        <f aca="false">[1]Curves!F141</f>
        <v>0.035</v>
      </c>
      <c r="L130" s="24" t="n">
        <f aca="false">B130+J130+K130</f>
        <v>5.29</v>
      </c>
      <c r="M130" s="28" t="n">
        <f aca="false">[1]Curves!L141</f>
        <v>0.175</v>
      </c>
      <c r="N130" s="29" t="n">
        <f aca="false">[1]Curves!M141</f>
        <v>0.0125</v>
      </c>
      <c r="O130" s="27" t="n">
        <f aca="false">B130+M130+N130</f>
        <v>4.9425</v>
      </c>
      <c r="P130" s="24" t="n">
        <f aca="false">[1]Curves!N141</f>
        <v>-0.0825</v>
      </c>
      <c r="Q130" s="24" t="n">
        <f aca="false">[1]Curves!O141</f>
        <v>0.005</v>
      </c>
      <c r="R130" s="30" t="n">
        <f aca="false">B130+P130+Q130</f>
        <v>4.6775</v>
      </c>
      <c r="S130" s="26" t="n">
        <f aca="false">[1]Curves!P141</f>
        <v>-0.076</v>
      </c>
      <c r="T130" s="30" t="n">
        <f aca="false">[1]Curves!Q141</f>
        <v>0.0075</v>
      </c>
      <c r="U130" s="27" t="n">
        <f aca="false">B130+S130+T130</f>
        <v>4.6865</v>
      </c>
      <c r="V130" s="30" t="n">
        <f aca="false">[1]Curves!R141</f>
        <v>0.265</v>
      </c>
      <c r="W130" s="30" t="n">
        <f aca="false">[1]Curves!S141</f>
        <v>0.0075</v>
      </c>
      <c r="X130" s="27" t="n">
        <f aca="false">B130+V130+W130</f>
        <v>5.0275</v>
      </c>
      <c r="Y130" s="29" t="n">
        <f aca="false">[1]Curves!T141</f>
        <v>0.00975</v>
      </c>
      <c r="Z130" s="29" t="n">
        <f aca="false">[1]Curves!U141</f>
        <v>0.01</v>
      </c>
      <c r="AA130" s="30" t="n">
        <f aca="false">B130+Y130+Z130</f>
        <v>4.77475</v>
      </c>
      <c r="AB130" s="30" t="n">
        <f aca="false">[1]Curves!X141</f>
        <v>1</v>
      </c>
      <c r="AC130" s="30" t="n">
        <f aca="false">[1]Curves!Y141</f>
        <v>0</v>
      </c>
      <c r="AD130" s="30" t="n">
        <f aca="false">B130+AB130+AC130</f>
        <v>5.755</v>
      </c>
      <c r="AE130" s="30" t="n">
        <f aca="false">[1]Curves!Z141</f>
        <v>0</v>
      </c>
      <c r="AF130" s="30" t="n">
        <f aca="false">[1]Curves!AA141</f>
        <v>0</v>
      </c>
      <c r="AG130" s="30" t="n">
        <f aca="false">B130+AE130+AF130</f>
        <v>4.755</v>
      </c>
      <c r="AH130" s="31" t="n">
        <f aca="false">[1]Curves!D141</f>
        <v>0.0616287550254979</v>
      </c>
      <c r="AI130" s="33"/>
      <c r="AL130" s="33"/>
      <c r="AM130" s="33"/>
    </row>
    <row r="131" customFormat="false" ht="12.75" hidden="false" customHeight="false" outlineLevel="0" collapsed="false">
      <c r="A131" s="21" t="n">
        <v>40756</v>
      </c>
      <c r="B131" s="22" t="n">
        <f aca="false">[1]Curves!E142</f>
        <v>4.783</v>
      </c>
      <c r="C131" s="23" t="n">
        <f aca="false">1/((1+AH131/2)^(2*(A131-$B$3)/365.25))</f>
        <v>2.36251101016465</v>
      </c>
      <c r="D131" s="24" t="n">
        <f aca="false">[1]Curves!J142</f>
        <v>0.195</v>
      </c>
      <c r="E131" s="24" t="n">
        <f aca="false">[1]Curves!K142</f>
        <v>0</v>
      </c>
      <c r="F131" s="25" t="n">
        <f aca="false">B131+D131+E131</f>
        <v>4.978</v>
      </c>
      <c r="G131" s="26" t="n">
        <f aca="false">[1]Curves!I142</f>
        <v>0.5</v>
      </c>
      <c r="H131" s="24" t="n">
        <f aca="false">[1]Curves!H142</f>
        <v>-0.02</v>
      </c>
      <c r="I131" s="27" t="n">
        <f aca="false">B131+G131+H131</f>
        <v>5.263</v>
      </c>
      <c r="J131" s="24" t="n">
        <f aca="false">[1]Curves!G142</f>
        <v>0.5</v>
      </c>
      <c r="K131" s="24" t="n">
        <f aca="false">[1]Curves!F142</f>
        <v>0.035</v>
      </c>
      <c r="L131" s="24" t="n">
        <f aca="false">B131+J131+K131</f>
        <v>5.318</v>
      </c>
      <c r="M131" s="28" t="n">
        <f aca="false">[1]Curves!L142</f>
        <v>0.175</v>
      </c>
      <c r="N131" s="29" t="n">
        <f aca="false">[1]Curves!M142</f>
        <v>0.0125</v>
      </c>
      <c r="O131" s="27" t="n">
        <f aca="false">B131+M131+N131</f>
        <v>4.9705</v>
      </c>
      <c r="P131" s="24" t="n">
        <f aca="false">[1]Curves!N142</f>
        <v>-0.0825</v>
      </c>
      <c r="Q131" s="24" t="n">
        <f aca="false">[1]Curves!O142</f>
        <v>0.005</v>
      </c>
      <c r="R131" s="30" t="n">
        <f aca="false">B131+P131+Q131</f>
        <v>4.7055</v>
      </c>
      <c r="S131" s="26" t="n">
        <f aca="false">[1]Curves!P142</f>
        <v>-0.0735</v>
      </c>
      <c r="T131" s="30" t="n">
        <f aca="false">[1]Curves!Q142</f>
        <v>0.0075</v>
      </c>
      <c r="U131" s="27" t="n">
        <f aca="false">B131+S131+T131</f>
        <v>4.717</v>
      </c>
      <c r="V131" s="30" t="n">
        <f aca="false">[1]Curves!R142</f>
        <v>0.205</v>
      </c>
      <c r="W131" s="30" t="n">
        <f aca="false">[1]Curves!S142</f>
        <v>0.0075</v>
      </c>
      <c r="X131" s="27" t="n">
        <f aca="false">B131+V131+W131</f>
        <v>4.9955</v>
      </c>
      <c r="Y131" s="29" t="n">
        <f aca="false">[1]Curves!T142</f>
        <v>0.00975</v>
      </c>
      <c r="Z131" s="29" t="n">
        <f aca="false">[1]Curves!U142</f>
        <v>0.01</v>
      </c>
      <c r="AA131" s="30" t="n">
        <f aca="false">B131+Y131+Z131</f>
        <v>4.80275</v>
      </c>
      <c r="AB131" s="30" t="n">
        <f aca="false">[1]Curves!X142</f>
        <v>1</v>
      </c>
      <c r="AC131" s="30" t="n">
        <f aca="false">[1]Curves!Y142</f>
        <v>0</v>
      </c>
      <c r="AD131" s="30" t="n">
        <f aca="false">B131+AB131+AC131</f>
        <v>5.783</v>
      </c>
      <c r="AE131" s="30" t="n">
        <f aca="false">[1]Curves!Z142</f>
        <v>0</v>
      </c>
      <c r="AF131" s="30" t="n">
        <f aca="false">[1]Curves!AA142</f>
        <v>0</v>
      </c>
      <c r="AG131" s="30" t="n">
        <f aca="false">B131+AE131+AF131</f>
        <v>4.783</v>
      </c>
      <c r="AH131" s="31" t="n">
        <f aca="false">[1]Curves!D142</f>
        <v>0.061658246042871</v>
      </c>
      <c r="AI131" s="33"/>
      <c r="AL131" s="33"/>
      <c r="AM131" s="33"/>
    </row>
    <row r="132" customFormat="false" ht="12.75" hidden="false" customHeight="false" outlineLevel="0" collapsed="false">
      <c r="A132" s="21" t="n">
        <v>40787</v>
      </c>
      <c r="B132" s="22" t="n">
        <f aca="false">[1]Curves!E143</f>
        <v>4.773</v>
      </c>
      <c r="C132" s="23" t="n">
        <f aca="false">1/((1+AH132/2)^(2*(A132-$B$3)/365.25))</f>
        <v>2.35131215731273</v>
      </c>
      <c r="D132" s="24" t="n">
        <f aca="false">[1]Curves!J143</f>
        <v>0.215</v>
      </c>
      <c r="E132" s="24" t="n">
        <f aca="false">[1]Curves!K143</f>
        <v>0</v>
      </c>
      <c r="F132" s="25" t="n">
        <f aca="false">B132+D132+E132</f>
        <v>4.988</v>
      </c>
      <c r="G132" s="26" t="n">
        <f aca="false">[1]Curves!I143</f>
        <v>0.46</v>
      </c>
      <c r="H132" s="24" t="n">
        <f aca="false">[1]Curves!H143</f>
        <v>-0.02</v>
      </c>
      <c r="I132" s="27" t="n">
        <f aca="false">B132+G132+H132</f>
        <v>5.213</v>
      </c>
      <c r="J132" s="24" t="n">
        <f aca="false">[1]Curves!G143</f>
        <v>0.46</v>
      </c>
      <c r="K132" s="24" t="n">
        <f aca="false">[1]Curves!F143</f>
        <v>0.035</v>
      </c>
      <c r="L132" s="24" t="n">
        <f aca="false">B132+J132+K132</f>
        <v>5.268</v>
      </c>
      <c r="M132" s="28" t="n">
        <f aca="false">[1]Curves!L143</f>
        <v>0.165</v>
      </c>
      <c r="N132" s="29" t="n">
        <f aca="false">[1]Curves!M143</f>
        <v>0.0125</v>
      </c>
      <c r="O132" s="27" t="n">
        <f aca="false">B132+M132+N132</f>
        <v>4.9505</v>
      </c>
      <c r="P132" s="24" t="n">
        <f aca="false">[1]Curves!N143</f>
        <v>-0.0825</v>
      </c>
      <c r="Q132" s="24" t="n">
        <f aca="false">[1]Curves!O143</f>
        <v>0.005</v>
      </c>
      <c r="R132" s="30" t="n">
        <f aca="false">B132+P132+Q132</f>
        <v>4.6955</v>
      </c>
      <c r="S132" s="26" t="n">
        <f aca="false">[1]Curves!P143</f>
        <v>-0.081</v>
      </c>
      <c r="T132" s="30" t="n">
        <f aca="false">[1]Curves!Q143</f>
        <v>0.0075</v>
      </c>
      <c r="U132" s="27" t="n">
        <f aca="false">B132+S132+T132</f>
        <v>4.6995</v>
      </c>
      <c r="V132" s="30" t="n">
        <f aca="false">[1]Curves!R143</f>
        <v>0.185</v>
      </c>
      <c r="W132" s="30" t="n">
        <f aca="false">[1]Curves!S143</f>
        <v>0.0075</v>
      </c>
      <c r="X132" s="27" t="n">
        <f aca="false">B132+V132+W132</f>
        <v>4.9655</v>
      </c>
      <c r="Y132" s="29" t="n">
        <f aca="false">[1]Curves!T143</f>
        <v>0.00975</v>
      </c>
      <c r="Z132" s="29" t="n">
        <f aca="false">[1]Curves!U143</f>
        <v>0.01</v>
      </c>
      <c r="AA132" s="30" t="n">
        <f aca="false">B132+Y132+Z132</f>
        <v>4.79275</v>
      </c>
      <c r="AB132" s="30" t="n">
        <f aca="false">[1]Curves!X143</f>
        <v>0.6</v>
      </c>
      <c r="AC132" s="30" t="n">
        <f aca="false">[1]Curves!Y143</f>
        <v>0</v>
      </c>
      <c r="AD132" s="30" t="n">
        <f aca="false">B132+AB132+AC132</f>
        <v>5.373</v>
      </c>
      <c r="AE132" s="30" t="n">
        <f aca="false">[1]Curves!Z143</f>
        <v>0</v>
      </c>
      <c r="AF132" s="30" t="n">
        <f aca="false">[1]Curves!AA143</f>
        <v>0</v>
      </c>
      <c r="AG132" s="30" t="n">
        <f aca="false">B132+AE132+AF132</f>
        <v>4.773</v>
      </c>
      <c r="AH132" s="31" t="n">
        <f aca="false">[1]Curves!D143</f>
        <v>0.0616877370605335</v>
      </c>
      <c r="AI132" s="33"/>
      <c r="AL132" s="33"/>
      <c r="AM132" s="33"/>
    </row>
    <row r="133" customFormat="false" ht="12.75" hidden="false" customHeight="false" outlineLevel="0" collapsed="false">
      <c r="A133" s="21" t="n">
        <v>40817</v>
      </c>
      <c r="B133" s="22" t="n">
        <f aca="false">[1]Curves!E144</f>
        <v>4.783</v>
      </c>
      <c r="C133" s="23" t="n">
        <f aca="false">1/((1+AH133/2)^(2*(A133-$B$3)/365.25))</f>
        <v>2.34051426966592</v>
      </c>
      <c r="D133" s="24" t="n">
        <f aca="false">[1]Curves!J144</f>
        <v>0.225</v>
      </c>
      <c r="E133" s="24" t="n">
        <f aca="false">[1]Curves!K144</f>
        <v>0</v>
      </c>
      <c r="F133" s="25" t="n">
        <f aca="false">B133+D133+E133</f>
        <v>5.008</v>
      </c>
      <c r="G133" s="26" t="n">
        <f aca="false">[1]Curves!I144</f>
        <v>0.47</v>
      </c>
      <c r="H133" s="24" t="n">
        <f aca="false">[1]Curves!H144</f>
        <v>-0.055</v>
      </c>
      <c r="I133" s="27" t="n">
        <f aca="false">B133+G133+H133</f>
        <v>5.198</v>
      </c>
      <c r="J133" s="24" t="n">
        <f aca="false">[1]Curves!G144</f>
        <v>0.47</v>
      </c>
      <c r="K133" s="24" t="n">
        <f aca="false">[1]Curves!F144</f>
        <v>0.035</v>
      </c>
      <c r="L133" s="24" t="n">
        <f aca="false">B133+J133+K133</f>
        <v>5.288</v>
      </c>
      <c r="M133" s="28" t="n">
        <f aca="false">[1]Curves!L144</f>
        <v>0.1725</v>
      </c>
      <c r="N133" s="29" t="n">
        <f aca="false">[1]Curves!M144</f>
        <v>0.0125</v>
      </c>
      <c r="O133" s="27" t="n">
        <f aca="false">B133+M133+N133</f>
        <v>4.968</v>
      </c>
      <c r="P133" s="24" t="n">
        <f aca="false">[1]Curves!N144</f>
        <v>-0.0825</v>
      </c>
      <c r="Q133" s="24" t="n">
        <f aca="false">[1]Curves!O144</f>
        <v>0.005</v>
      </c>
      <c r="R133" s="30" t="n">
        <f aca="false">B133+P133+Q133</f>
        <v>4.7055</v>
      </c>
      <c r="S133" s="26" t="n">
        <f aca="false">[1]Curves!P144</f>
        <v>-0.101</v>
      </c>
      <c r="T133" s="30" t="n">
        <f aca="false">[1]Curves!Q144</f>
        <v>0.0075</v>
      </c>
      <c r="U133" s="27" t="n">
        <f aca="false">B133+S133+T133</f>
        <v>4.6895</v>
      </c>
      <c r="V133" s="30" t="n">
        <f aca="false">[1]Curves!R144</f>
        <v>0.205</v>
      </c>
      <c r="W133" s="30" t="n">
        <f aca="false">[1]Curves!S144</f>
        <v>0.0075</v>
      </c>
      <c r="X133" s="27" t="n">
        <f aca="false">B133+V133+W133</f>
        <v>4.9955</v>
      </c>
      <c r="Y133" s="29" t="n">
        <f aca="false">[1]Curves!T144</f>
        <v>-0.001</v>
      </c>
      <c r="Z133" s="29" t="n">
        <f aca="false">[1]Curves!U144</f>
        <v>0.01</v>
      </c>
      <c r="AA133" s="30" t="n">
        <f aca="false">B133+Y133+Z133</f>
        <v>4.792</v>
      </c>
      <c r="AB133" s="30" t="n">
        <f aca="false">[1]Curves!X144</f>
        <v>0.3</v>
      </c>
      <c r="AC133" s="30" t="n">
        <f aca="false">[1]Curves!Y144</f>
        <v>0</v>
      </c>
      <c r="AD133" s="30" t="n">
        <f aca="false">B133+AB133+AC133</f>
        <v>5.083</v>
      </c>
      <c r="AE133" s="30" t="n">
        <f aca="false">[1]Curves!Z144</f>
        <v>0</v>
      </c>
      <c r="AF133" s="30" t="n">
        <f aca="false">[1]Curves!AA144</f>
        <v>0</v>
      </c>
      <c r="AG133" s="30" t="n">
        <f aca="false">B133+AE133+AF133</f>
        <v>4.783</v>
      </c>
      <c r="AH133" s="31" t="n">
        <f aca="false">[1]Curves!D144</f>
        <v>0.0617162767553205</v>
      </c>
      <c r="AI133" s="33"/>
      <c r="AL133" s="33"/>
      <c r="AM133" s="33"/>
    </row>
    <row r="134" customFormat="false" ht="12.75" hidden="false" customHeight="false" outlineLevel="0" collapsed="false">
      <c r="A134" s="21" t="n">
        <v>40848</v>
      </c>
      <c r="B134" s="22" t="n">
        <f aca="false">[1]Curves!E145</f>
        <v>4.92</v>
      </c>
      <c r="C134" s="23" t="n">
        <f aca="false">1/((1+AH134/2)^(2*(A134-$B$3)/365.25))</f>
        <v>2.32939740101139</v>
      </c>
      <c r="D134" s="22"/>
      <c r="E134" s="22"/>
      <c r="F134" s="2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29" t="n">
        <f aca="false">[1]Curves!U145</f>
        <v>0.0075</v>
      </c>
      <c r="AA134" s="30" t="n">
        <f aca="false">B134+Y134+Z134</f>
        <v>4.9275</v>
      </c>
      <c r="AB134" s="30" t="n">
        <f aca="false">[1]Curves!X145</f>
        <v>0.23</v>
      </c>
      <c r="AC134" s="30" t="n">
        <f aca="false">[1]Curves!Y145</f>
        <v>0</v>
      </c>
      <c r="AD134" s="30" t="n">
        <f aca="false">B134+AB134+AC134</f>
        <v>5.15</v>
      </c>
      <c r="AE134" s="30" t="n">
        <f aca="false">[1]Curves!Z145</f>
        <v>0</v>
      </c>
      <c r="AF134" s="30" t="n">
        <f aca="false">[1]Curves!AA145</f>
        <v>0</v>
      </c>
      <c r="AG134" s="30" t="n">
        <f aca="false">B134+AE134+AF134</f>
        <v>4.92</v>
      </c>
      <c r="AH134" s="31" t="n">
        <f aca="false">[1]Curves!D145</f>
        <v>0.0617457677735511</v>
      </c>
      <c r="AI134" s="33"/>
      <c r="AL134" s="33"/>
      <c r="AM134" s="33"/>
    </row>
    <row r="135" customFormat="false" ht="12.75" hidden="false" customHeight="false" outlineLevel="0" collapsed="false">
      <c r="A135" s="21" t="n">
        <v>40878</v>
      </c>
      <c r="B135" s="22" t="n">
        <f aca="false">[1]Curves!E146</f>
        <v>5.055</v>
      </c>
      <c r="C135" s="23" t="n">
        <f aca="false">1/((1+AH135/2)^(2*(A135-$B$3)/365.25))</f>
        <v>2.3186786851993</v>
      </c>
      <c r="D135" s="22"/>
      <c r="E135" s="22"/>
      <c r="F135" s="2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29" t="n">
        <f aca="false">[1]Curves!U146</f>
        <v>0.0075</v>
      </c>
      <c r="AA135" s="30" t="n">
        <f aca="false">B135+Y135+Z135</f>
        <v>5.0625</v>
      </c>
      <c r="AB135" s="30" t="n">
        <f aca="false">[1]Curves!X146</f>
        <v>0.26</v>
      </c>
      <c r="AC135" s="30" t="n">
        <f aca="false">[1]Curves!Y146</f>
        <v>0</v>
      </c>
      <c r="AD135" s="30" t="n">
        <f aca="false">B135+AB135+AC135</f>
        <v>5.315</v>
      </c>
      <c r="AE135" s="30" t="n">
        <f aca="false">[1]Curves!Z146</f>
        <v>0</v>
      </c>
      <c r="AF135" s="30" t="n">
        <f aca="false">[1]Curves!AA146</f>
        <v>0</v>
      </c>
      <c r="AG135" s="30" t="n">
        <f aca="false">B135+AE135+AF135</f>
        <v>5.055</v>
      </c>
      <c r="AH135" s="31" t="n">
        <f aca="false">[1]Curves!D146</f>
        <v>0.0617743074688875</v>
      </c>
      <c r="AI135" s="34"/>
    </row>
    <row r="136" customFormat="false" ht="12.75" hidden="false" customHeight="false" outlineLevel="0" collapsed="false">
      <c r="A136" s="21" t="n">
        <v>40909</v>
      </c>
      <c r="B136" s="22" t="n">
        <f aca="false">[1]Curves!E147</f>
        <v>5.11</v>
      </c>
      <c r="C136" s="23" t="n">
        <f aca="false">1/((1+AH136/2)^(2*(A136-$B$3)/365.25))</f>
        <v>2.30764345378819</v>
      </c>
      <c r="D136" s="22"/>
      <c r="E136" s="22"/>
      <c r="F136" s="2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29" t="n">
        <f aca="false">[1]Curves!U147</f>
        <v>0.0075</v>
      </c>
      <c r="AA136" s="30" t="n">
        <f aca="false">B136+Y136+Z136</f>
        <v>5.1175</v>
      </c>
      <c r="AB136" s="30" t="n">
        <f aca="false">[1]Curves!X147</f>
        <v>0.085</v>
      </c>
      <c r="AC136" s="30" t="n">
        <f aca="false">[1]Curves!Y147</f>
        <v>0</v>
      </c>
      <c r="AD136" s="30" t="n">
        <f aca="false">B136+AB136+AC136</f>
        <v>5.195</v>
      </c>
      <c r="AE136" s="30" t="n">
        <f aca="false">[1]Curves!Z147</f>
        <v>0</v>
      </c>
      <c r="AF136" s="30" t="n">
        <f aca="false">[1]Curves!AA147</f>
        <v>0</v>
      </c>
      <c r="AG136" s="30" t="n">
        <f aca="false">B136+AE136+AF136</f>
        <v>5.11</v>
      </c>
      <c r="AH136" s="31" t="n">
        <f aca="false">[1]Curves!D147</f>
        <v>0.0618037984876865</v>
      </c>
      <c r="AI136" s="34"/>
    </row>
    <row r="137" customFormat="false" ht="12.75" hidden="false" customHeight="false" outlineLevel="0" collapsed="false">
      <c r="A137" s="21" t="n">
        <v>40940</v>
      </c>
      <c r="B137" s="22" t="n">
        <f aca="false">[1]Curves!E148</f>
        <v>4.99</v>
      </c>
      <c r="C137" s="23" t="n">
        <f aca="false">1/((1+AH137/2)^(2*(A137-$B$3)/365.25))</f>
        <v>2.29664957675058</v>
      </c>
      <c r="D137" s="22"/>
      <c r="E137" s="22"/>
      <c r="F137" s="2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29" t="n">
        <f aca="false">[1]Curves!U148</f>
        <v>0.0075</v>
      </c>
      <c r="AA137" s="30" t="n">
        <f aca="false">B137+Y137+Z137</f>
        <v>4.9975</v>
      </c>
      <c r="AB137" s="30" t="n">
        <f aca="false">[1]Curves!X148</f>
        <v>0.075</v>
      </c>
      <c r="AC137" s="30" t="n">
        <f aca="false">[1]Curves!Y148</f>
        <v>0</v>
      </c>
      <c r="AD137" s="30" t="n">
        <f aca="false">B137+AB137+AC137</f>
        <v>5.065</v>
      </c>
      <c r="AE137" s="30" t="n">
        <f aca="false">[1]Curves!Z148</f>
        <v>0</v>
      </c>
      <c r="AF137" s="30" t="n">
        <f aca="false">[1]Curves!AA148</f>
        <v>0</v>
      </c>
      <c r="AG137" s="30" t="n">
        <f aca="false">B137+AE137+AF137</f>
        <v>4.99</v>
      </c>
      <c r="AH137" s="31" t="n">
        <f aca="false">[1]Curves!D148</f>
        <v>0.0618332895067741</v>
      </c>
      <c r="AI137" s="34"/>
    </row>
    <row r="138" customFormat="false" ht="12.75" hidden="false" customHeight="false" outlineLevel="0" collapsed="false">
      <c r="A138" s="21" t="n">
        <v>40969</v>
      </c>
      <c r="B138" s="22" t="n">
        <f aca="false">[1]Curves!E149</f>
        <v>4.9</v>
      </c>
      <c r="C138" s="23" t="n">
        <f aca="false">1/((1+AH138/2)^(2*(A138-$B$3)/365.25))</f>
        <v>2.2864023406594</v>
      </c>
      <c r="D138" s="22"/>
      <c r="E138" s="22"/>
      <c r="F138" s="2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29" t="n">
        <f aca="false">[1]Curves!U149</f>
        <v>0.0075</v>
      </c>
      <c r="AA138" s="30" t="n">
        <f aca="false">B138+Y138+Z138</f>
        <v>4.9075</v>
      </c>
      <c r="AB138" s="30" t="n">
        <f aca="false">[1]Curves!X149</f>
        <v>0.115</v>
      </c>
      <c r="AC138" s="30" t="n">
        <f aca="false">[1]Curves!Y149</f>
        <v>0</v>
      </c>
      <c r="AD138" s="30" t="n">
        <f aca="false">B138+AB138+AC138</f>
        <v>5.015</v>
      </c>
      <c r="AE138" s="30" t="n">
        <f aca="false">[1]Curves!Z149</f>
        <v>0</v>
      </c>
      <c r="AF138" s="30" t="n">
        <f aca="false">[1]Curves!AA149</f>
        <v>0</v>
      </c>
      <c r="AG138" s="30" t="n">
        <f aca="false">B138+AE138+AF138</f>
        <v>4.9</v>
      </c>
      <c r="AH138" s="31" t="n">
        <f aca="false">[1]Curves!D149</f>
        <v>0.06186087787973</v>
      </c>
      <c r="AI138" s="34"/>
    </row>
    <row r="139" customFormat="false" ht="12.75" hidden="false" customHeight="false" outlineLevel="0" collapsed="false">
      <c r="A139" s="21" t="n">
        <v>41000</v>
      </c>
      <c r="B139" s="22" t="n">
        <f aca="false">[1]Curves!E150</f>
        <v>4.81</v>
      </c>
      <c r="C139" s="23" t="n">
        <f aca="false">1/((1+AH139/2)^(2*(A139-$B$3)/365.25))</f>
        <v>2.27548824812539</v>
      </c>
      <c r="D139" s="22"/>
      <c r="E139" s="22"/>
      <c r="F139" s="2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29" t="n">
        <f aca="false">[1]Curves!U150</f>
        <v>0.01</v>
      </c>
      <c r="AA139" s="30" t="n">
        <f aca="false">B139+Y139+Z139</f>
        <v>4.82</v>
      </c>
      <c r="AB139" s="30" t="n">
        <f aca="false">[1]Curves!X150</f>
        <v>0.55</v>
      </c>
      <c r="AC139" s="30" t="n">
        <f aca="false">[1]Curves!Y150</f>
        <v>0</v>
      </c>
      <c r="AD139" s="30" t="n">
        <f aca="false">B139+AB139+AC139</f>
        <v>5.36</v>
      </c>
      <c r="AE139" s="30" t="n">
        <f aca="false">[1]Curves!Z150</f>
        <v>0</v>
      </c>
      <c r="AF139" s="30" t="n">
        <f aca="false">[1]Curves!AA150</f>
        <v>0</v>
      </c>
      <c r="AG139" s="30" t="n">
        <f aca="false">B139+AE139+AF139</f>
        <v>4.81</v>
      </c>
      <c r="AH139" s="31" t="n">
        <f aca="false">[1]Curves!D150</f>
        <v>0.0618903688993764</v>
      </c>
      <c r="AI139" s="34"/>
    </row>
    <row r="140" customFormat="false" ht="12.75" hidden="false" customHeight="false" outlineLevel="0" collapsed="false">
      <c r="A140" s="21" t="n">
        <v>41030</v>
      </c>
      <c r="B140" s="22" t="n">
        <f aca="false">[1]Curves!E151</f>
        <v>4.79</v>
      </c>
      <c r="C140" s="23" t="n">
        <f aca="false">1/((1+AH140/2)^(2*(A140-$B$3)/365.25))</f>
        <v>2.26496534648798</v>
      </c>
      <c r="D140" s="22"/>
      <c r="E140" s="22"/>
      <c r="F140" s="2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29" t="n">
        <f aca="false">[1]Curves!U151</f>
        <v>0.01</v>
      </c>
      <c r="AA140" s="30" t="n">
        <f aca="false">B140+Y140+Z140</f>
        <v>4.8</v>
      </c>
      <c r="AB140" s="30" t="n">
        <f aca="false">[1]Curves!X151</f>
        <v>0.7</v>
      </c>
      <c r="AC140" s="30" t="n">
        <f aca="false">[1]Curves!Y151</f>
        <v>0</v>
      </c>
      <c r="AD140" s="30" t="n">
        <f aca="false">B140+AB140+AC140</f>
        <v>5.49</v>
      </c>
      <c r="AE140" s="30" t="n">
        <f aca="false">[1]Curves!Z151</f>
        <v>0</v>
      </c>
      <c r="AF140" s="30" t="n">
        <f aca="false">[1]Curves!AA151</f>
        <v>0</v>
      </c>
      <c r="AG140" s="30" t="n">
        <f aca="false">B140+AE140+AF140</f>
        <v>4.79</v>
      </c>
      <c r="AH140" s="31" t="n">
        <f aca="false">[1]Curves!D151</f>
        <v>0.0619189085960827</v>
      </c>
      <c r="AI140" s="34"/>
    </row>
    <row r="141" customFormat="false" ht="12.75" hidden="false" customHeight="false" outlineLevel="0" collapsed="false">
      <c r="A141" s="21" t="n">
        <v>41061</v>
      </c>
      <c r="B141" s="22" t="n">
        <f aca="false">[1]Curves!E152</f>
        <v>4.819</v>
      </c>
      <c r="C141" s="23" t="n">
        <f aca="false">1/((1+AH141/2)^(2*(A141-$B$3)/365.25))</f>
        <v>2.25413202075241</v>
      </c>
      <c r="D141" s="22"/>
      <c r="E141" s="22"/>
      <c r="F141" s="2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29" t="n">
        <f aca="false">[1]Curves!U152</f>
        <v>0.01</v>
      </c>
      <c r="AA141" s="30" t="n">
        <f aca="false">B141+Y141+Z141</f>
        <v>4.829</v>
      </c>
      <c r="AB141" s="30" t="n">
        <f aca="false">[1]Curves!X152</f>
        <v>0.8</v>
      </c>
      <c r="AC141" s="30" t="n">
        <f aca="false">[1]Curves!Y152</f>
        <v>0</v>
      </c>
      <c r="AD141" s="30" t="n">
        <f aca="false">B141+AB141+AC141</f>
        <v>5.619</v>
      </c>
      <c r="AE141" s="30" t="n">
        <f aca="false">[1]Curves!Z152</f>
        <v>0</v>
      </c>
      <c r="AF141" s="30" t="n">
        <f aca="false">[1]Curves!AA152</f>
        <v>0</v>
      </c>
      <c r="AG141" s="30" t="n">
        <f aca="false">B141+AE141+AF141</f>
        <v>4.819</v>
      </c>
      <c r="AH141" s="31" t="n">
        <f aca="false">[1]Curves!D152</f>
        <v>0.0619483996162971</v>
      </c>
      <c r="AI141" s="34"/>
    </row>
    <row r="142" customFormat="false" ht="12.75" hidden="false" customHeight="false" outlineLevel="0" collapsed="false">
      <c r="A142" s="21" t="n">
        <v>41091</v>
      </c>
      <c r="B142" s="22" t="n">
        <f aca="false">[1]Curves!E153</f>
        <v>4.85</v>
      </c>
      <c r="C142" s="23" t="n">
        <f aca="false">1/((1+AH142/2)^(2*(A142-$B$3)/365.25))</f>
        <v>2.24368711056179</v>
      </c>
      <c r="D142" s="22"/>
      <c r="E142" s="22"/>
      <c r="F142" s="2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29" t="n">
        <f aca="false">[1]Curves!U153</f>
        <v>0.01</v>
      </c>
      <c r="AA142" s="30" t="n">
        <f aca="false">B142+Y142+Z142</f>
        <v>4.86</v>
      </c>
      <c r="AB142" s="30" t="n">
        <f aca="false">[1]Curves!X153</f>
        <v>1</v>
      </c>
      <c r="AC142" s="30" t="n">
        <f aca="false">[1]Curves!Y153</f>
        <v>0</v>
      </c>
      <c r="AD142" s="30" t="n">
        <f aca="false">B142+AB142+AC142</f>
        <v>5.85</v>
      </c>
      <c r="AE142" s="30" t="n">
        <f aca="false">[1]Curves!Z153</f>
        <v>0</v>
      </c>
      <c r="AF142" s="30" t="n">
        <f aca="false">[1]Curves!AA153</f>
        <v>0</v>
      </c>
      <c r="AG142" s="30" t="n">
        <f aca="false">B142+AE142+AF142</f>
        <v>4.85</v>
      </c>
      <c r="AH142" s="31" t="n">
        <f aca="false">[1]Curves!D153</f>
        <v>0.0619769393135536</v>
      </c>
      <c r="AI142" s="34"/>
    </row>
    <row r="143" customFormat="false" ht="12.75" hidden="false" customHeight="false" outlineLevel="0" collapsed="false">
      <c r="A143" s="21" t="n">
        <v>41122</v>
      </c>
      <c r="B143" s="22" t="n">
        <f aca="false">[1]Curves!E154</f>
        <v>4.878</v>
      </c>
      <c r="C143" s="23" t="n">
        <f aca="false">1/((1+AH143/2)^(2*(A143-$B$3)/365.25))</f>
        <v>2.23293420003448</v>
      </c>
      <c r="D143" s="22"/>
      <c r="E143" s="22"/>
      <c r="F143" s="2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29" t="n">
        <f aca="false">[1]Curves!U154</f>
        <v>0.01</v>
      </c>
      <c r="AA143" s="30" t="n">
        <f aca="false">B143+Y143+Z143</f>
        <v>4.888</v>
      </c>
      <c r="AB143" s="30" t="n">
        <f aca="false">[1]Curves!X154</f>
        <v>1</v>
      </c>
      <c r="AC143" s="30" t="n">
        <f aca="false">[1]Curves!Y154</f>
        <v>0</v>
      </c>
      <c r="AD143" s="30" t="n">
        <f aca="false">B143+AB143+AC143</f>
        <v>5.878</v>
      </c>
      <c r="AE143" s="30" t="n">
        <f aca="false">[1]Curves!Z154</f>
        <v>0</v>
      </c>
      <c r="AF143" s="30" t="n">
        <f aca="false">[1]Curves!AA154</f>
        <v>0</v>
      </c>
      <c r="AG143" s="30" t="n">
        <f aca="false">B143+AE143+AF143</f>
        <v>4.878</v>
      </c>
      <c r="AH143" s="31" t="n">
        <f aca="false">[1]Curves!D154</f>
        <v>0.062006430334336</v>
      </c>
      <c r="AI143" s="34"/>
    </row>
    <row r="144" customFormat="false" ht="12.75" hidden="false" customHeight="false" outlineLevel="0" collapsed="false">
      <c r="A144" s="21" t="n">
        <v>41153</v>
      </c>
      <c r="B144" s="22" t="n">
        <f aca="false">[1]Curves!E155</f>
        <v>4.868</v>
      </c>
      <c r="C144" s="23" t="n">
        <f aca="false">1/((1+AH144/2)^(2*(A144-$B$3)/365.25))</f>
        <v>2.22222202111343</v>
      </c>
      <c r="D144" s="22"/>
      <c r="E144" s="22"/>
      <c r="F144" s="2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29" t="n">
        <f aca="false">[1]Curves!U155</f>
        <v>0.01</v>
      </c>
      <c r="AA144" s="30" t="n">
        <f aca="false">B144+Y144+Z144</f>
        <v>4.878</v>
      </c>
      <c r="AB144" s="30" t="n">
        <f aca="false">[1]Curves!X155</f>
        <v>0.6</v>
      </c>
      <c r="AC144" s="30" t="n">
        <f aca="false">[1]Curves!Y155</f>
        <v>0</v>
      </c>
      <c r="AD144" s="30" t="n">
        <f aca="false">B144+AB144+AC144</f>
        <v>5.468</v>
      </c>
      <c r="AE144" s="30" t="n">
        <f aca="false">[1]Curves!Z155</f>
        <v>0</v>
      </c>
      <c r="AF144" s="30" t="n">
        <f aca="false">[1]Curves!AA155</f>
        <v>0</v>
      </c>
      <c r="AG144" s="30" t="n">
        <f aca="false">B144+AE144+AF144</f>
        <v>4.868</v>
      </c>
      <c r="AH144" s="31" t="n">
        <f aca="false">[1]Curves!D155</f>
        <v>0.0620359213554069</v>
      </c>
      <c r="AI144" s="34"/>
    </row>
    <row r="145" customFormat="false" ht="12.75" hidden="false" customHeight="false" outlineLevel="0" collapsed="false">
      <c r="A145" s="21" t="n">
        <v>41183</v>
      </c>
      <c r="B145" s="22" t="n">
        <f aca="false">[1]Curves!E156</f>
        <v>4.878</v>
      </c>
      <c r="C145" s="23" t="n">
        <f aca="false">1/((1+AH145/2)^(2*(A145-$B$3)/365.25))</f>
        <v>2.21189409228773</v>
      </c>
      <c r="D145" s="22"/>
      <c r="E145" s="22"/>
      <c r="F145" s="2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29" t="n">
        <f aca="false">[1]Curves!U156</f>
        <v>0.01</v>
      </c>
      <c r="AA145" s="30" t="n">
        <f aca="false">B145+Y145+Z145</f>
        <v>4.888</v>
      </c>
      <c r="AB145" s="30" t="n">
        <f aca="false">[1]Curves!X156</f>
        <v>0.3</v>
      </c>
      <c r="AC145" s="30" t="n">
        <f aca="false">[1]Curves!Y156</f>
        <v>0</v>
      </c>
      <c r="AD145" s="30" t="n">
        <f aca="false">B145+AB145+AC145</f>
        <v>5.178</v>
      </c>
      <c r="AE145" s="30" t="n">
        <f aca="false">[1]Curves!Z156</f>
        <v>0</v>
      </c>
      <c r="AF145" s="30" t="n">
        <f aca="false">[1]Curves!AA156</f>
        <v>0</v>
      </c>
      <c r="AG145" s="30" t="n">
        <f aca="false">B145+AE145+AF145</f>
        <v>4.878</v>
      </c>
      <c r="AH145" s="31" t="n">
        <f aca="false">[1]Curves!D156</f>
        <v>0.0620644610534926</v>
      </c>
      <c r="AI145" s="34"/>
    </row>
    <row r="146" customFormat="false" ht="12.75" hidden="false" customHeight="false" outlineLevel="0" collapsed="false">
      <c r="A146" s="21" t="n">
        <v>41214</v>
      </c>
      <c r="B146" s="22" t="n">
        <f aca="false">[1]Curves!E157</f>
        <v>5.015</v>
      </c>
      <c r="C146" s="23" t="n">
        <f aca="false">1/((1+AH146/2)^(2*(A146-$B$3)/365.25))</f>
        <v>2.20126179597423</v>
      </c>
      <c r="D146" s="22"/>
      <c r="E146" s="22"/>
      <c r="F146" s="2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29" t="n">
        <f aca="false">[1]Curves!U157</f>
        <v>0.0075</v>
      </c>
      <c r="AA146" s="30" t="n">
        <f aca="false">B146+Y146+Z146</f>
        <v>5.0225</v>
      </c>
      <c r="AB146" s="30" t="n">
        <f aca="false">[1]Curves!X157</f>
        <v>0.23</v>
      </c>
      <c r="AC146" s="30" t="n">
        <f aca="false">[1]Curves!Y157</f>
        <v>0</v>
      </c>
      <c r="AD146" s="30" t="n">
        <f aca="false">B146+AB146+AC146</f>
        <v>5.245</v>
      </c>
      <c r="AE146" s="30" t="n">
        <f aca="false">[1]Curves!Z157</f>
        <v>0</v>
      </c>
      <c r="AF146" s="30" t="n">
        <f aca="false">[1]Curves!AA157</f>
        <v>0</v>
      </c>
      <c r="AG146" s="30" t="n">
        <f aca="false">B146+AE146+AF146</f>
        <v>5.015</v>
      </c>
      <c r="AH146" s="31" t="n">
        <f aca="false">[1]Curves!D157</f>
        <v>0.0620939520751316</v>
      </c>
      <c r="AI146" s="34"/>
    </row>
    <row r="147" customFormat="false" ht="12.75" hidden="false" customHeight="false" outlineLevel="0" collapsed="false">
      <c r="A147" s="21" t="n">
        <v>41244</v>
      </c>
      <c r="B147" s="22" t="n">
        <f aca="false">[1]Curves!E158</f>
        <v>5.15</v>
      </c>
      <c r="C147" s="23" t="n">
        <f aca="false">1/((1+AH147/2)^(2*(A147-$B$3)/365.25))</f>
        <v>2.19101100144493</v>
      </c>
      <c r="D147" s="22"/>
      <c r="E147" s="22"/>
      <c r="F147" s="2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29" t="n">
        <f aca="false">[1]Curves!U158</f>
        <v>0.0075</v>
      </c>
      <c r="AA147" s="30" t="n">
        <f aca="false">B147+Y147+Z147</f>
        <v>5.1575</v>
      </c>
      <c r="AB147" s="30" t="n">
        <f aca="false">[1]Curves!X158</f>
        <v>0.26</v>
      </c>
      <c r="AC147" s="30" t="n">
        <f aca="false">[1]Curves!Y158</f>
        <v>0</v>
      </c>
      <c r="AD147" s="30" t="n">
        <f aca="false">B147+AB147+AC147</f>
        <v>5.41</v>
      </c>
      <c r="AE147" s="30" t="n">
        <f aca="false">[1]Curves!Z158</f>
        <v>0</v>
      </c>
      <c r="AF147" s="30" t="n">
        <f aca="false">[1]Curves!AA158</f>
        <v>0</v>
      </c>
      <c r="AG147" s="30" t="n">
        <f aca="false">B147+AE147+AF147</f>
        <v>5.15</v>
      </c>
      <c r="AH147" s="31" t="n">
        <f aca="false">[1]Curves!D158</f>
        <v>0.0621224917737675</v>
      </c>
      <c r="AI147" s="34"/>
    </row>
    <row r="148" customFormat="false" ht="12.75" hidden="false" customHeight="false" outlineLevel="0" collapsed="false">
      <c r="A148" s="21" t="n">
        <v>41275</v>
      </c>
      <c r="B148" s="22" t="n">
        <f aca="false">[1]Curves!E159</f>
        <v>5.21</v>
      </c>
      <c r="C148" s="23" t="n">
        <f aca="false">1/((1+AH148/2)^(2*(A148-$B$3)/365.25))</f>
        <v>2.18045823311068</v>
      </c>
      <c r="D148" s="22"/>
      <c r="E148" s="22"/>
      <c r="F148" s="2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29" t="n">
        <f aca="false">[1]Curves!U159</f>
        <v>0.0075</v>
      </c>
      <c r="AA148" s="30" t="n">
        <f aca="false">B148+Y148+Z148</f>
        <v>5.2175</v>
      </c>
      <c r="AB148" s="30" t="n">
        <f aca="false">[1]Curves!X159</f>
        <v>0.085</v>
      </c>
      <c r="AC148" s="30" t="n">
        <f aca="false">[1]Curves!Y159</f>
        <v>0</v>
      </c>
      <c r="AD148" s="30" t="n">
        <f aca="false">B148+AB148+AC148</f>
        <v>5.295</v>
      </c>
      <c r="AE148" s="30" t="n">
        <f aca="false">[1]Curves!Z159</f>
        <v>0</v>
      </c>
      <c r="AF148" s="30" t="n">
        <f aca="false">[1]Curves!AA159</f>
        <v>0</v>
      </c>
      <c r="AG148" s="30" t="n">
        <f aca="false">B148+AE148+AF148</f>
        <v>5.21</v>
      </c>
      <c r="AH148" s="31" t="n">
        <f aca="false">[1]Curves!D159</f>
        <v>0.0621519827959744</v>
      </c>
      <c r="AI148" s="34"/>
    </row>
    <row r="149" customFormat="false" ht="12.75" hidden="false" customHeight="false" outlineLevel="0" collapsed="false">
      <c r="A149" s="21" t="n">
        <v>41306</v>
      </c>
      <c r="B149" s="22" t="n">
        <f aca="false">[1]Curves!E160</f>
        <v>5.09</v>
      </c>
      <c r="C149" s="23" t="n">
        <f aca="false">1/((1+AH149/2)^(2*(A149-$B$3)/365.25))</f>
        <v>2.16994574436233</v>
      </c>
      <c r="D149" s="22"/>
      <c r="E149" s="22"/>
      <c r="F149" s="2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29" t="n">
        <f aca="false">[1]Curves!U160</f>
        <v>0.0075</v>
      </c>
      <c r="AA149" s="30" t="n">
        <f aca="false">B149+Y149+Z149</f>
        <v>5.0975</v>
      </c>
      <c r="AB149" s="30" t="n">
        <f aca="false">[1]Curves!X160</f>
        <v>0.075</v>
      </c>
      <c r="AC149" s="30" t="n">
        <f aca="false">[1]Curves!Y160</f>
        <v>0</v>
      </c>
      <c r="AD149" s="30" t="n">
        <f aca="false">B149+AB149+AC149</f>
        <v>5.165</v>
      </c>
      <c r="AE149" s="30" t="n">
        <f aca="false">[1]Curves!Z160</f>
        <v>0</v>
      </c>
      <c r="AF149" s="30" t="n">
        <f aca="false">[1]Curves!AA160</f>
        <v>0</v>
      </c>
      <c r="AG149" s="30" t="n">
        <f aca="false">B149+AE149+AF149</f>
        <v>5.09</v>
      </c>
      <c r="AH149" s="31" t="n">
        <f aca="false">[1]Curves!D160</f>
        <v>0.0621814738184701</v>
      </c>
      <c r="AI149" s="34"/>
    </row>
    <row r="150" customFormat="false" ht="12.75" hidden="false" customHeight="false" outlineLevel="0" collapsed="false">
      <c r="A150" s="21" t="n">
        <v>41334</v>
      </c>
      <c r="B150" s="22" t="n">
        <f aca="false">[1]Curves!E161</f>
        <v>5</v>
      </c>
      <c r="C150" s="23" t="n">
        <f aca="false">1/((1+AH150/2)^(2*(A150-$B$3)/365.25))</f>
        <v>2.16048513785076</v>
      </c>
      <c r="D150" s="22"/>
      <c r="E150" s="22"/>
      <c r="F150" s="2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29" t="n">
        <f aca="false">[1]Curves!U161</f>
        <v>0.0075</v>
      </c>
      <c r="AA150" s="30" t="n">
        <f aca="false">B150+Y150+Z150</f>
        <v>5.0075</v>
      </c>
      <c r="AB150" s="30" t="n">
        <f aca="false">[1]Curves!X161</f>
        <v>0.115</v>
      </c>
      <c r="AC150" s="30" t="n">
        <f aca="false">[1]Curves!Y161</f>
        <v>0</v>
      </c>
      <c r="AD150" s="30" t="n">
        <f aca="false">B150+AB150+AC150</f>
        <v>5.115</v>
      </c>
      <c r="AE150" s="30" t="n">
        <f aca="false">[1]Curves!Z161</f>
        <v>0</v>
      </c>
      <c r="AF150" s="30" t="n">
        <f aca="false">[1]Curves!AA161</f>
        <v>0</v>
      </c>
      <c r="AG150" s="30" t="n">
        <f aca="false">B150+AE150+AF150</f>
        <v>5</v>
      </c>
      <c r="AH150" s="31" t="n">
        <f aca="false">[1]Curves!D161</f>
        <v>0.0622081108712953</v>
      </c>
      <c r="AI150" s="34"/>
    </row>
    <row r="151" customFormat="false" ht="12.75" hidden="false" customHeight="false" outlineLevel="0" collapsed="false">
      <c r="A151" s="21" t="n">
        <v>41365</v>
      </c>
      <c r="B151" s="22" t="n">
        <f aca="false">[1]Curves!E162</f>
        <v>4.91</v>
      </c>
      <c r="C151" s="23" t="n">
        <f aca="false">1/((1+AH151/2)^(2*(A151-$B$3)/365.25))</f>
        <v>2.15004905587377</v>
      </c>
      <c r="D151" s="22"/>
      <c r="E151" s="22"/>
      <c r="F151" s="2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29" t="n">
        <f aca="false">[1]Curves!U162</f>
        <v>0.01</v>
      </c>
      <c r="AA151" s="30" t="n">
        <f aca="false">B151+Y151+Z151</f>
        <v>4.92</v>
      </c>
      <c r="AB151" s="30" t="n">
        <f aca="false">[1]Curves!X162</f>
        <v>0.55</v>
      </c>
      <c r="AC151" s="30" t="n">
        <f aca="false">[1]Curves!Y162</f>
        <v>0</v>
      </c>
      <c r="AD151" s="30" t="n">
        <f aca="false">B151+AB151+AC151</f>
        <v>5.46</v>
      </c>
      <c r="AE151" s="30" t="n">
        <f aca="false">[1]Curves!Z162</f>
        <v>0</v>
      </c>
      <c r="AF151" s="30" t="n">
        <f aca="false">[1]Curves!AA162</f>
        <v>0</v>
      </c>
      <c r="AG151" s="30" t="n">
        <f aca="false">B151+AE151+AF151</f>
        <v>4.91</v>
      </c>
      <c r="AH151" s="31" t="n">
        <f aca="false">[1]Curves!D162</f>
        <v>0.0622376018943407</v>
      </c>
      <c r="AI151" s="34"/>
    </row>
    <row r="152" customFormat="false" ht="12.75" hidden="false" customHeight="false" outlineLevel="0" collapsed="false">
      <c r="A152" s="21" t="n">
        <v>41395</v>
      </c>
      <c r="B152" s="22" t="n">
        <f aca="false">[1]Curves!E163</f>
        <v>4.89</v>
      </c>
      <c r="C152" s="23" t="n">
        <f aca="false">1/((1+AH152/2)^(2*(A152-$B$3)/365.25))</f>
        <v>2.13998771940751</v>
      </c>
      <c r="D152" s="22"/>
      <c r="E152" s="22"/>
      <c r="F152" s="2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29" t="n">
        <f aca="false">[1]Curves!U163</f>
        <v>0.01</v>
      </c>
      <c r="AA152" s="30" t="n">
        <f aca="false">B152+Y152+Z152</f>
        <v>4.9</v>
      </c>
      <c r="AB152" s="30" t="n">
        <f aca="false">[1]Curves!X163</f>
        <v>0.7</v>
      </c>
      <c r="AC152" s="30" t="n">
        <f aca="false">[1]Curves!Y163</f>
        <v>0</v>
      </c>
      <c r="AD152" s="30" t="n">
        <f aca="false">B152+AB152+AC152</f>
        <v>5.59</v>
      </c>
      <c r="AE152" s="30" t="n">
        <f aca="false">[1]Curves!Z163</f>
        <v>0</v>
      </c>
      <c r="AF152" s="30" t="n">
        <f aca="false">[1]Curves!AA163</f>
        <v>0</v>
      </c>
      <c r="AG152" s="30" t="n">
        <f aca="false">B152+AE152+AF152</f>
        <v>4.89</v>
      </c>
      <c r="AH152" s="31" t="n">
        <f aca="false">[1]Curves!D163</f>
        <v>0.0622661415943369</v>
      </c>
      <c r="AI152" s="34"/>
    </row>
    <row r="153" customFormat="false" ht="12.75" hidden="false" customHeight="false" outlineLevel="0" collapsed="false">
      <c r="A153" s="21" t="n">
        <v>41426</v>
      </c>
      <c r="B153" s="22" t="n">
        <f aca="false">[1]Curves!E164</f>
        <v>4.919</v>
      </c>
      <c r="C153" s="23" t="n">
        <f aca="false">1/((1+AH153/2)^(2*(A153-$B$3)/365.25))</f>
        <v>2.12963028271758</v>
      </c>
      <c r="D153" s="22"/>
      <c r="E153" s="22"/>
      <c r="F153" s="2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29" t="n">
        <f aca="false">[1]Curves!U164</f>
        <v>0.01</v>
      </c>
      <c r="AA153" s="30" t="n">
        <f aca="false">B153+Y153+Z153</f>
        <v>4.929</v>
      </c>
      <c r="AB153" s="30" t="n">
        <f aca="false">[1]Curves!X164</f>
        <v>0.8</v>
      </c>
      <c r="AC153" s="30" t="n">
        <f aca="false">[1]Curves!Y164</f>
        <v>0</v>
      </c>
      <c r="AD153" s="30" t="n">
        <f aca="false">B153+AB153+AC153</f>
        <v>5.719</v>
      </c>
      <c r="AE153" s="30" t="n">
        <f aca="false">[1]Curves!Z164</f>
        <v>0</v>
      </c>
      <c r="AF153" s="30" t="n">
        <f aca="false">[1]Curves!AA164</f>
        <v>0</v>
      </c>
      <c r="AG153" s="30" t="n">
        <f aca="false">B153+AE153+AF153</f>
        <v>4.919</v>
      </c>
      <c r="AH153" s="31" t="n">
        <f aca="false">[1]Curves!D164</f>
        <v>0.0622956326179502</v>
      </c>
      <c r="AI153" s="34"/>
    </row>
    <row r="154" customFormat="false" ht="12.75" hidden="false" customHeight="false" outlineLevel="0" collapsed="false">
      <c r="A154" s="21" t="n">
        <v>41456</v>
      </c>
      <c r="B154" s="22" t="n">
        <f aca="false">[1]Curves!E165</f>
        <v>4.95</v>
      </c>
      <c r="C154" s="23" t="n">
        <f aca="false">1/((1+AH154/2)^(2*(A154-$B$3)/365.25))</f>
        <v>2.11964488127922</v>
      </c>
      <c r="D154" s="22"/>
      <c r="E154" s="22"/>
      <c r="F154" s="2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29" t="n">
        <f aca="false">[1]Curves!U165</f>
        <v>0.01</v>
      </c>
      <c r="AA154" s="30" t="n">
        <f aca="false">B154+Y154+Z154</f>
        <v>4.96</v>
      </c>
      <c r="AB154" s="30" t="n">
        <f aca="false">[1]Curves!X165</f>
        <v>1</v>
      </c>
      <c r="AC154" s="30" t="n">
        <f aca="false">[1]Curves!Y165</f>
        <v>0</v>
      </c>
      <c r="AD154" s="30" t="n">
        <f aca="false">B154+AB154+AC154</f>
        <v>5.95</v>
      </c>
      <c r="AE154" s="30" t="n">
        <f aca="false">[1]Curves!Z165</f>
        <v>0</v>
      </c>
      <c r="AF154" s="30" t="n">
        <f aca="false">[1]Curves!AA165</f>
        <v>0</v>
      </c>
      <c r="AG154" s="30" t="n">
        <f aca="false">B154+AE154+AF154</f>
        <v>4.95</v>
      </c>
      <c r="AH154" s="31" t="n">
        <f aca="false">[1]Curves!D165</f>
        <v>0.0623241723184957</v>
      </c>
      <c r="AI154" s="34"/>
    </row>
    <row r="155" customFormat="false" ht="12.75" hidden="false" customHeight="false" outlineLevel="0" collapsed="false">
      <c r="A155" s="21" t="n">
        <v>41487</v>
      </c>
      <c r="B155" s="22" t="n">
        <f aca="false">[1]Curves!E166</f>
        <v>4.978</v>
      </c>
      <c r="C155" s="23" t="n">
        <f aca="false">1/((1+AH155/2)^(2*(A155-$B$3)/365.25))</f>
        <v>2.10936573143374</v>
      </c>
      <c r="D155" s="22"/>
      <c r="E155" s="22"/>
      <c r="F155" s="2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29" t="n">
        <f aca="false">[1]Curves!U166</f>
        <v>0.01</v>
      </c>
      <c r="AA155" s="30" t="n">
        <f aca="false">B155+Y155+Z155</f>
        <v>4.988</v>
      </c>
      <c r="AB155" s="30" t="n">
        <f aca="false">[1]Curves!X166</f>
        <v>1</v>
      </c>
      <c r="AC155" s="30" t="n">
        <f aca="false">[1]Curves!Y166</f>
        <v>0</v>
      </c>
      <c r="AD155" s="30" t="n">
        <f aca="false">B155+AB155+AC155</f>
        <v>5.978</v>
      </c>
      <c r="AE155" s="30" t="n">
        <f aca="false">[1]Curves!Z166</f>
        <v>0</v>
      </c>
      <c r="AF155" s="30" t="n">
        <f aca="false">[1]Curves!AA166</f>
        <v>0</v>
      </c>
      <c r="AG155" s="30" t="n">
        <f aca="false">B155+AE155+AF155</f>
        <v>4.978</v>
      </c>
      <c r="AH155" s="31" t="n">
        <f aca="false">[1]Curves!D166</f>
        <v>0.0623536633426771</v>
      </c>
      <c r="AI155" s="34"/>
    </row>
    <row r="156" customFormat="false" ht="12.75" hidden="false" customHeight="false" outlineLevel="0" collapsed="false">
      <c r="A156" s="21" t="n">
        <v>41518</v>
      </c>
      <c r="B156" s="22" t="n">
        <f aca="false">[1]Curves!E167</f>
        <v>4.968</v>
      </c>
      <c r="C156" s="23" t="n">
        <f aca="false">1/((1+AH156/2)^(2*(A156-$B$3)/365.25))</f>
        <v>2.09912622901358</v>
      </c>
      <c r="D156" s="22"/>
      <c r="E156" s="22"/>
      <c r="F156" s="2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29" t="n">
        <f aca="false">[1]Curves!U167</f>
        <v>0.01</v>
      </c>
      <c r="AA156" s="30" t="n">
        <f aca="false">B156+Y156+Z156</f>
        <v>4.978</v>
      </c>
      <c r="AB156" s="30" t="n">
        <f aca="false">[1]Curves!X167</f>
        <v>0.6</v>
      </c>
      <c r="AC156" s="30" t="n">
        <f aca="false">[1]Curves!Y167</f>
        <v>0</v>
      </c>
      <c r="AD156" s="30" t="n">
        <f aca="false">B156+AB156+AC156</f>
        <v>5.568</v>
      </c>
      <c r="AE156" s="30" t="n">
        <f aca="false">[1]Curves!Z167</f>
        <v>0</v>
      </c>
      <c r="AF156" s="30" t="n">
        <f aca="false">[1]Curves!AA167</f>
        <v>0</v>
      </c>
      <c r="AG156" s="30" t="n">
        <f aca="false">B156+AE156+AF156</f>
        <v>4.968</v>
      </c>
      <c r="AH156" s="31" t="n">
        <f aca="false">[1]Curves!D167</f>
        <v>0.0623831543671467</v>
      </c>
      <c r="AI156" s="34"/>
    </row>
    <row r="157" customFormat="false" ht="12.75" hidden="false" customHeight="false" outlineLevel="0" collapsed="false">
      <c r="A157" s="21" t="n">
        <v>41548</v>
      </c>
      <c r="B157" s="22" t="n">
        <f aca="false">[1]Curves!E168</f>
        <v>4.978</v>
      </c>
      <c r="C157" s="23" t="n">
        <f aca="false">1/((1+AH157/2)^(2*(A157-$B$3)/365.25))</f>
        <v>2.08925469519093</v>
      </c>
      <c r="D157" s="22"/>
      <c r="E157" s="22"/>
      <c r="F157" s="2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29" t="n">
        <f aca="false">[1]Curves!U168</f>
        <v>0.01</v>
      </c>
      <c r="AA157" s="30" t="n">
        <f aca="false">B157+Y157+Z157</f>
        <v>4.988</v>
      </c>
      <c r="AB157" s="30" t="n">
        <f aca="false">[1]Curves!X168</f>
        <v>0.3</v>
      </c>
      <c r="AC157" s="30" t="n">
        <f aca="false">[1]Curves!Y168</f>
        <v>0</v>
      </c>
      <c r="AD157" s="30" t="n">
        <f aca="false">B157+AB157+AC157</f>
        <v>5.278</v>
      </c>
      <c r="AE157" s="30" t="n">
        <f aca="false">[1]Curves!Z168</f>
        <v>0</v>
      </c>
      <c r="AF157" s="30" t="n">
        <f aca="false">[1]Curves!AA168</f>
        <v>0</v>
      </c>
      <c r="AG157" s="30" t="n">
        <f aca="false">B157+AE157+AF157</f>
        <v>4.978</v>
      </c>
      <c r="AH157" s="31" t="n">
        <f aca="false">[1]Curves!D168</f>
        <v>0.0624116940685218</v>
      </c>
      <c r="AI157" s="34"/>
    </row>
    <row r="158" customFormat="false" ht="12.75" hidden="false" customHeight="false" outlineLevel="0" collapsed="false">
      <c r="A158" s="21" t="n">
        <v>41579</v>
      </c>
      <c r="B158" s="22" t="n">
        <f aca="false">[1]Curves!E169</f>
        <v>5.115</v>
      </c>
      <c r="C158" s="23" t="n">
        <f aca="false">1/((1+AH158/2)^(2*(A158-$B$3)/365.25))</f>
        <v>2.07909293710767</v>
      </c>
      <c r="D158" s="22"/>
      <c r="E158" s="22"/>
      <c r="F158" s="2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29" t="n">
        <f aca="false">[1]Curves!U169</f>
        <v>0.0075</v>
      </c>
      <c r="AA158" s="30" t="n">
        <f aca="false">B158+Y158+Z158</f>
        <v>5.1225</v>
      </c>
      <c r="AB158" s="30" t="n">
        <f aca="false">[1]Curves!X169</f>
        <v>0.23</v>
      </c>
      <c r="AC158" s="30" t="n">
        <f aca="false">[1]Curves!Y169</f>
        <v>0</v>
      </c>
      <c r="AD158" s="30" t="n">
        <f aca="false">B158+AB158+AC158</f>
        <v>5.345</v>
      </c>
      <c r="AE158" s="30" t="n">
        <f aca="false">[1]Curves!Z169</f>
        <v>0</v>
      </c>
      <c r="AF158" s="30" t="n">
        <f aca="false">[1]Curves!AA169</f>
        <v>0</v>
      </c>
      <c r="AG158" s="30" t="n">
        <f aca="false">B158+AE158+AF158</f>
        <v>5.115</v>
      </c>
      <c r="AH158" s="31" t="n">
        <f aca="false">[1]Curves!D169</f>
        <v>0.0624411850935593</v>
      </c>
      <c r="AI158" s="34"/>
    </row>
    <row r="159" customFormat="false" ht="12.75" hidden="false" customHeight="false" outlineLevel="0" collapsed="false">
      <c r="A159" s="21" t="n">
        <v>41609</v>
      </c>
      <c r="B159" s="22" t="n">
        <f aca="false">[1]Curves!E170</f>
        <v>5.25</v>
      </c>
      <c r="C159" s="23" t="n">
        <f aca="false">1/((1+AH159/2)^(2*(A159-$B$3)/365.25))</f>
        <v>2.06929646521785</v>
      </c>
      <c r="D159" s="22"/>
      <c r="E159" s="22"/>
      <c r="F159" s="2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29" t="n">
        <f aca="false">[1]Curves!U170</f>
        <v>0.0075</v>
      </c>
      <c r="AA159" s="30" t="n">
        <f aca="false">B159+Y159+Z159</f>
        <v>5.2575</v>
      </c>
      <c r="AB159" s="30" t="n">
        <f aca="false">[1]Curves!X170</f>
        <v>0.26</v>
      </c>
      <c r="AC159" s="30" t="n">
        <f aca="false">[1]Curves!Y170</f>
        <v>0</v>
      </c>
      <c r="AD159" s="30" t="n">
        <f aca="false">B159+AB159+AC159</f>
        <v>5.51</v>
      </c>
      <c r="AE159" s="30" t="n">
        <f aca="false">[1]Curves!Z170</f>
        <v>0</v>
      </c>
      <c r="AF159" s="30" t="n">
        <f aca="false">[1]Curves!AA170</f>
        <v>0</v>
      </c>
      <c r="AG159" s="30" t="n">
        <f aca="false">B159+AE159+AF159</f>
        <v>5.25</v>
      </c>
      <c r="AH159" s="31" t="n">
        <f aca="false">[1]Curves!D170</f>
        <v>0.0624697247954842</v>
      </c>
      <c r="AI159" s="34"/>
    </row>
    <row r="160" customFormat="false" ht="12.75" hidden="false" customHeight="false" outlineLevel="0" collapsed="false">
      <c r="A160" s="21" t="n">
        <v>41640</v>
      </c>
      <c r="B160" s="22" t="n">
        <f aca="false">[1]Curves!E171</f>
        <v>5.31</v>
      </c>
      <c r="C160" s="23" t="n">
        <f aca="false">1/((1+AH160/2)^(2*(A160-$B$3)/365.25))</f>
        <v>2.05921209055599</v>
      </c>
      <c r="D160" s="22"/>
      <c r="E160" s="22"/>
      <c r="F160" s="2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29" t="n">
        <f aca="false">[1]Curves!U171</f>
        <v>0.0075</v>
      </c>
      <c r="AA160" s="30" t="n">
        <f aca="false">B160+Y160+Z160</f>
        <v>5.3175</v>
      </c>
      <c r="AB160" s="30" t="n">
        <f aca="false">[1]Curves!X171</f>
        <v>0.085</v>
      </c>
      <c r="AC160" s="30" t="n">
        <f aca="false">[1]Curves!Y171</f>
        <v>0</v>
      </c>
      <c r="AD160" s="30" t="n">
        <f aca="false">B160+AB160+AC160</f>
        <v>5.395</v>
      </c>
      <c r="AE160" s="30" t="n">
        <f aca="false">[1]Curves!Z171</f>
        <v>0</v>
      </c>
      <c r="AF160" s="30" t="n">
        <f aca="false">[1]Curves!AA171</f>
        <v>0</v>
      </c>
      <c r="AG160" s="30" t="n">
        <f aca="false">B160+AE160+AF160</f>
        <v>5.31</v>
      </c>
      <c r="AH160" s="31" t="n">
        <f aca="false">[1]Curves!D171</f>
        <v>0.0624992158210902</v>
      </c>
      <c r="AI160" s="34"/>
    </row>
    <row r="161" customFormat="false" ht="12.75" hidden="false" customHeight="false" outlineLevel="0" collapsed="false">
      <c r="A161" s="21" t="n">
        <v>41671</v>
      </c>
      <c r="B161" s="22" t="n">
        <f aca="false">[1]Curves!E172</f>
        <v>5.19</v>
      </c>
      <c r="C161" s="23" t="n">
        <f aca="false">1/((1+AH161/2)^(2*(A161-$B$3)/365.25))</f>
        <v>2.04916690328466</v>
      </c>
      <c r="D161" s="22"/>
      <c r="E161" s="22"/>
      <c r="F161" s="2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29" t="n">
        <f aca="false">[1]Curves!U172</f>
        <v>0.0075</v>
      </c>
      <c r="AA161" s="30" t="n">
        <f aca="false">B161+Y161+Z161</f>
        <v>5.1975</v>
      </c>
      <c r="AB161" s="30" t="n">
        <f aca="false">[1]Curves!X172</f>
        <v>0.075</v>
      </c>
      <c r="AC161" s="30" t="n">
        <f aca="false">[1]Curves!Y172</f>
        <v>0</v>
      </c>
      <c r="AD161" s="30" t="n">
        <f aca="false">B161+AB161+AC161</f>
        <v>5.265</v>
      </c>
      <c r="AE161" s="30" t="n">
        <f aca="false">[1]Curves!Z172</f>
        <v>0</v>
      </c>
      <c r="AF161" s="30" t="n">
        <f aca="false">[1]Curves!AA172</f>
        <v>0</v>
      </c>
      <c r="AG161" s="30" t="n">
        <f aca="false">B161+AE161+AF161</f>
        <v>5.19</v>
      </c>
      <c r="AH161" s="31" t="n">
        <f aca="false">[1]Curves!D172</f>
        <v>0.0625287068469844</v>
      </c>
      <c r="AI161" s="34"/>
    </row>
    <row r="162" customFormat="false" ht="12.75" hidden="false" customHeight="false" outlineLevel="0" collapsed="false">
      <c r="A162" s="21" t="n">
        <v>41699</v>
      </c>
      <c r="B162" s="22" t="n">
        <f aca="false">[1]Curves!E173</f>
        <v>5.1</v>
      </c>
      <c r="C162" s="23" t="n">
        <f aca="false">1/((1+AH162/2)^(2*(A162-$B$3)/365.25))</f>
        <v>2.04012743548213</v>
      </c>
      <c r="D162" s="22"/>
      <c r="E162" s="22"/>
      <c r="F162" s="2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29" t="n">
        <f aca="false">[1]Curves!U173</f>
        <v>0.0075</v>
      </c>
      <c r="AA162" s="30" t="n">
        <f aca="false">B162+Y162+Z162</f>
        <v>5.1075</v>
      </c>
      <c r="AB162" s="30" t="n">
        <f aca="false">[1]Curves!X173</f>
        <v>0.115</v>
      </c>
      <c r="AC162" s="30" t="n">
        <f aca="false">[1]Curves!Y173</f>
        <v>0</v>
      </c>
      <c r="AD162" s="30" t="n">
        <f aca="false">B162+AB162+AC162</f>
        <v>5.215</v>
      </c>
      <c r="AE162" s="30" t="n">
        <f aca="false">[1]Curves!Z173</f>
        <v>0</v>
      </c>
      <c r="AF162" s="30" t="n">
        <f aca="false">[1]Curves!AA173</f>
        <v>0</v>
      </c>
      <c r="AG162" s="30" t="n">
        <f aca="false">B162+AE162+AF162</f>
        <v>5.1</v>
      </c>
      <c r="AH162" s="31" t="n">
        <f aca="false">[1]Curves!D173</f>
        <v>0.0625553439028792</v>
      </c>
      <c r="AI162" s="34"/>
    </row>
    <row r="163" customFormat="false" ht="12.75" hidden="false" customHeight="false" outlineLevel="0" collapsed="false">
      <c r="A163" s="21" t="n">
        <v>41730</v>
      </c>
      <c r="B163" s="22" t="n">
        <f aca="false">[1]Curves!E174</f>
        <v>5.01</v>
      </c>
      <c r="C163" s="23" t="n">
        <f aca="false">1/((1+AH163/2)^(2*(A163-$B$3)/365.25))</f>
        <v>2.03015657206507</v>
      </c>
      <c r="D163" s="22"/>
      <c r="E163" s="22"/>
      <c r="F163" s="2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29" t="n">
        <f aca="false">[1]Curves!U174</f>
        <v>0.01</v>
      </c>
      <c r="AA163" s="30" t="n">
        <f aca="false">B163+Y163+Z163</f>
        <v>5.02</v>
      </c>
      <c r="AB163" s="30" t="n">
        <f aca="false">[1]Curves!X174</f>
        <v>0.55</v>
      </c>
      <c r="AC163" s="30" t="n">
        <f aca="false">[1]Curves!Y174</f>
        <v>0</v>
      </c>
      <c r="AD163" s="30" t="n">
        <f aca="false">B163+AB163+AC163</f>
        <v>5.56</v>
      </c>
      <c r="AE163" s="30" t="n">
        <f aca="false">[1]Curves!Z174</f>
        <v>0</v>
      </c>
      <c r="AF163" s="30" t="n">
        <f aca="false">[1]Curves!AA174</f>
        <v>0</v>
      </c>
      <c r="AG163" s="30" t="n">
        <f aca="false">B163+AE163+AF163</f>
        <v>5.01</v>
      </c>
      <c r="AH163" s="31" t="n">
        <f aca="false">[1]Curves!D174</f>
        <v>0.0625848349293232</v>
      </c>
      <c r="AI163" s="34"/>
    </row>
    <row r="164" customFormat="false" ht="12.75" hidden="false" customHeight="false" outlineLevel="0" collapsed="false">
      <c r="A164" s="21" t="n">
        <v>41760</v>
      </c>
      <c r="B164" s="22" t="n">
        <f aca="false">[1]Curves!E175</f>
        <v>4.99</v>
      </c>
      <c r="C164" s="23" t="n">
        <f aca="false">1/((1+AH164/2)^(2*(A164-$B$3)/365.25))</f>
        <v>2.02054440303487</v>
      </c>
      <c r="D164" s="22"/>
      <c r="E164" s="22"/>
      <c r="F164" s="2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29" t="n">
        <f aca="false">[1]Curves!U175</f>
        <v>0.01</v>
      </c>
      <c r="AA164" s="30" t="n">
        <f aca="false">B164+Y164+Z164</f>
        <v>5</v>
      </c>
      <c r="AB164" s="30" t="n">
        <f aca="false">[1]Curves!X175</f>
        <v>0.7</v>
      </c>
      <c r="AC164" s="30" t="n">
        <f aca="false">[1]Curves!Y175</f>
        <v>0</v>
      </c>
      <c r="AD164" s="30" t="n">
        <f aca="false">B164+AB164+AC164</f>
        <v>5.69</v>
      </c>
      <c r="AE164" s="30" t="n">
        <f aca="false">[1]Curves!Z175</f>
        <v>0</v>
      </c>
      <c r="AF164" s="30" t="n">
        <f aca="false">[1]Curves!AA175</f>
        <v>0</v>
      </c>
      <c r="AG164" s="30" t="n">
        <f aca="false">B164+AE164+AF164</f>
        <v>4.99</v>
      </c>
      <c r="AH164" s="31" t="n">
        <f aca="false">[1]Curves!D175</f>
        <v>0.0626133746326078</v>
      </c>
      <c r="AI164" s="34"/>
    </row>
    <row r="165" customFormat="false" ht="12.75" hidden="false" customHeight="false" outlineLevel="0" collapsed="false">
      <c r="A165" s="21" t="n">
        <v>41791</v>
      </c>
      <c r="B165" s="22" t="n">
        <f aca="false">[1]Curves!E176</f>
        <v>5.019</v>
      </c>
      <c r="C165" s="23" t="n">
        <f aca="false">1/((1+AH165/2)^(2*(A165-$B$3)/365.25))</f>
        <v>2.01065002573785</v>
      </c>
      <c r="D165" s="22"/>
      <c r="E165" s="22"/>
      <c r="F165" s="2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29" t="n">
        <f aca="false">[1]Curves!U176</f>
        <v>0.01</v>
      </c>
      <c r="AA165" s="30" t="n">
        <f aca="false">B165+Y165+Z165</f>
        <v>5.029</v>
      </c>
      <c r="AB165" s="30" t="n">
        <f aca="false">[1]Curves!X176</f>
        <v>0.8</v>
      </c>
      <c r="AC165" s="30" t="n">
        <f aca="false">[1]Curves!Y176</f>
        <v>0</v>
      </c>
      <c r="AD165" s="30" t="n">
        <f aca="false">B165+AB165+AC165</f>
        <v>5.819</v>
      </c>
      <c r="AE165" s="30" t="n">
        <f aca="false">[1]Curves!Z176</f>
        <v>0</v>
      </c>
      <c r="AF165" s="30" t="n">
        <f aca="false">[1]Curves!AA176</f>
        <v>0</v>
      </c>
      <c r="AG165" s="30" t="n">
        <f aca="false">B165+AE165+AF165</f>
        <v>5.019</v>
      </c>
      <c r="AH165" s="31" t="n">
        <f aca="false">[1]Curves!D176</f>
        <v>0.0626428656596198</v>
      </c>
      <c r="AI165" s="34"/>
    </row>
    <row r="166" customFormat="false" ht="12.75" hidden="false" customHeight="false" outlineLevel="0" collapsed="false">
      <c r="A166" s="21" t="n">
        <v>41821</v>
      </c>
      <c r="B166" s="22" t="n">
        <f aca="false">[1]Curves!E177</f>
        <v>5.05</v>
      </c>
      <c r="C166" s="23" t="n">
        <f aca="false">1/((1+AH166/2)^(2*(A166-$B$3)/365.25))</f>
        <v>2.00111169952148</v>
      </c>
      <c r="D166" s="22"/>
      <c r="E166" s="22"/>
      <c r="F166" s="2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29" t="n">
        <f aca="false">[1]Curves!U177</f>
        <v>0.01</v>
      </c>
      <c r="AA166" s="30" t="n">
        <f aca="false">B166+Y166+Z166</f>
        <v>5.06</v>
      </c>
      <c r="AB166" s="30" t="n">
        <f aca="false">[1]Curves!X177</f>
        <v>1</v>
      </c>
      <c r="AC166" s="30" t="n">
        <f aca="false">[1]Curves!Y177</f>
        <v>0</v>
      </c>
      <c r="AD166" s="30" t="n">
        <f aca="false">B166+AB166+AC166</f>
        <v>6.05</v>
      </c>
      <c r="AE166" s="30" t="n">
        <f aca="false">[1]Curves!Z177</f>
        <v>0</v>
      </c>
      <c r="AF166" s="30" t="n">
        <f aca="false">[1]Curves!AA177</f>
        <v>0</v>
      </c>
      <c r="AG166" s="30" t="n">
        <f aca="false">B166+AE166+AF166</f>
        <v>5.05</v>
      </c>
      <c r="AH166" s="31" t="n">
        <f aca="false">[1]Curves!D177</f>
        <v>0.0626714053634543</v>
      </c>
      <c r="AI166" s="34"/>
    </row>
    <row r="167" customFormat="false" ht="12.75" hidden="false" customHeight="false" outlineLevel="0" collapsed="false">
      <c r="A167" s="21" t="n">
        <v>41852</v>
      </c>
      <c r="B167" s="22" t="n">
        <f aca="false">[1]Curves!E178</f>
        <v>5.078</v>
      </c>
      <c r="C167" s="23" t="n">
        <f aca="false">1/((1+AH167/2)^(2*(A167-$B$3)/365.25))</f>
        <v>1.99129344438161</v>
      </c>
      <c r="D167" s="22"/>
      <c r="E167" s="22"/>
      <c r="F167" s="2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29" t="n">
        <f aca="false">[1]Curves!U178</f>
        <v>0.01</v>
      </c>
      <c r="AA167" s="30" t="n">
        <f aca="false">B167+Y167+Z167</f>
        <v>5.088</v>
      </c>
      <c r="AB167" s="30" t="n">
        <f aca="false">[1]Curves!X178</f>
        <v>1</v>
      </c>
      <c r="AC167" s="30" t="n">
        <f aca="false">[1]Curves!Y178</f>
        <v>0</v>
      </c>
      <c r="AD167" s="30" t="n">
        <f aca="false">B167+AB167+AC167</f>
        <v>6.078</v>
      </c>
      <c r="AE167" s="30" t="n">
        <f aca="false">[1]Curves!Z178</f>
        <v>0</v>
      </c>
      <c r="AF167" s="30" t="n">
        <f aca="false">[1]Curves!AA178</f>
        <v>0</v>
      </c>
      <c r="AG167" s="30" t="n">
        <f aca="false">B167+AE167+AF167</f>
        <v>5.078</v>
      </c>
      <c r="AH167" s="31" t="n">
        <f aca="false">[1]Curves!D178</f>
        <v>0.0627008963910338</v>
      </c>
      <c r="AI167" s="34"/>
    </row>
    <row r="168" customFormat="false" ht="12.75" hidden="false" customHeight="false" outlineLevel="0" collapsed="false">
      <c r="A168" s="21" t="n">
        <v>41883</v>
      </c>
      <c r="B168" s="22" t="n">
        <f aca="false">[1]Curves!E179</f>
        <v>5.068</v>
      </c>
      <c r="C168" s="23" t="n">
        <f aca="false">1/((1+AH168/2)^(2*(A168-$B$3)/365.25))</f>
        <v>1.98151373453417</v>
      </c>
      <c r="D168" s="22"/>
      <c r="E168" s="22"/>
      <c r="F168" s="2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29" t="n">
        <f aca="false">[1]Curves!U179</f>
        <v>0.01</v>
      </c>
      <c r="AA168" s="30" t="n">
        <f aca="false">B168+Y168+Z168</f>
        <v>5.078</v>
      </c>
      <c r="AB168" s="30" t="n">
        <f aca="false">[1]Curves!X179</f>
        <v>0.6</v>
      </c>
      <c r="AC168" s="30" t="n">
        <f aca="false">[1]Curves!Y179</f>
        <v>0</v>
      </c>
      <c r="AD168" s="30" t="n">
        <f aca="false">B168+AB168+AC168</f>
        <v>5.668</v>
      </c>
      <c r="AE168" s="30" t="n">
        <f aca="false">[1]Curves!Z179</f>
        <v>0</v>
      </c>
      <c r="AF168" s="30" t="n">
        <f aca="false">[1]Curves!AA179</f>
        <v>0</v>
      </c>
      <c r="AG168" s="30" t="n">
        <f aca="false">B168+AE168+AF168</f>
        <v>5.068</v>
      </c>
      <c r="AH168" s="31" t="n">
        <f aca="false">[1]Curves!D179</f>
        <v>0.062730387418902</v>
      </c>
      <c r="AI168" s="34"/>
    </row>
    <row r="169" customFormat="false" ht="12.75" hidden="false" customHeight="false" outlineLevel="0" collapsed="false">
      <c r="A169" s="21" t="n">
        <v>41913</v>
      </c>
      <c r="B169" s="22" t="n">
        <f aca="false">[1]Curves!E180</f>
        <v>5.078</v>
      </c>
      <c r="C169" s="23" t="n">
        <f aca="false">1/((1+AH169/2)^(2*(A169-$B$3)/365.25))</f>
        <v>1.97208611062492</v>
      </c>
      <c r="D169" s="22"/>
      <c r="E169" s="22"/>
      <c r="F169" s="2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29" t="n">
        <f aca="false">[1]Curves!U180</f>
        <v>0.01</v>
      </c>
      <c r="AA169" s="30" t="n">
        <f aca="false">B169+Y169+Z169</f>
        <v>5.088</v>
      </c>
      <c r="AB169" s="30" t="n">
        <f aca="false">[1]Curves!X180</f>
        <v>0.3</v>
      </c>
      <c r="AC169" s="30" t="n">
        <f aca="false">[1]Curves!Y180</f>
        <v>0</v>
      </c>
      <c r="AD169" s="30" t="n">
        <f aca="false">B169+AB169+AC169</f>
        <v>5.378</v>
      </c>
      <c r="AE169" s="30" t="n">
        <f aca="false">[1]Curves!Z180</f>
        <v>0</v>
      </c>
      <c r="AF169" s="30" t="n">
        <f aca="false">[1]Curves!AA180</f>
        <v>0</v>
      </c>
      <c r="AG169" s="30" t="n">
        <f aca="false">B169+AE169+AF169</f>
        <v>5.078</v>
      </c>
      <c r="AH169" s="31" t="n">
        <f aca="false">[1]Curves!D180</f>
        <v>0.0627589271235656</v>
      </c>
      <c r="AI169" s="34"/>
    </row>
    <row r="170" customFormat="false" ht="12.75" hidden="false" customHeight="false" outlineLevel="0" collapsed="false">
      <c r="A170" s="21" t="n">
        <v>41944</v>
      </c>
      <c r="B170" s="22" t="n">
        <f aca="false">[1]Curves!E181</f>
        <v>5.215</v>
      </c>
      <c r="C170" s="23" t="n">
        <f aca="false">1/((1+AH170/2)^(2*(A170-$B$3)/365.25))</f>
        <v>1.96238197251159</v>
      </c>
      <c r="D170" s="22"/>
      <c r="E170" s="22"/>
      <c r="F170" s="2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29" t="n">
        <f aca="false">[1]Curves!U181</f>
        <v>0.0075</v>
      </c>
      <c r="AA170" s="30" t="n">
        <f aca="false">B170+Y170+Z170</f>
        <v>5.2225</v>
      </c>
      <c r="AB170" s="30" t="n">
        <f aca="false">[1]Curves!X181</f>
        <v>0.23</v>
      </c>
      <c r="AC170" s="30" t="n">
        <f aca="false">[1]Curves!Y181</f>
        <v>0</v>
      </c>
      <c r="AD170" s="30" t="n">
        <f aca="false">B170+AB170+AC170</f>
        <v>5.445</v>
      </c>
      <c r="AE170" s="30" t="n">
        <f aca="false">[1]Curves!Z181</f>
        <v>0</v>
      </c>
      <c r="AF170" s="30" t="n">
        <f aca="false">[1]Curves!AA181</f>
        <v>0</v>
      </c>
      <c r="AG170" s="30" t="n">
        <f aca="false">B170+AE170+AF170</f>
        <v>5.215</v>
      </c>
      <c r="AH170" s="31" t="n">
        <f aca="false">[1]Curves!D181</f>
        <v>0.0627884181520018</v>
      </c>
      <c r="AI170" s="34"/>
    </row>
    <row r="171" customFormat="false" ht="12.75" hidden="false" customHeight="false" outlineLevel="0" collapsed="false">
      <c r="A171" s="21" t="n">
        <v>41974</v>
      </c>
      <c r="B171" s="22" t="n">
        <f aca="false">[1]Curves!E182</f>
        <v>5.35</v>
      </c>
      <c r="C171" s="23" t="n">
        <f aca="false">1/((1+AH171/2)^(2*(A171-$B$3)/365.25))</f>
        <v>1.95302730558125</v>
      </c>
      <c r="D171" s="22"/>
      <c r="E171" s="22"/>
      <c r="F171" s="2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29" t="n">
        <f aca="false">[1]Curves!U182</f>
        <v>0.0075</v>
      </c>
      <c r="AA171" s="30" t="n">
        <f aca="false">B171+Y171+Z171</f>
        <v>5.3575</v>
      </c>
      <c r="AB171" s="30" t="n">
        <f aca="false">[1]Curves!X182</f>
        <v>0.26</v>
      </c>
      <c r="AC171" s="30" t="n">
        <f aca="false">[1]Curves!Y182</f>
        <v>0</v>
      </c>
      <c r="AD171" s="30" t="n">
        <f aca="false">B171+AB171+AC171</f>
        <v>5.61</v>
      </c>
      <c r="AE171" s="30" t="n">
        <f aca="false">[1]Curves!Z182</f>
        <v>0</v>
      </c>
      <c r="AF171" s="30" t="n">
        <f aca="false">[1]Curves!AA182</f>
        <v>0</v>
      </c>
      <c r="AG171" s="30" t="n">
        <f aca="false">B171+AE171+AF171</f>
        <v>5.35</v>
      </c>
      <c r="AH171" s="31" t="n">
        <f aca="false">[1]Curves!D182</f>
        <v>0.0628169578572142</v>
      </c>
      <c r="AI171" s="34"/>
    </row>
    <row r="172" customFormat="false" ht="12.75" hidden="false" customHeight="false" outlineLevel="0" collapsed="false">
      <c r="A172" s="21" t="n">
        <v>42005</v>
      </c>
      <c r="B172" s="22" t="n">
        <f aca="false">[1]Curves!E183</f>
        <v>5.41</v>
      </c>
      <c r="C172" s="23" t="n">
        <f aca="false">1/((1+AH172/2)^(2*(A172-$B$3)/365.25))</f>
        <v>1.9433983733078</v>
      </c>
      <c r="D172" s="22"/>
      <c r="E172" s="22"/>
      <c r="F172" s="2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29" t="n">
        <f aca="false">[1]Curves!U183</f>
        <v>0.0075</v>
      </c>
      <c r="AA172" s="30" t="n">
        <f aca="false">B172+Y172+Z172</f>
        <v>5.4175</v>
      </c>
      <c r="AB172" s="30" t="n">
        <f aca="false">[1]Curves!X183</f>
        <v>0.085</v>
      </c>
      <c r="AC172" s="30" t="n">
        <f aca="false">[1]Curves!Y183</f>
        <v>0</v>
      </c>
      <c r="AD172" s="30" t="n">
        <f aca="false">B172+AB172+AC172</f>
        <v>5.495</v>
      </c>
      <c r="AE172" s="30" t="n">
        <f aca="false">[1]Curves!Z183</f>
        <v>0</v>
      </c>
      <c r="AF172" s="30" t="n">
        <f aca="false">[1]Curves!AA183</f>
        <v>0</v>
      </c>
      <c r="AG172" s="30" t="n">
        <f aca="false">B172+AE172+AF172</f>
        <v>5.41</v>
      </c>
      <c r="AH172" s="31" t="n">
        <f aca="false">[1]Curves!D183</f>
        <v>0.0628464488862184</v>
      </c>
      <c r="AI172" s="34"/>
    </row>
    <row r="173" customFormat="false" ht="12.75" hidden="false" customHeight="false" outlineLevel="0" collapsed="false">
      <c r="A173" s="21" t="n">
        <v>42036</v>
      </c>
      <c r="B173" s="22" t="n">
        <f aca="false">[1]Curves!E184</f>
        <v>5.29</v>
      </c>
      <c r="C173" s="23" t="n">
        <f aca="false">1/((1+AH173/2)^(2*(A173-$B$3)/365.25))</f>
        <v>1.93380751994548</v>
      </c>
      <c r="D173" s="22"/>
      <c r="E173" s="22"/>
      <c r="F173" s="2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29" t="n">
        <f aca="false">[1]Curves!U184</f>
        <v>0.0075</v>
      </c>
      <c r="AA173" s="30" t="n">
        <f aca="false">B173+Y173+Z173</f>
        <v>5.2975</v>
      </c>
      <c r="AB173" s="30" t="n">
        <f aca="false">[1]Curves!X184</f>
        <v>0.075</v>
      </c>
      <c r="AC173" s="30" t="n">
        <f aca="false">[1]Curves!Y184</f>
        <v>0</v>
      </c>
      <c r="AD173" s="30" t="n">
        <f aca="false">B173+AB173+AC173</f>
        <v>5.365</v>
      </c>
      <c r="AE173" s="30" t="n">
        <f aca="false">[1]Curves!Z184</f>
        <v>0</v>
      </c>
      <c r="AF173" s="30" t="n">
        <f aca="false">[1]Curves!AA184</f>
        <v>0</v>
      </c>
      <c r="AG173" s="30" t="n">
        <f aca="false">B173+AE173+AF173</f>
        <v>5.29</v>
      </c>
      <c r="AH173" s="31" t="n">
        <f aca="false">[1]Curves!D184</f>
        <v>0.0628759399155108</v>
      </c>
      <c r="AI173" s="34"/>
    </row>
    <row r="174" customFormat="false" ht="12.75" hidden="false" customHeight="false" outlineLevel="0" collapsed="false">
      <c r="A174" s="21" t="n">
        <v>42064</v>
      </c>
      <c r="B174" s="22" t="n">
        <f aca="false">[1]Curves!E185</f>
        <v>5.2</v>
      </c>
      <c r="C174" s="23" t="n">
        <f aca="false">1/((1+AH174/2)^(2*(A174-$B$3)/365.25))</f>
        <v>1.92517746449142</v>
      </c>
      <c r="D174" s="22"/>
      <c r="E174" s="22"/>
      <c r="F174" s="2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29" t="n">
        <f aca="false">[1]Curves!U185</f>
        <v>0.0075</v>
      </c>
      <c r="AA174" s="30" t="n">
        <f aca="false">B174+Y174+Z174</f>
        <v>5.2075</v>
      </c>
      <c r="AB174" s="30" t="n">
        <f aca="false">[1]Curves!X185</f>
        <v>0.115</v>
      </c>
      <c r="AC174" s="30" t="n">
        <f aca="false">[1]Curves!Y185</f>
        <v>0</v>
      </c>
      <c r="AD174" s="30" t="n">
        <f aca="false">B174+AB174+AC174</f>
        <v>5.315</v>
      </c>
      <c r="AE174" s="30" t="n">
        <f aca="false">[1]Curves!Z185</f>
        <v>0</v>
      </c>
      <c r="AF174" s="30" t="n">
        <f aca="false">[1]Curves!AA185</f>
        <v>0</v>
      </c>
      <c r="AG174" s="30" t="n">
        <f aca="false">B174+AE174+AF174</f>
        <v>5.2</v>
      </c>
      <c r="AH174" s="31" t="n">
        <f aca="false">[1]Curves!D185</f>
        <v>0.0629025769744747</v>
      </c>
      <c r="AI174" s="34"/>
    </row>
    <row r="175" customFormat="false" ht="12.75" hidden="false" customHeight="false" outlineLevel="0" collapsed="false">
      <c r="A175" s="21" t="n">
        <v>42095</v>
      </c>
      <c r="B175" s="22" t="n">
        <f aca="false">[1]Curves!E186</f>
        <v>5.11</v>
      </c>
      <c r="C175" s="23" t="n">
        <f aca="false">1/((1+AH175/2)^(2*(A175-$B$3)/365.25))</f>
        <v>1.9156588219963</v>
      </c>
      <c r="D175" s="22"/>
      <c r="E175" s="22"/>
      <c r="F175" s="2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29" t="n">
        <f aca="false">[1]Curves!U186</f>
        <v>0.01</v>
      </c>
      <c r="AA175" s="30" t="n">
        <f aca="false">B175+Y175+Z175</f>
        <v>5.12</v>
      </c>
      <c r="AB175" s="30" t="n">
        <f aca="false">[1]Curves!X186</f>
        <v>0.55</v>
      </c>
      <c r="AC175" s="30" t="n">
        <f aca="false">[1]Curves!Y186</f>
        <v>0</v>
      </c>
      <c r="AD175" s="30" t="n">
        <f aca="false">B175+AB175+AC175</f>
        <v>5.66</v>
      </c>
      <c r="AE175" s="30" t="n">
        <f aca="false">[1]Curves!Z186</f>
        <v>0</v>
      </c>
      <c r="AF175" s="30" t="n">
        <f aca="false">[1]Curves!AA186</f>
        <v>0</v>
      </c>
      <c r="AG175" s="30" t="n">
        <f aca="false">B175+AE175+AF175</f>
        <v>5.11</v>
      </c>
      <c r="AH175" s="31" t="n">
        <f aca="false">[1]Curves!D186</f>
        <v>0.0629320680043164</v>
      </c>
      <c r="AI175" s="34"/>
    </row>
    <row r="176" customFormat="false" ht="12.75" hidden="false" customHeight="false" outlineLevel="0" collapsed="false">
      <c r="A176" s="21" t="n">
        <v>42125</v>
      </c>
      <c r="B176" s="22" t="n">
        <f aca="false">[1]Curves!E187</f>
        <v>5.09</v>
      </c>
      <c r="C176" s="23" t="n">
        <f aca="false">1/((1+AH176/2)^(2*(A176-$B$3)/365.25))</f>
        <v>1.90648322745541</v>
      </c>
      <c r="D176" s="22"/>
      <c r="E176" s="22"/>
      <c r="F176" s="2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29" t="n">
        <f aca="false">[1]Curves!U187</f>
        <v>0.01</v>
      </c>
      <c r="AA176" s="30" t="n">
        <f aca="false">B176+Y176+Z176</f>
        <v>5.1</v>
      </c>
      <c r="AB176" s="30" t="n">
        <f aca="false">[1]Curves!X187</f>
        <v>0.7</v>
      </c>
      <c r="AC176" s="30" t="n">
        <f aca="false">[1]Curves!Y187</f>
        <v>0</v>
      </c>
      <c r="AD176" s="30" t="n">
        <f aca="false">B176+AB176+AC176</f>
        <v>5.79</v>
      </c>
      <c r="AE176" s="30" t="n">
        <f aca="false">[1]Curves!Z187</f>
        <v>0</v>
      </c>
      <c r="AF176" s="30" t="n">
        <f aca="false">[1]Curves!AA187</f>
        <v>0</v>
      </c>
      <c r="AG176" s="30" t="n">
        <f aca="false">B176+AE176+AF176</f>
        <v>5.09</v>
      </c>
      <c r="AH176" s="31" t="n">
        <f aca="false">[1]Curves!D187</f>
        <v>0.0629606077108895</v>
      </c>
      <c r="AI176" s="34"/>
    </row>
    <row r="177" customFormat="false" ht="12.75" hidden="false" customHeight="false" outlineLevel="0" collapsed="false">
      <c r="A177" s="21" t="n">
        <v>42156</v>
      </c>
      <c r="B177" s="22" t="n">
        <f aca="false">[1]Curves!E188</f>
        <v>5.119</v>
      </c>
      <c r="C177" s="23" t="n">
        <f aca="false">1/((1+AH177/2)^(2*(A177-$B$3)/365.25))</f>
        <v>1.89703888208774</v>
      </c>
      <c r="D177" s="22"/>
      <c r="E177" s="22"/>
      <c r="F177" s="2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29" t="n">
        <f aca="false">[1]Curves!U188</f>
        <v>0.01</v>
      </c>
      <c r="AA177" s="30" t="n">
        <f aca="false">B177+Y177+Z177</f>
        <v>5.129</v>
      </c>
      <c r="AB177" s="30" t="n">
        <f aca="false">[1]Curves!X188</f>
        <v>0.8</v>
      </c>
      <c r="AC177" s="30" t="n">
        <f aca="false">[1]Curves!Y188</f>
        <v>0</v>
      </c>
      <c r="AD177" s="30" t="n">
        <f aca="false">B177+AB177+AC177</f>
        <v>5.919</v>
      </c>
      <c r="AE177" s="30" t="n">
        <f aca="false">[1]Curves!Z188</f>
        <v>0</v>
      </c>
      <c r="AF177" s="30" t="n">
        <f aca="false">[1]Curves!AA188</f>
        <v>0</v>
      </c>
      <c r="AG177" s="30" t="n">
        <f aca="false">B177+AE177+AF177</f>
        <v>5.119</v>
      </c>
      <c r="AH177" s="31" t="n">
        <f aca="false">[1]Curves!D188</f>
        <v>0.0629900987412992</v>
      </c>
      <c r="AI177" s="34"/>
    </row>
    <row r="178" customFormat="false" ht="12.75" hidden="false" customHeight="false" outlineLevel="0" collapsed="false">
      <c r="A178" s="21" t="n">
        <v>42186</v>
      </c>
      <c r="B178" s="22" t="n">
        <f aca="false">[1]Curves!E189</f>
        <v>5.15</v>
      </c>
      <c r="C178" s="23" t="n">
        <f aca="false">1/((1+AH178/2)^(2*(A178-$B$3)/365.25))</f>
        <v>1.88793500990133</v>
      </c>
      <c r="D178" s="22"/>
      <c r="E178" s="22"/>
      <c r="F178" s="2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29" t="n">
        <f aca="false">[1]Curves!U189</f>
        <v>0.01</v>
      </c>
      <c r="AA178" s="30" t="n">
        <f aca="false">B178+Y178+Z178</f>
        <v>5.16</v>
      </c>
      <c r="AB178" s="30" t="n">
        <f aca="false">[1]Curves!X189</f>
        <v>1</v>
      </c>
      <c r="AC178" s="30" t="n">
        <f aca="false">[1]Curves!Y189</f>
        <v>0</v>
      </c>
      <c r="AD178" s="30" t="n">
        <f aca="false">B178+AB178+AC178</f>
        <v>6.15</v>
      </c>
      <c r="AE178" s="30" t="n">
        <f aca="false">[1]Curves!Z189</f>
        <v>0</v>
      </c>
      <c r="AF178" s="30" t="n">
        <f aca="false">[1]Curves!AA189</f>
        <v>0</v>
      </c>
      <c r="AG178" s="30" t="n">
        <f aca="false">B178+AE178+AF178</f>
        <v>5.15</v>
      </c>
      <c r="AH178" s="31" t="n">
        <f aca="false">[1]Curves!D189</f>
        <v>0.0630186384484217</v>
      </c>
      <c r="AI178" s="34"/>
    </row>
    <row r="179" customFormat="false" ht="12.75" hidden="false" customHeight="false" outlineLevel="0" collapsed="false">
      <c r="A179" s="21" t="n">
        <v>42217</v>
      </c>
      <c r="B179" s="22" t="n">
        <f aca="false">[1]Curves!E190</f>
        <v>5.178</v>
      </c>
      <c r="C179" s="23" t="n">
        <f aca="false">1/((1+AH179/2)^(2*(A179-$B$3)/365.25))</f>
        <v>1.87856459345313</v>
      </c>
      <c r="D179" s="22"/>
      <c r="E179" s="22"/>
      <c r="F179" s="2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29" t="n">
        <f aca="false">[1]Curves!U190</f>
        <v>0.01</v>
      </c>
      <c r="AA179" s="30" t="n">
        <f aca="false">B179+Y179+Z179</f>
        <v>5.188</v>
      </c>
      <c r="AB179" s="30" t="n">
        <f aca="false">[1]Curves!X190</f>
        <v>1</v>
      </c>
      <c r="AC179" s="30" t="n">
        <f aca="false">[1]Curves!Y190</f>
        <v>0</v>
      </c>
      <c r="AD179" s="30" t="n">
        <f aca="false">B179+AB179+AC179</f>
        <v>6.178</v>
      </c>
      <c r="AE179" s="30" t="n">
        <f aca="false">[1]Curves!Z190</f>
        <v>0</v>
      </c>
      <c r="AF179" s="30" t="n">
        <f aca="false">[1]Curves!AA190</f>
        <v>0</v>
      </c>
      <c r="AG179" s="30" t="n">
        <f aca="false">B179+AE179+AF179</f>
        <v>5.178</v>
      </c>
      <c r="AH179" s="31" t="n">
        <f aca="false">[1]Curves!D190</f>
        <v>0.0630481294793994</v>
      </c>
      <c r="AI179" s="34"/>
    </row>
    <row r="180" customFormat="false" ht="12.75" hidden="false" customHeight="false" outlineLevel="0" collapsed="false">
      <c r="A180" s="21" t="n">
        <v>42248</v>
      </c>
      <c r="B180" s="22" t="n">
        <f aca="false">[1]Curves!E191</f>
        <v>5.168</v>
      </c>
      <c r="C180" s="23" t="n">
        <f aca="false">1/((1+AH180/2)^(2*(A180-$B$3)/365.25))</f>
        <v>1.86923160614084</v>
      </c>
      <c r="D180" s="22"/>
      <c r="E180" s="22"/>
      <c r="F180" s="2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29" t="n">
        <f aca="false">[1]Curves!U191</f>
        <v>0.01</v>
      </c>
      <c r="AA180" s="30" t="n">
        <f aca="false">B180+Y180+Z180</f>
        <v>5.178</v>
      </c>
      <c r="AB180" s="30" t="n">
        <f aca="false">[1]Curves!X191</f>
        <v>0.6</v>
      </c>
      <c r="AC180" s="30" t="n">
        <f aca="false">[1]Curves!Y191</f>
        <v>0</v>
      </c>
      <c r="AD180" s="30" t="n">
        <f aca="false">B180+AB180+AC180</f>
        <v>5.768</v>
      </c>
      <c r="AE180" s="30" t="n">
        <f aca="false">[1]Curves!Z191</f>
        <v>0</v>
      </c>
      <c r="AF180" s="30" t="n">
        <f aca="false">[1]Curves!AA191</f>
        <v>0</v>
      </c>
      <c r="AG180" s="30" t="n">
        <f aca="false">B180+AE180+AF180</f>
        <v>5.168</v>
      </c>
      <c r="AH180" s="31" t="n">
        <f aca="false">[1]Curves!D191</f>
        <v>0.0630776205106653</v>
      </c>
      <c r="AI180" s="34"/>
    </row>
    <row r="181" customFormat="false" ht="12.75" hidden="false" customHeight="false" outlineLevel="0" collapsed="false">
      <c r="A181" s="21" t="n">
        <v>42278</v>
      </c>
      <c r="B181" s="22" t="n">
        <f aca="false">[1]Curves!E192</f>
        <v>5.178</v>
      </c>
      <c r="C181" s="23" t="n">
        <f aca="false">1/((1+AH181/2)^(2*(A181-$B$3)/365.25))</f>
        <v>1.86023523067581</v>
      </c>
      <c r="D181" s="22"/>
      <c r="E181" s="22"/>
      <c r="F181" s="2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29" t="n">
        <f aca="false">[1]Curves!U192</f>
        <v>0.01</v>
      </c>
      <c r="AA181" s="30" t="n">
        <f aca="false">B181+Y181+Z181</f>
        <v>5.188</v>
      </c>
      <c r="AB181" s="30" t="n">
        <f aca="false">[1]Curves!X192</f>
        <v>0.3</v>
      </c>
      <c r="AC181" s="30" t="n">
        <f aca="false">[1]Curves!Y192</f>
        <v>0</v>
      </c>
      <c r="AD181" s="30" t="n">
        <f aca="false">B181+AB181+AC181</f>
        <v>5.478</v>
      </c>
      <c r="AE181" s="30" t="n">
        <f aca="false">[1]Curves!Z192</f>
        <v>0</v>
      </c>
      <c r="AF181" s="30" t="n">
        <f aca="false">[1]Curves!AA192</f>
        <v>0</v>
      </c>
      <c r="AG181" s="30" t="n">
        <f aca="false">B181+AE181+AF181</f>
        <v>5.178</v>
      </c>
      <c r="AH181" s="31" t="n">
        <f aca="false">[1]Curves!D192</f>
        <v>0.0631061602186165</v>
      </c>
      <c r="AI181" s="34"/>
    </row>
    <row r="182" customFormat="false" ht="12.75" hidden="false" customHeight="false" outlineLevel="0" collapsed="false">
      <c r="A182" s="21" t="n">
        <v>42309</v>
      </c>
      <c r="B182" s="22" t="n">
        <f aca="false">[1]Curves!E193</f>
        <v>5.315</v>
      </c>
      <c r="C182" s="23" t="n">
        <f aca="false">1/((1+AH182/2)^(2*(A182-$B$3)/365.25))</f>
        <v>1.85097561584933</v>
      </c>
      <c r="D182" s="22"/>
      <c r="E182" s="22"/>
      <c r="F182" s="2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29" t="n">
        <f aca="false">[1]Curves!U193</f>
        <v>0.0075</v>
      </c>
      <c r="AA182" s="30" t="n">
        <f aca="false">B182+Y182+Z182</f>
        <v>5.3225</v>
      </c>
      <c r="AB182" s="30" t="n">
        <f aca="false">[1]Curves!X193</f>
        <v>0.23</v>
      </c>
      <c r="AC182" s="30" t="n">
        <f aca="false">[1]Curves!Y193</f>
        <v>0</v>
      </c>
      <c r="AD182" s="30" t="n">
        <f aca="false">B182+AB182+AC182</f>
        <v>5.545</v>
      </c>
      <c r="AE182" s="30" t="n">
        <f aca="false">[1]Curves!Z193</f>
        <v>0</v>
      </c>
      <c r="AF182" s="30" t="n">
        <f aca="false">[1]Curves!AA193</f>
        <v>0</v>
      </c>
      <c r="AG182" s="30" t="n">
        <f aca="false">B182+AE182+AF182</f>
        <v>5.315</v>
      </c>
      <c r="AH182" s="31" t="n">
        <f aca="false">[1]Curves!D193</f>
        <v>0.0631356512504504</v>
      </c>
      <c r="AI182" s="34"/>
    </row>
    <row r="183" customFormat="false" ht="12.75" hidden="false" customHeight="false" outlineLevel="0" collapsed="false">
      <c r="A183" s="21" t="n">
        <v>42339</v>
      </c>
      <c r="B183" s="22" t="n">
        <f aca="false">[1]Curves!E194</f>
        <v>5.45</v>
      </c>
      <c r="C183" s="23" t="n">
        <f aca="false">1/((1+AH183/2)^(2*(A183-$B$3)/365.25))</f>
        <v>1.84205006722976</v>
      </c>
      <c r="D183" s="22"/>
      <c r="E183" s="22"/>
      <c r="F183" s="2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29" t="n">
        <f aca="false">[1]Curves!U194</f>
        <v>0.0075</v>
      </c>
      <c r="AA183" s="30" t="n">
        <f aca="false">B183+Y183+Z183</f>
        <v>5.4575</v>
      </c>
      <c r="AB183" s="30" t="n">
        <f aca="false">[1]Curves!X194</f>
        <v>0.26</v>
      </c>
      <c r="AC183" s="30" t="n">
        <f aca="false">[1]Curves!Y194</f>
        <v>0</v>
      </c>
      <c r="AD183" s="30" t="n">
        <f aca="false">B183+AB183+AC183</f>
        <v>5.71</v>
      </c>
      <c r="AE183" s="30" t="n">
        <f aca="false">[1]Curves!Z194</f>
        <v>0</v>
      </c>
      <c r="AF183" s="30" t="n">
        <f aca="false">[1]Curves!AA194</f>
        <v>0</v>
      </c>
      <c r="AG183" s="30" t="n">
        <f aca="false">B183+AE183+AF183</f>
        <v>5.45</v>
      </c>
      <c r="AH183" s="31" t="n">
        <f aca="false">[1]Curves!D194</f>
        <v>0.0631641909589513</v>
      </c>
      <c r="AI183" s="34"/>
    </row>
    <row r="184" customFormat="false" ht="12.75" hidden="false" customHeight="false" outlineLevel="0" collapsed="false">
      <c r="A184" s="21" t="n">
        <v>42370</v>
      </c>
      <c r="B184" s="22" t="n">
        <f aca="false">[1]Curves!E195</f>
        <v>5.51</v>
      </c>
      <c r="C184" s="23" t="n">
        <f aca="false">1/((1+AH184/2)^(2*(A184-$B$3)/365.25))</f>
        <v>1.83286345526694</v>
      </c>
      <c r="D184" s="22"/>
      <c r="E184" s="22"/>
      <c r="F184" s="2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29" t="n">
        <f aca="false">[1]Curves!U195</f>
        <v>0.0075</v>
      </c>
      <c r="AA184" s="30" t="n">
        <f aca="false">B184+Y184+Z184</f>
        <v>5.5175</v>
      </c>
      <c r="AB184" s="30" t="n">
        <f aca="false">[1]Curves!X195</f>
        <v>0.085</v>
      </c>
      <c r="AC184" s="30" t="n">
        <f aca="false">[1]Curves!Y195</f>
        <v>0</v>
      </c>
      <c r="AD184" s="30" t="n">
        <f aca="false">B184+AB184+AC184</f>
        <v>5.595</v>
      </c>
      <c r="AE184" s="30" t="n">
        <f aca="false">[1]Curves!Z195</f>
        <v>0</v>
      </c>
      <c r="AF184" s="30" t="n">
        <f aca="false">[1]Curves!AA195</f>
        <v>0</v>
      </c>
      <c r="AG184" s="30" t="n">
        <f aca="false">B184+AE184+AF184</f>
        <v>5.51</v>
      </c>
      <c r="AH184" s="31" t="n">
        <f aca="false">[1]Curves!D195</f>
        <v>0.0631936819913528</v>
      </c>
      <c r="AI184" s="34"/>
    </row>
    <row r="185" customFormat="false" ht="12.75" hidden="false" customHeight="false" outlineLevel="0" collapsed="false">
      <c r="A185" s="21" t="n">
        <v>42401</v>
      </c>
      <c r="B185" s="22" t="n">
        <f aca="false">[1]Curves!E196</f>
        <v>5.39</v>
      </c>
      <c r="C185" s="23" t="n">
        <f aca="false">1/((1+AH185/2)^(2*(A185-$B$3)/365.25))</f>
        <v>1.82371380130648</v>
      </c>
      <c r="D185" s="22"/>
      <c r="E185" s="22"/>
      <c r="F185" s="2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29" t="n">
        <f aca="false">[1]Curves!U196</f>
        <v>0.0075</v>
      </c>
      <c r="AA185" s="30" t="n">
        <f aca="false">B185+Y185+Z185</f>
        <v>5.3975</v>
      </c>
      <c r="AB185" s="30" t="n">
        <f aca="false">[1]Curves!X196</f>
        <v>0.075</v>
      </c>
      <c r="AC185" s="30" t="n">
        <f aca="false">[1]Curves!Y196</f>
        <v>0</v>
      </c>
      <c r="AD185" s="30" t="n">
        <f aca="false">B185+AB185+AC185</f>
        <v>5.465</v>
      </c>
      <c r="AE185" s="30" t="n">
        <f aca="false">[1]Curves!Z196</f>
        <v>0</v>
      </c>
      <c r="AF185" s="30" t="n">
        <f aca="false">[1]Curves!AA196</f>
        <v>0</v>
      </c>
      <c r="AG185" s="30" t="n">
        <f aca="false">B185+AE185+AF185</f>
        <v>5.39</v>
      </c>
      <c r="AH185" s="31" t="n">
        <f aca="false">[1]Curves!D196</f>
        <v>0.0632231730240425</v>
      </c>
      <c r="AI185" s="34"/>
    </row>
    <row r="186" customFormat="false" ht="12.75" hidden="false" customHeight="false" outlineLevel="0" collapsed="false">
      <c r="A186" s="21" t="n">
        <v>42430</v>
      </c>
      <c r="B186" s="22" t="n">
        <f aca="false">[1]Curves!E197</f>
        <v>5.3</v>
      </c>
      <c r="C186" s="23" t="n">
        <f aca="false">1/((1+AH186/2)^(2*(A186-$B$3)/365.25))</f>
        <v>1.81518782120561</v>
      </c>
      <c r="D186" s="22"/>
      <c r="E186" s="22"/>
      <c r="F186" s="2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29" t="n">
        <f aca="false">[1]Curves!U197</f>
        <v>0.0075</v>
      </c>
      <c r="AA186" s="30" t="n">
        <f aca="false">B186+Y186+Z186</f>
        <v>5.3075</v>
      </c>
      <c r="AB186" s="30" t="n">
        <f aca="false">[1]Curves!X197</f>
        <v>0.115</v>
      </c>
      <c r="AC186" s="30" t="n">
        <f aca="false">[1]Curves!Y197</f>
        <v>0</v>
      </c>
      <c r="AD186" s="30" t="n">
        <f aca="false">B186+AB186+AC186</f>
        <v>5.415</v>
      </c>
      <c r="AE186" s="30" t="n">
        <f aca="false">[1]Curves!Z197</f>
        <v>0</v>
      </c>
      <c r="AF186" s="30" t="n">
        <f aca="false">[1]Curves!AA197</f>
        <v>0</v>
      </c>
      <c r="AG186" s="30" t="n">
        <f aca="false">B186+AE186+AF186</f>
        <v>5.3</v>
      </c>
      <c r="AH186" s="31" t="n">
        <f aca="false">[1]Curves!D197</f>
        <v>0.0632507614097237</v>
      </c>
      <c r="AI186" s="34"/>
    </row>
    <row r="187" customFormat="false" ht="12.75" hidden="false" customHeight="false" outlineLevel="0" collapsed="false">
      <c r="A187" s="21" t="n">
        <v>42461</v>
      </c>
      <c r="B187" s="22" t="n">
        <f aca="false">[1]Curves!E198</f>
        <v>5.21</v>
      </c>
      <c r="C187" s="23" t="n">
        <f aca="false">1/((1+AH187/2)^(2*(A187-$B$3)/365.25))</f>
        <v>1.80610942707543</v>
      </c>
      <c r="D187" s="22"/>
      <c r="E187" s="22"/>
      <c r="F187" s="2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29" t="n">
        <f aca="false">[1]Curves!U198</f>
        <v>0.01</v>
      </c>
      <c r="AA187" s="30" t="n">
        <f aca="false">B187+Y187+Z187</f>
        <v>5.22</v>
      </c>
      <c r="AB187" s="30" t="n">
        <f aca="false">[1]Curves!X198</f>
        <v>0.55</v>
      </c>
      <c r="AC187" s="30" t="n">
        <f aca="false">[1]Curves!Y198</f>
        <v>0</v>
      </c>
      <c r="AD187" s="30" t="n">
        <f aca="false">B187+AB187+AC187</f>
        <v>5.76</v>
      </c>
      <c r="AE187" s="30" t="n">
        <f aca="false">[1]Curves!Z198</f>
        <v>0</v>
      </c>
      <c r="AF187" s="30" t="n">
        <f aca="false">[1]Curves!AA198</f>
        <v>0</v>
      </c>
      <c r="AG187" s="30" t="n">
        <f aca="false">B187+AE187+AF187</f>
        <v>5.21</v>
      </c>
      <c r="AH187" s="31" t="n">
        <f aca="false">[1]Curves!D198</f>
        <v>0.0632802524429716</v>
      </c>
      <c r="AI187" s="34"/>
    </row>
    <row r="188" customFormat="false" ht="12.75" hidden="false" customHeight="false" outlineLevel="0" collapsed="false">
      <c r="A188" s="21" t="n">
        <v>42491</v>
      </c>
      <c r="B188" s="22" t="n">
        <f aca="false">[1]Curves!E199</f>
        <v>5.19</v>
      </c>
      <c r="C188" s="23" t="n">
        <f aca="false">1/((1+AH188/2)^(2*(A188-$B$3)/365.25))</f>
        <v>1.7973588067774</v>
      </c>
      <c r="D188" s="22"/>
      <c r="E188" s="22"/>
      <c r="F188" s="2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29" t="n">
        <f aca="false">[1]Curves!U199</f>
        <v>0.01</v>
      </c>
      <c r="AA188" s="30" t="n">
        <f aca="false">B188+Y188+Z188</f>
        <v>5.2</v>
      </c>
      <c r="AB188" s="30" t="n">
        <f aca="false">[1]Curves!X199</f>
        <v>0.7</v>
      </c>
      <c r="AC188" s="30" t="n">
        <f aca="false">[1]Curves!Y199</f>
        <v>0</v>
      </c>
      <c r="AD188" s="30" t="n">
        <f aca="false">B188+AB188+AC188</f>
        <v>5.89</v>
      </c>
      <c r="AE188" s="30" t="n">
        <f aca="false">[1]Curves!Z199</f>
        <v>0</v>
      </c>
      <c r="AF188" s="30" t="n">
        <f aca="false">[1]Curves!AA199</f>
        <v>0</v>
      </c>
      <c r="AG188" s="30" t="n">
        <f aca="false">B188+AE188+AF188</f>
        <v>5.19</v>
      </c>
      <c r="AH188" s="31" t="n">
        <f aca="false">[1]Curves!D199</f>
        <v>0.0633087921528421</v>
      </c>
      <c r="AI188" s="34"/>
    </row>
    <row r="189" customFormat="false" ht="12.75" hidden="false" customHeight="false" outlineLevel="0" collapsed="false">
      <c r="A189" s="21" t="n">
        <v>42522</v>
      </c>
      <c r="B189" s="22" t="n">
        <f aca="false">[1]Curves!E200</f>
        <v>5.219</v>
      </c>
      <c r="C189" s="23" t="n">
        <f aca="false">1/((1+AH189/2)^(2*(A189-$B$3)/365.25))</f>
        <v>1.78835249235866</v>
      </c>
      <c r="D189" s="22"/>
      <c r="E189" s="22"/>
      <c r="F189" s="2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29" t="n">
        <f aca="false">[1]Curves!U200</f>
        <v>0.01</v>
      </c>
      <c r="AA189" s="30" t="n">
        <f aca="false">B189+Y189+Z189</f>
        <v>5.229</v>
      </c>
      <c r="AB189" s="30" t="n">
        <f aca="false">[1]Curves!X200</f>
        <v>0.8</v>
      </c>
      <c r="AC189" s="30" t="n">
        <f aca="false">[1]Curves!Y200</f>
        <v>0</v>
      </c>
      <c r="AD189" s="30" t="n">
        <f aca="false">B189+AB189+AC189</f>
        <v>6.019</v>
      </c>
      <c r="AE189" s="30" t="n">
        <f aca="false">[1]Curves!Z200</f>
        <v>0</v>
      </c>
      <c r="AF189" s="30" t="n">
        <f aca="false">[1]Curves!AA200</f>
        <v>0</v>
      </c>
      <c r="AG189" s="30" t="n">
        <f aca="false">B189+AE189+AF189</f>
        <v>5.219</v>
      </c>
      <c r="AH189" s="31" t="n">
        <f aca="false">[1]Curves!D200</f>
        <v>0.063338283186658</v>
      </c>
      <c r="AI189" s="34"/>
    </row>
    <row r="190" customFormat="false" ht="12.75" hidden="false" customHeight="false" outlineLevel="0" collapsed="false">
      <c r="A190" s="21" t="n">
        <v>42552</v>
      </c>
      <c r="B190" s="22" t="n">
        <f aca="false">[1]Curves!E201</f>
        <v>5.25</v>
      </c>
      <c r="C190" s="23" t="n">
        <f aca="false">1/((1+AH190/2)^(2*(A190-$B$3)/365.25))</f>
        <v>1.77967144703577</v>
      </c>
      <c r="D190" s="22"/>
      <c r="E190" s="22"/>
      <c r="F190" s="2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29" t="n">
        <f aca="false">[1]Curves!U201</f>
        <v>0.01</v>
      </c>
      <c r="AA190" s="30" t="n">
        <f aca="false">B190+Y190+Z190</f>
        <v>5.26</v>
      </c>
      <c r="AB190" s="30" t="n">
        <f aca="false">[1]Curves!X201</f>
        <v>1</v>
      </c>
      <c r="AC190" s="30" t="n">
        <f aca="false">[1]Curves!Y201</f>
        <v>0</v>
      </c>
      <c r="AD190" s="30" t="n">
        <f aca="false">B190+AB190+AC190</f>
        <v>6.25</v>
      </c>
      <c r="AE190" s="30" t="n">
        <f aca="false">[1]Curves!Z201</f>
        <v>0</v>
      </c>
      <c r="AF190" s="30" t="n">
        <f aca="false">[1]Curves!AA201</f>
        <v>0</v>
      </c>
      <c r="AG190" s="30" t="n">
        <f aca="false">B190+AE190+AF190</f>
        <v>5.25</v>
      </c>
      <c r="AH190" s="31" t="n">
        <f aca="false">[1]Curves!D201</f>
        <v>0.0633668228970774</v>
      </c>
      <c r="AI190" s="34"/>
    </row>
    <row r="191" customFormat="false" ht="12.75" hidden="false" customHeight="false" outlineLevel="0" collapsed="false">
      <c r="A191" s="21" t="n">
        <v>42583</v>
      </c>
      <c r="B191" s="22" t="n">
        <f aca="false">[1]Curves!E202</f>
        <v>5.278</v>
      </c>
      <c r="C191" s="23" t="n">
        <f aca="false">1/((1+AH191/2)^(2*(A191-$B$3)/365.25))</f>
        <v>1.77073684108519</v>
      </c>
      <c r="D191" s="22"/>
      <c r="E191" s="22"/>
      <c r="F191" s="2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29" t="n">
        <f aca="false">[1]Curves!U202</f>
        <v>0.01</v>
      </c>
      <c r="AA191" s="30" t="n">
        <f aca="false">B191+Y191+Z191</f>
        <v>5.288</v>
      </c>
      <c r="AB191" s="30" t="n">
        <f aca="false">[1]Curves!X202</f>
        <v>1</v>
      </c>
      <c r="AC191" s="30" t="n">
        <f aca="false">[1]Curves!Y202</f>
        <v>0</v>
      </c>
      <c r="AD191" s="30" t="n">
        <f aca="false">B191+AB191+AC191</f>
        <v>6.278</v>
      </c>
      <c r="AE191" s="30" t="n">
        <f aca="false">[1]Curves!Z202</f>
        <v>0</v>
      </c>
      <c r="AF191" s="30" t="n">
        <f aca="false">[1]Curves!AA202</f>
        <v>0</v>
      </c>
      <c r="AG191" s="30" t="n">
        <f aca="false">B191+AE191+AF191</f>
        <v>5.278</v>
      </c>
      <c r="AH191" s="31" t="n">
        <f aca="false">[1]Curves!D202</f>
        <v>0.0633963139314608</v>
      </c>
      <c r="AI191" s="34"/>
    </row>
    <row r="192" customFormat="false" ht="12.75" hidden="false" customHeight="false" outlineLevel="0" collapsed="false">
      <c r="A192" s="21" t="n">
        <v>42614</v>
      </c>
      <c r="B192" s="22" t="n">
        <f aca="false">[1]Curves!E203</f>
        <v>5.268</v>
      </c>
      <c r="C192" s="23" t="n">
        <f aca="false">1/((1+AH192/2)^(2*(A192-$B$3)/365.25))</f>
        <v>1.76183853474473</v>
      </c>
      <c r="D192" s="22"/>
      <c r="E192" s="22"/>
      <c r="F192" s="2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29" t="n">
        <f aca="false">[1]Curves!U203</f>
        <v>0.01</v>
      </c>
      <c r="AA192" s="30" t="n">
        <f aca="false">B192+Y192+Z192</f>
        <v>5.278</v>
      </c>
      <c r="AB192" s="30" t="n">
        <f aca="false">[1]Curves!X203</f>
        <v>0.6</v>
      </c>
      <c r="AC192" s="30" t="n">
        <f aca="false">[1]Curves!Y203</f>
        <v>0</v>
      </c>
      <c r="AD192" s="30" t="n">
        <f aca="false">B192+AB192+AC192</f>
        <v>5.868</v>
      </c>
      <c r="AE192" s="30" t="n">
        <f aca="false">[1]Curves!Z203</f>
        <v>0</v>
      </c>
      <c r="AF192" s="30" t="n">
        <f aca="false">[1]Curves!AA203</f>
        <v>0</v>
      </c>
      <c r="AG192" s="30" t="n">
        <f aca="false">B192+AE192+AF192</f>
        <v>5.268</v>
      </c>
      <c r="AH192" s="31" t="n">
        <f aca="false">[1]Curves!D203</f>
        <v>0.0634258049661334</v>
      </c>
      <c r="AI192" s="34"/>
    </row>
    <row r="193" customFormat="false" ht="12.75" hidden="false" customHeight="false" outlineLevel="0" collapsed="false">
      <c r="A193" s="21" t="n">
        <v>42644</v>
      </c>
      <c r="B193" s="22" t="n">
        <f aca="false">[1]Curves!E204</f>
        <v>5.278</v>
      </c>
      <c r="C193" s="23" t="n">
        <f aca="false">1/((1+AH193/2)^(2*(A193-$B$3)/365.25))</f>
        <v>1.75326174215965</v>
      </c>
      <c r="D193" s="22"/>
      <c r="E193" s="22"/>
      <c r="F193" s="2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29" t="n">
        <f aca="false">[1]Curves!U204</f>
        <v>0.01</v>
      </c>
      <c r="AA193" s="30" t="n">
        <f aca="false">B193+Y193+Z193</f>
        <v>5.288</v>
      </c>
      <c r="AB193" s="30" t="n">
        <f aca="false">[1]Curves!X204</f>
        <v>0.3</v>
      </c>
      <c r="AC193" s="30" t="n">
        <f aca="false">[1]Curves!Y204</f>
        <v>0</v>
      </c>
      <c r="AD193" s="30" t="n">
        <f aca="false">B193+AB193+AC193</f>
        <v>5.578</v>
      </c>
      <c r="AE193" s="30" t="n">
        <f aca="false">[1]Curves!Z204</f>
        <v>0</v>
      </c>
      <c r="AF193" s="30" t="n">
        <f aca="false">[1]Curves!AA204</f>
        <v>0</v>
      </c>
      <c r="AG193" s="30" t="n">
        <f aca="false">B193+AE193+AF193</f>
        <v>5.278</v>
      </c>
      <c r="AH193" s="31" t="n">
        <f aca="false">[1]Curves!D204</f>
        <v>0.0634543446773814</v>
      </c>
      <c r="AI193" s="34"/>
    </row>
    <row r="194" customFormat="false" ht="12.75" hidden="false" customHeight="false" outlineLevel="0" collapsed="false">
      <c r="A194" s="21" t="n">
        <v>42675</v>
      </c>
      <c r="B194" s="22" t="n">
        <f aca="false">[1]Curves!E205</f>
        <v>5.415</v>
      </c>
      <c r="C194" s="23" t="n">
        <f aca="false">1/((1+AH194/2)^(2*(A194-$B$3)/365.25))</f>
        <v>1.74443458364978</v>
      </c>
      <c r="D194" s="22"/>
      <c r="E194" s="22"/>
      <c r="F194" s="2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29" t="n">
        <f aca="false">[1]Curves!U205</f>
        <v>0.0075</v>
      </c>
      <c r="AA194" s="30" t="n">
        <f aca="false">B194+Y194+Z194</f>
        <v>5.4225</v>
      </c>
      <c r="AB194" s="30" t="n">
        <f aca="false">[1]Curves!X205</f>
        <v>0.23</v>
      </c>
      <c r="AC194" s="30" t="n">
        <f aca="false">[1]Curves!Y205</f>
        <v>0</v>
      </c>
      <c r="AD194" s="30" t="n">
        <f aca="false">B194+AB194+AC194</f>
        <v>5.645</v>
      </c>
      <c r="AE194" s="30" t="n">
        <f aca="false">[1]Curves!Z205</f>
        <v>0</v>
      </c>
      <c r="AF194" s="30" t="n">
        <f aca="false">[1]Curves!AA205</f>
        <v>0</v>
      </c>
      <c r="AG194" s="30" t="n">
        <f aca="false">B194+AE194+AF194</f>
        <v>5.415</v>
      </c>
      <c r="AH194" s="31" t="n">
        <f aca="false">[1]Curves!D205</f>
        <v>0.0634838357126215</v>
      </c>
      <c r="AI194" s="34"/>
    </row>
    <row r="195" customFormat="false" ht="12.75" hidden="false" customHeight="false" outlineLevel="0" collapsed="false">
      <c r="A195" s="21" t="n">
        <v>42705</v>
      </c>
      <c r="B195" s="22" t="n">
        <f aca="false">[1]Curves!E206</f>
        <v>5.55</v>
      </c>
      <c r="C195" s="23" t="n">
        <f aca="false">1/((1+AH195/2)^(2*(A195-$B$3)/365.25))</f>
        <v>1.73592646376438</v>
      </c>
      <c r="D195" s="22"/>
      <c r="E195" s="22"/>
      <c r="F195" s="2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29" t="n">
        <f aca="false">[1]Curves!U206</f>
        <v>0.0075</v>
      </c>
      <c r="AA195" s="30" t="n">
        <f aca="false">B195+Y195+Z195</f>
        <v>5.5575</v>
      </c>
      <c r="AB195" s="30" t="n">
        <f aca="false">[1]Curves!X206</f>
        <v>0.26</v>
      </c>
      <c r="AC195" s="30" t="n">
        <f aca="false">[1]Curves!Y206</f>
        <v>0</v>
      </c>
      <c r="AD195" s="30" t="n">
        <f aca="false">B195+AB195+AC195</f>
        <v>5.81</v>
      </c>
      <c r="AE195" s="30" t="n">
        <f aca="false">[1]Curves!Z206</f>
        <v>0</v>
      </c>
      <c r="AF195" s="30" t="n">
        <f aca="false">[1]Curves!AA206</f>
        <v>0</v>
      </c>
      <c r="AG195" s="30" t="n">
        <f aca="false">B195+AE195+AF195</f>
        <v>5.55</v>
      </c>
      <c r="AH195" s="31" t="n">
        <f aca="false">[1]Curves!D206</f>
        <v>0.0635123754244189</v>
      </c>
      <c r="AI195" s="34"/>
    </row>
    <row r="196" customFormat="false" ht="12.75" hidden="false" customHeight="false" outlineLevel="0" collapsed="false">
      <c r="A196" s="21" t="n">
        <v>42736</v>
      </c>
      <c r="B196" s="22" t="n">
        <f aca="false">[1]Curves!E207</f>
        <v>5.61</v>
      </c>
      <c r="C196" s="23" t="n">
        <f aca="false">1/((1+AH196/2)^(2*(A196-$B$3)/365.25))</f>
        <v>1.72717008092102</v>
      </c>
      <c r="D196" s="22"/>
      <c r="E196" s="22"/>
      <c r="F196" s="2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29" t="n">
        <f aca="false">[1]Curves!U207</f>
        <v>0.0075</v>
      </c>
      <c r="AA196" s="30" t="n">
        <f aca="false">B196+Y196+Z196</f>
        <v>5.6175</v>
      </c>
      <c r="AB196" s="30" t="n">
        <f aca="false">[1]Curves!X207</f>
        <v>0.085</v>
      </c>
      <c r="AC196" s="30" t="n">
        <f aca="false">[1]Curves!Y207</f>
        <v>0</v>
      </c>
      <c r="AD196" s="30" t="n">
        <f aca="false">B196+AB196+AC196</f>
        <v>5.695</v>
      </c>
      <c r="AE196" s="30" t="n">
        <f aca="false">[1]Curves!Z207</f>
        <v>0</v>
      </c>
      <c r="AF196" s="30" t="n">
        <f aca="false">[1]Curves!AA207</f>
        <v>0</v>
      </c>
      <c r="AG196" s="30" t="n">
        <f aca="false">B196+AE196+AF196</f>
        <v>5.61</v>
      </c>
      <c r="AH196" s="31" t="n">
        <f aca="false">[1]Curves!D207</f>
        <v>0.0635418664602265</v>
      </c>
      <c r="AI196" s="34"/>
    </row>
    <row r="197" customFormat="false" ht="12.75" hidden="false" customHeight="false" outlineLevel="0" collapsed="false">
      <c r="A197" s="21" t="n">
        <v>42767</v>
      </c>
      <c r="B197" s="22" t="n">
        <f aca="false">[1]Curves!E208</f>
        <v>5.49</v>
      </c>
      <c r="C197" s="23" t="n">
        <f aca="false">1/((1+AH197/2)^(2*(A197-$B$3)/365.25))</f>
        <v>1.71844952331376</v>
      </c>
      <c r="D197" s="22"/>
      <c r="E197" s="22"/>
      <c r="F197" s="2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29" t="n">
        <f aca="false">[1]Curves!U208</f>
        <v>0.0075</v>
      </c>
      <c r="AA197" s="30" t="n">
        <f aca="false">B197+Y197+Z197</f>
        <v>5.4975</v>
      </c>
      <c r="AB197" s="30" t="n">
        <f aca="false">[1]Curves!X208</f>
        <v>0.075</v>
      </c>
      <c r="AC197" s="30" t="n">
        <f aca="false">[1]Curves!Y208</f>
        <v>0</v>
      </c>
      <c r="AD197" s="30" t="n">
        <f aca="false">B197+AB197+AC197</f>
        <v>5.565</v>
      </c>
      <c r="AE197" s="30" t="n">
        <f aca="false">[1]Curves!Z208</f>
        <v>0</v>
      </c>
      <c r="AF197" s="30" t="n">
        <f aca="false">[1]Curves!AA208</f>
        <v>0</v>
      </c>
      <c r="AG197" s="30" t="n">
        <f aca="false">B197+AE197+AF197</f>
        <v>5.49</v>
      </c>
      <c r="AH197" s="31" t="n">
        <f aca="false">[1]Curves!D208</f>
        <v>0.0635713574963228</v>
      </c>
      <c r="AI197" s="34"/>
    </row>
    <row r="198" customFormat="false" ht="12.75" hidden="false" customHeight="false" outlineLevel="0" collapsed="false">
      <c r="A198" s="21" t="n">
        <v>42795</v>
      </c>
      <c r="B198" s="22" t="n">
        <f aca="false">[1]Curves!E209</f>
        <v>5.4</v>
      </c>
      <c r="C198" s="23" t="n">
        <f aca="false">1/((1+AH198/2)^(2*(A198-$B$3)/365.25))</f>
        <v>1.7106036031436</v>
      </c>
      <c r="D198" s="22"/>
      <c r="E198" s="22"/>
      <c r="F198" s="2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29" t="n">
        <f aca="false">[1]Curves!U209</f>
        <v>0.0075</v>
      </c>
      <c r="AA198" s="30" t="n">
        <f aca="false">B198+Y198+Z198</f>
        <v>5.4075</v>
      </c>
      <c r="AB198" s="30" t="n">
        <f aca="false">[1]Curves!X209</f>
        <v>0.115</v>
      </c>
      <c r="AC198" s="30" t="n">
        <f aca="false">[1]Curves!Y209</f>
        <v>0</v>
      </c>
      <c r="AD198" s="30" t="n">
        <f aca="false">B198+AB198+AC198</f>
        <v>5.515</v>
      </c>
      <c r="AE198" s="30" t="n">
        <f aca="false">[1]Curves!Z209</f>
        <v>0</v>
      </c>
      <c r="AF198" s="30" t="n">
        <f aca="false">[1]Curves!AA209</f>
        <v>0</v>
      </c>
      <c r="AG198" s="30" t="n">
        <f aca="false">B198+AE198+AF198</f>
        <v>5.4</v>
      </c>
      <c r="AH198" s="31" t="n">
        <f aca="false">[1]Curves!D209</f>
        <v>0.0635979945614316</v>
      </c>
      <c r="AI198" s="34"/>
    </row>
    <row r="199" customFormat="false" ht="12.75" hidden="false" customHeight="false" outlineLevel="0" collapsed="false">
      <c r="A199" s="21" t="n">
        <v>42826</v>
      </c>
      <c r="B199" s="22" t="n">
        <f aca="false">[1]Curves!E210</f>
        <v>5.31</v>
      </c>
      <c r="C199" s="23" t="n">
        <f aca="false">1/((1+AH199/2)^(2*(A199-$B$3)/365.25))</f>
        <v>1.70195096314675</v>
      </c>
      <c r="D199" s="22"/>
      <c r="E199" s="22"/>
      <c r="F199" s="2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29" t="n">
        <f aca="false">[1]Curves!U210</f>
        <v>0.01</v>
      </c>
      <c r="AA199" s="30" t="n">
        <f aca="false">B199+Y199+Z199</f>
        <v>5.32</v>
      </c>
      <c r="AB199" s="30" t="n">
        <f aca="false">[1]Curves!X210</f>
        <v>0.55</v>
      </c>
      <c r="AC199" s="30" t="n">
        <f aca="false">[1]Curves!Y210</f>
        <v>0</v>
      </c>
      <c r="AD199" s="30" t="n">
        <f aca="false">B199+AB199+AC199</f>
        <v>5.86</v>
      </c>
      <c r="AE199" s="30" t="n">
        <f aca="false">[1]Curves!Z210</f>
        <v>0</v>
      </c>
      <c r="AF199" s="30" t="n">
        <f aca="false">[1]Curves!AA210</f>
        <v>0</v>
      </c>
      <c r="AG199" s="30" t="n">
        <f aca="false">B199+AE199+AF199</f>
        <v>5.31</v>
      </c>
      <c r="AH199" s="31" t="n">
        <f aca="false">[1]Curves!D210</f>
        <v>0.0636274855980767</v>
      </c>
      <c r="AI199" s="34"/>
    </row>
    <row r="200" customFormat="false" ht="12.75" hidden="false" customHeight="false" outlineLevel="0" collapsed="false">
      <c r="A200" s="21" t="n">
        <v>42856</v>
      </c>
      <c r="B200" s="22" t="n">
        <f aca="false">[1]Curves!E211</f>
        <v>5.29</v>
      </c>
      <c r="C200" s="23" t="n">
        <f aca="false">1/((1+AH200/2)^(2*(A200-$B$3)/365.25))</f>
        <v>1.69361128584049</v>
      </c>
      <c r="D200" s="22"/>
      <c r="E200" s="22"/>
      <c r="F200" s="2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29" t="n">
        <f aca="false">[1]Curves!U211</f>
        <v>0.01</v>
      </c>
      <c r="AA200" s="30" t="n">
        <f aca="false">B200+Y200+Z200</f>
        <v>5.3</v>
      </c>
      <c r="AB200" s="30" t="n">
        <f aca="false">[1]Curves!X211</f>
        <v>0.7</v>
      </c>
      <c r="AC200" s="30" t="n">
        <f aca="false">[1]Curves!Y211</f>
        <v>0</v>
      </c>
      <c r="AD200" s="30" t="n">
        <f aca="false">B200+AB200+AC200</f>
        <v>5.99</v>
      </c>
      <c r="AE200" s="30" t="n">
        <f aca="false">[1]Curves!Z211</f>
        <v>0</v>
      </c>
      <c r="AF200" s="30" t="n">
        <f aca="false">[1]Curves!AA211</f>
        <v>0</v>
      </c>
      <c r="AG200" s="30" t="n">
        <f aca="false">B200+AE200+AF200</f>
        <v>5.29</v>
      </c>
      <c r="AH200" s="31" t="n">
        <f aca="false">[1]Curves!D211</f>
        <v>0.0636560253112339</v>
      </c>
      <c r="AI200" s="34"/>
    </row>
    <row r="201" customFormat="false" ht="12.75" hidden="false" customHeight="false" outlineLevel="0" collapsed="false">
      <c r="A201" s="21" t="n">
        <v>42887</v>
      </c>
      <c r="B201" s="22" t="n">
        <f aca="false">[1]Curves!E212</f>
        <v>5.319</v>
      </c>
      <c r="C201" s="23" t="n">
        <f aca="false">1/((1+AH201/2)^(2*(A201-$B$3)/365.25))</f>
        <v>1.68502849897791</v>
      </c>
      <c r="D201" s="22"/>
      <c r="E201" s="22"/>
      <c r="F201" s="2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29" t="n">
        <f aca="false">[1]Curves!U212</f>
        <v>0.01</v>
      </c>
      <c r="AA201" s="30" t="n">
        <f aca="false">B201+Y201+Z201</f>
        <v>5.329</v>
      </c>
      <c r="AB201" s="30" t="n">
        <f aca="false">[1]Curves!X212</f>
        <v>0.8</v>
      </c>
      <c r="AC201" s="30" t="n">
        <f aca="false">[1]Curves!Y212</f>
        <v>0</v>
      </c>
      <c r="AD201" s="30" t="n">
        <f aca="false">B201+AB201+AC201</f>
        <v>6.119</v>
      </c>
      <c r="AE201" s="30" t="n">
        <f aca="false">[1]Curves!Z212</f>
        <v>0</v>
      </c>
      <c r="AF201" s="30" t="n">
        <f aca="false">[1]Curves!AA212</f>
        <v>0</v>
      </c>
      <c r="AG201" s="30" t="n">
        <f aca="false">B201+AE201+AF201</f>
        <v>5.319</v>
      </c>
      <c r="AH201" s="31" t="n">
        <f aca="false">[1]Curves!D212</f>
        <v>0.0636855163484467</v>
      </c>
      <c r="AI201" s="34"/>
    </row>
    <row r="202" customFormat="false" ht="12.75" hidden="false" customHeight="false" outlineLevel="0" collapsed="false">
      <c r="A202" s="21" t="n">
        <v>42917</v>
      </c>
      <c r="B202" s="22" t="n">
        <f aca="false">[1]Curves!E213</f>
        <v>5.35</v>
      </c>
      <c r="C202" s="23" t="n">
        <f aca="false">1/((1+AH202/2)^(2*(A202-$B$3)/365.25))</f>
        <v>1.67675624096732</v>
      </c>
      <c r="D202" s="22"/>
      <c r="E202" s="22"/>
      <c r="F202" s="2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29" t="n">
        <f aca="false">[1]Curves!U213</f>
        <v>0.01</v>
      </c>
      <c r="AA202" s="30" t="n">
        <f aca="false">B202+Y202+Z202</f>
        <v>5.36</v>
      </c>
      <c r="AB202" s="30" t="n">
        <f aca="false">[1]Curves!X213</f>
        <v>1</v>
      </c>
      <c r="AC202" s="30" t="n">
        <f aca="false">[1]Curves!Y213</f>
        <v>0</v>
      </c>
      <c r="AD202" s="30" t="n">
        <f aca="false">B202+AB202+AC202</f>
        <v>6.35</v>
      </c>
      <c r="AE202" s="30" t="n">
        <f aca="false">[1]Curves!Z213</f>
        <v>0</v>
      </c>
      <c r="AF202" s="30" t="n">
        <f aca="false">[1]Curves!AA213</f>
        <v>0</v>
      </c>
      <c r="AG202" s="30" t="n">
        <f aca="false">B202+AE202+AF202</f>
        <v>5.35</v>
      </c>
      <c r="AH202" s="31" t="n">
        <f aca="false">[1]Curves!D213</f>
        <v>0.0637140560621532</v>
      </c>
      <c r="AI202" s="34"/>
    </row>
    <row r="203" customFormat="false" ht="12.75" hidden="false" customHeight="false" outlineLevel="0" collapsed="false">
      <c r="A203" s="21" t="n">
        <v>42948</v>
      </c>
      <c r="B203" s="22" t="n">
        <f aca="false">[1]Curves!E214</f>
        <v>5.378</v>
      </c>
      <c r="C203" s="23" t="n">
        <f aca="false">1/((1+AH203/2)^(2*(A203-$B$3)/365.25))</f>
        <v>1.66824293412645</v>
      </c>
      <c r="D203" s="22"/>
      <c r="E203" s="22"/>
      <c r="F203" s="2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29" t="n">
        <f aca="false">[1]Curves!U214</f>
        <v>0.01</v>
      </c>
      <c r="AA203" s="30" t="n">
        <f aca="false">B203+Y203+Z203</f>
        <v>5.388</v>
      </c>
      <c r="AB203" s="30" t="n">
        <f aca="false">[1]Curves!X214</f>
        <v>1</v>
      </c>
      <c r="AC203" s="30" t="n">
        <f aca="false">[1]Curves!Y214</f>
        <v>0</v>
      </c>
      <c r="AD203" s="30" t="n">
        <f aca="false">B203+AB203+AC203</f>
        <v>6.378</v>
      </c>
      <c r="AE203" s="30" t="n">
        <f aca="false">[1]Curves!Z214</f>
        <v>0</v>
      </c>
      <c r="AF203" s="30" t="n">
        <f aca="false">[1]Curves!AA214</f>
        <v>0</v>
      </c>
      <c r="AG203" s="30" t="n">
        <f aca="false">B203+AE203+AF203</f>
        <v>5.378</v>
      </c>
      <c r="AH203" s="31" t="n">
        <f aca="false">[1]Curves!D214</f>
        <v>0.0637435470999339</v>
      </c>
      <c r="AI203" s="34"/>
    </row>
    <row r="204" customFormat="false" ht="12.75" hidden="false" customHeight="false" outlineLevel="0" collapsed="false">
      <c r="A204" s="21" t="n">
        <v>42979</v>
      </c>
      <c r="B204" s="22" t="n">
        <f aca="false">[1]Curves!E215</f>
        <v>5.368</v>
      </c>
      <c r="C204" s="23" t="n">
        <f aca="false">1/((1+AH204/2)^(2*(A204-$B$3)/365.25))</f>
        <v>1.65976479375021</v>
      </c>
      <c r="D204" s="22"/>
      <c r="E204" s="22"/>
      <c r="F204" s="2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29" t="n">
        <f aca="false">[1]Curves!U215</f>
        <v>0.01</v>
      </c>
      <c r="AA204" s="30" t="n">
        <f aca="false">B204+Y204+Z204</f>
        <v>5.378</v>
      </c>
      <c r="AB204" s="30" t="n">
        <f aca="false">[1]Curves!X215</f>
        <v>0.6</v>
      </c>
      <c r="AC204" s="30" t="n">
        <f aca="false">[1]Curves!Y215</f>
        <v>0</v>
      </c>
      <c r="AD204" s="30" t="n">
        <f aca="false">B204+AB204+AC204</f>
        <v>5.968</v>
      </c>
      <c r="AE204" s="30" t="n">
        <f aca="false">[1]Curves!Z215</f>
        <v>0</v>
      </c>
      <c r="AF204" s="30" t="n">
        <f aca="false">[1]Curves!AA215</f>
        <v>0</v>
      </c>
      <c r="AG204" s="30" t="n">
        <f aca="false">B204+AE204+AF204</f>
        <v>5.368</v>
      </c>
      <c r="AH204" s="31" t="n">
        <f aca="false">[1]Curves!D215</f>
        <v>0.0637730381380024</v>
      </c>
      <c r="AI204" s="34"/>
    </row>
    <row r="205" customFormat="false" ht="12.75" hidden="false" customHeight="false" outlineLevel="0" collapsed="false">
      <c r="A205" s="21" t="n">
        <v>43009</v>
      </c>
      <c r="B205" s="22" t="n">
        <f aca="false">[1]Curves!E216</f>
        <v>5.378</v>
      </c>
      <c r="C205" s="23" t="n">
        <f aca="false">1/((1+AH205/2)^(2*(A205-$B$3)/365.25))</f>
        <v>1.65159353409681</v>
      </c>
      <c r="D205" s="22"/>
      <c r="E205" s="22"/>
      <c r="F205" s="2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29" t="n">
        <f aca="false">[1]Curves!U216</f>
        <v>0.01</v>
      </c>
      <c r="AA205" s="30" t="n">
        <f aca="false">B205+Y205+Z205</f>
        <v>5.388</v>
      </c>
      <c r="AB205" s="30" t="n">
        <f aca="false">[1]Curves!X216</f>
        <v>0.3</v>
      </c>
      <c r="AC205" s="30" t="n">
        <f aca="false">[1]Curves!Y216</f>
        <v>0</v>
      </c>
      <c r="AD205" s="30" t="n">
        <f aca="false">B205+AB205+AC205</f>
        <v>5.678</v>
      </c>
      <c r="AE205" s="30" t="n">
        <f aca="false">[1]Curves!Z216</f>
        <v>0</v>
      </c>
      <c r="AF205" s="30" t="n">
        <f aca="false">[1]Curves!AA216</f>
        <v>0</v>
      </c>
      <c r="AG205" s="30" t="n">
        <f aca="false">B205+AE205+AF205</f>
        <v>5.378</v>
      </c>
      <c r="AH205" s="31" t="n">
        <f aca="false">[1]Curves!D216</f>
        <v>0.0638015778525376</v>
      </c>
      <c r="AI205" s="34"/>
    </row>
    <row r="206" customFormat="false" ht="12.75" hidden="false" customHeight="false" outlineLevel="0" collapsed="false">
      <c r="A206" s="21" t="n">
        <v>43040</v>
      </c>
      <c r="B206" s="22" t="n">
        <f aca="false">[1]Curves!E217</f>
        <v>5.515</v>
      </c>
      <c r="C206" s="23" t="n">
        <f aca="false">1/((1+AH206/2)^(2*(A206-$B$3)/365.25))</f>
        <v>1.6431843106391</v>
      </c>
      <c r="D206" s="22"/>
      <c r="E206" s="22"/>
      <c r="F206" s="2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29" t="n">
        <f aca="false">[1]Curves!U217</f>
        <v>0.0075</v>
      </c>
      <c r="AA206" s="30" t="n">
        <f aca="false">B206+Y206+Z206</f>
        <v>5.5225</v>
      </c>
      <c r="AB206" s="30" t="n">
        <f aca="false">[1]Curves!X217</f>
        <v>0.23</v>
      </c>
      <c r="AC206" s="30" t="n">
        <f aca="false">[1]Curves!Y217</f>
        <v>0</v>
      </c>
      <c r="AD206" s="30" t="n">
        <f aca="false">B206+AB206+AC206</f>
        <v>5.745</v>
      </c>
      <c r="AE206" s="30" t="n">
        <f aca="false">[1]Curves!Z217</f>
        <v>0</v>
      </c>
      <c r="AF206" s="30" t="n">
        <f aca="false">[1]Curves!AA217</f>
        <v>0</v>
      </c>
      <c r="AG206" s="30" t="n">
        <f aca="false">B206+AE206+AF206</f>
        <v>5.515</v>
      </c>
      <c r="AH206" s="31" t="n">
        <f aca="false">[1]Curves!D217</f>
        <v>0.0638310688911736</v>
      </c>
      <c r="AI206" s="34"/>
    </row>
    <row r="207" customFormat="false" ht="12.75" hidden="false" customHeight="false" outlineLevel="0" collapsed="false">
      <c r="A207" s="21" t="n">
        <v>43070</v>
      </c>
      <c r="B207" s="22" t="n">
        <f aca="false">[1]Curves!E218</f>
        <v>5.65</v>
      </c>
      <c r="C207" s="23" t="n">
        <f aca="false">1/((1+AH207/2)^(2*(A207-$B$3)/365.25))</f>
        <v>1.63507956403709</v>
      </c>
      <c r="D207" s="22"/>
      <c r="E207" s="22"/>
      <c r="F207" s="2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29" t="n">
        <f aca="false">[1]Curves!U218</f>
        <v>0.0075</v>
      </c>
      <c r="AA207" s="30" t="n">
        <f aca="false">B207+Y207+Z207</f>
        <v>5.6575</v>
      </c>
      <c r="AB207" s="30" t="n">
        <f aca="false">[1]Curves!X218</f>
        <v>0.26</v>
      </c>
      <c r="AC207" s="30" t="n">
        <f aca="false">[1]Curves!Y218</f>
        <v>0</v>
      </c>
      <c r="AD207" s="30" t="n">
        <f aca="false">B207+AB207+AC207</f>
        <v>5.91</v>
      </c>
      <c r="AE207" s="30" t="n">
        <f aca="false">[1]Curves!Z218</f>
        <v>0</v>
      </c>
      <c r="AF207" s="30" t="n">
        <f aca="false">[1]Curves!AA218</f>
        <v>0</v>
      </c>
      <c r="AG207" s="30" t="n">
        <f aca="false">B207+AE207+AF207</f>
        <v>5.65</v>
      </c>
      <c r="AH207" s="31" t="n">
        <f aca="false">[1]Curves!D218</f>
        <v>0.0638596086062582</v>
      </c>
      <c r="AI207" s="34"/>
    </row>
    <row r="208" customFormat="false" ht="12.75" hidden="false" customHeight="false" outlineLevel="0" collapsed="false">
      <c r="A208" s="21" t="n">
        <v>43101</v>
      </c>
      <c r="B208" s="22" t="n">
        <f aca="false">[1]Curves!E219</f>
        <v>5.71</v>
      </c>
      <c r="C208" s="23" t="n">
        <f aca="false">1/((1+AH208/2)^(2*(A208-$B$3)/365.25))</f>
        <v>1.626738883931</v>
      </c>
      <c r="D208" s="22"/>
      <c r="E208" s="22"/>
      <c r="F208" s="2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29" t="n">
        <f aca="false">[1]Curves!U219</f>
        <v>0.0075</v>
      </c>
      <c r="AA208" s="30" t="n">
        <f aca="false">B208+Y208+Z208</f>
        <v>5.7175</v>
      </c>
      <c r="AB208" s="30" t="n">
        <f aca="false">[1]Curves!X219</f>
        <v>0.085</v>
      </c>
      <c r="AC208" s="30" t="n">
        <f aca="false">[1]Curves!Y219</f>
        <v>0</v>
      </c>
      <c r="AD208" s="30" t="n">
        <f aca="false">B208+AB208+AC208</f>
        <v>5.795</v>
      </c>
      <c r="AE208" s="30" t="n">
        <f aca="false">[1]Curves!Z219</f>
        <v>0</v>
      </c>
      <c r="AF208" s="30" t="n">
        <f aca="false">[1]Curves!AA219</f>
        <v>0</v>
      </c>
      <c r="AG208" s="30" t="n">
        <f aca="false">B208+AE208+AF208</f>
        <v>5.71</v>
      </c>
      <c r="AH208" s="31" t="n">
        <f aca="false">[1]Curves!D219</f>
        <v>0.0638890996454622</v>
      </c>
      <c r="AI208" s="34"/>
    </row>
    <row r="209" customFormat="false" ht="12.75" hidden="false" customHeight="false" outlineLevel="0" collapsed="false">
      <c r="A209" s="21" t="n">
        <v>43132</v>
      </c>
      <c r="B209" s="22" t="n">
        <f aca="false">[1]Curves!E220</f>
        <v>5.59</v>
      </c>
      <c r="C209" s="23" t="n">
        <f aca="false">1/((1+AH209/2)^(2*(A209-$B$3)/365.25))</f>
        <v>1.61843289412698</v>
      </c>
      <c r="D209" s="22"/>
      <c r="E209" s="22"/>
      <c r="F209" s="2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29" t="n">
        <f aca="false">[1]Curves!U220</f>
        <v>0.0075</v>
      </c>
      <c r="AA209" s="30" t="n">
        <f aca="false">B209+Y209+Z209</f>
        <v>5.5975</v>
      </c>
      <c r="AB209" s="30" t="n">
        <f aca="false">[1]Curves!X220</f>
        <v>0.075</v>
      </c>
      <c r="AC209" s="30" t="n">
        <f aca="false">[1]Curves!Y220</f>
        <v>0</v>
      </c>
      <c r="AD209" s="30" t="n">
        <f aca="false">B209+AB209+AC209</f>
        <v>5.665</v>
      </c>
      <c r="AE209" s="30" t="n">
        <f aca="false">[1]Curves!Z220</f>
        <v>0</v>
      </c>
      <c r="AF209" s="30" t="n">
        <f aca="false">[1]Curves!AA220</f>
        <v>0</v>
      </c>
      <c r="AG209" s="30" t="n">
        <f aca="false">B209+AE209+AF209</f>
        <v>5.59</v>
      </c>
      <c r="AH209" s="31" t="n">
        <f aca="false">[1]Curves!D220</f>
        <v>0.0639185906849549</v>
      </c>
      <c r="AI209" s="34"/>
    </row>
    <row r="210" customFormat="false" ht="12.75" hidden="false" customHeight="false" outlineLevel="0" collapsed="false">
      <c r="A210" s="21" t="n">
        <v>43160</v>
      </c>
      <c r="B210" s="22" t="n">
        <f aca="false">[1]Curves!E221</f>
        <v>5.5</v>
      </c>
      <c r="C210" s="23" t="n">
        <f aca="false">1/((1+AH210/2)^(2*(A210-$B$3)/365.25))</f>
        <v>1.61096044655252</v>
      </c>
      <c r="D210" s="22"/>
      <c r="E210" s="22"/>
      <c r="F210" s="2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29" t="n">
        <f aca="false">[1]Curves!U221</f>
        <v>0.0075</v>
      </c>
      <c r="AA210" s="30" t="n">
        <f aca="false">B210+Y210+Z210</f>
        <v>5.5075</v>
      </c>
      <c r="AB210" s="30" t="n">
        <f aca="false">[1]Curves!X221</f>
        <v>0.115</v>
      </c>
      <c r="AC210" s="30" t="n">
        <f aca="false">[1]Curves!Y221</f>
        <v>0</v>
      </c>
      <c r="AD210" s="30" t="n">
        <f aca="false">B210+AB210+AC210</f>
        <v>5.615</v>
      </c>
      <c r="AE210" s="30" t="n">
        <f aca="false">[1]Curves!Z221</f>
        <v>0</v>
      </c>
      <c r="AF210" s="30" t="n">
        <f aca="false">[1]Curves!AA221</f>
        <v>0</v>
      </c>
      <c r="AG210" s="30" t="n">
        <f aca="false">B210+AE210+AF210</f>
        <v>5.5</v>
      </c>
      <c r="AH210" s="31" t="n">
        <f aca="false">[1]Curves!D221</f>
        <v>0.0639452277531314</v>
      </c>
      <c r="AI210" s="34"/>
    </row>
    <row r="211" customFormat="false" ht="12.75" hidden="false" customHeight="false" outlineLevel="0" collapsed="false">
      <c r="A211" s="21" t="n">
        <v>43191</v>
      </c>
      <c r="B211" s="22" t="n">
        <f aca="false">[1]Curves!E222</f>
        <v>5.41</v>
      </c>
      <c r="C211" s="23" t="n">
        <f aca="false">1/((1+AH211/2)^(2*(A211-$B$3)/365.25))</f>
        <v>1.60272021353843</v>
      </c>
      <c r="D211" s="22"/>
      <c r="E211" s="22"/>
      <c r="F211" s="2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29" t="n">
        <f aca="false">[1]Curves!U222</f>
        <v>0.01</v>
      </c>
      <c r="AA211" s="30" t="n">
        <f aca="false">B211+Y211+Z211</f>
        <v>5.42</v>
      </c>
      <c r="AB211" s="30" t="n">
        <f aca="false">[1]Curves!X222</f>
        <v>0.55</v>
      </c>
      <c r="AC211" s="30" t="n">
        <f aca="false">[1]Curves!Y222</f>
        <v>0</v>
      </c>
      <c r="AD211" s="30" t="n">
        <f aca="false">B211+AB211+AC211</f>
        <v>5.96</v>
      </c>
      <c r="AE211" s="30" t="n">
        <f aca="false">[1]Curves!Z222</f>
        <v>0</v>
      </c>
      <c r="AF211" s="30" t="n">
        <f aca="false">[1]Curves!AA222</f>
        <v>0</v>
      </c>
      <c r="AG211" s="30" t="n">
        <f aca="false">B211+AE211+AF211</f>
        <v>5.41</v>
      </c>
      <c r="AH211" s="31" t="n">
        <f aca="false">[1]Curves!D222</f>
        <v>0.063974718793173</v>
      </c>
      <c r="AI211" s="34"/>
    </row>
    <row r="212" customFormat="false" ht="12.75" hidden="false" customHeight="false" outlineLevel="0" collapsed="false">
      <c r="A212" s="21" t="n">
        <v>43221</v>
      </c>
      <c r="B212" s="22" t="n">
        <f aca="false">[1]Curves!E223</f>
        <v>5.39</v>
      </c>
      <c r="C212" s="23" t="n">
        <f aca="false">1/((1+AH212/2)^(2*(A212-$B$3)/365.25))</f>
        <v>1.59477855841523</v>
      </c>
      <c r="D212" s="22"/>
      <c r="E212" s="22"/>
      <c r="F212" s="2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29" t="n">
        <f aca="false">[1]Curves!U223</f>
        <v>0.01</v>
      </c>
      <c r="AA212" s="30" t="n">
        <f aca="false">B212+Y212+Z212</f>
        <v>5.4</v>
      </c>
      <c r="AB212" s="30" t="n">
        <f aca="false">[1]Curves!X223</f>
        <v>0.7</v>
      </c>
      <c r="AC212" s="30" t="n">
        <f aca="false">[1]Curves!Y223</f>
        <v>0</v>
      </c>
      <c r="AD212" s="30" t="n">
        <f aca="false">B212+AB212+AC212</f>
        <v>6.09</v>
      </c>
      <c r="AE212" s="30" t="n">
        <f aca="false">[1]Curves!Z223</f>
        <v>0</v>
      </c>
      <c r="AF212" s="30" t="n">
        <f aca="false">[1]Curves!AA223</f>
        <v>0</v>
      </c>
      <c r="AG212" s="30" t="n">
        <f aca="false">B212+AE212+AF212</f>
        <v>5.39</v>
      </c>
      <c r="AH212" s="31" t="n">
        <f aca="false">[1]Curves!D223</f>
        <v>0.0640032585096164</v>
      </c>
      <c r="AI212" s="34"/>
    </row>
    <row r="213" customFormat="false" ht="12.75" hidden="false" customHeight="false" outlineLevel="0" collapsed="false">
      <c r="A213" s="21" t="n">
        <v>43252</v>
      </c>
      <c r="B213" s="22" t="n">
        <f aca="false">[1]Curves!E224</f>
        <v>5.419</v>
      </c>
      <c r="C213" s="23" t="n">
        <f aca="false">1/((1+AH213/2)^(2*(A213-$B$3)/365.25))</f>
        <v>1.58660594353119</v>
      </c>
      <c r="D213" s="22"/>
      <c r="E213" s="22"/>
      <c r="F213" s="2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29" t="n">
        <f aca="false">[1]Curves!U224</f>
        <v>0.01</v>
      </c>
      <c r="AA213" s="30" t="n">
        <f aca="false">B213+Y213+Z213</f>
        <v>5.429</v>
      </c>
      <c r="AB213" s="30" t="n">
        <f aca="false">[1]Curves!X224</f>
        <v>0.8</v>
      </c>
      <c r="AC213" s="30" t="n">
        <f aca="false">[1]Curves!Y224</f>
        <v>0</v>
      </c>
      <c r="AD213" s="30" t="n">
        <f aca="false">B213+AB213+AC213</f>
        <v>6.219</v>
      </c>
      <c r="AE213" s="30" t="n">
        <f aca="false">[1]Curves!Z224</f>
        <v>0</v>
      </c>
      <c r="AF213" s="30" t="n">
        <f aca="false">[1]Curves!AA224</f>
        <v>0</v>
      </c>
      <c r="AG213" s="30" t="n">
        <f aca="false">B213+AE213+AF213</f>
        <v>5.419</v>
      </c>
      <c r="AH213" s="31" t="n">
        <f aca="false">[1]Curves!D224</f>
        <v>0.0640327495502255</v>
      </c>
      <c r="AI213" s="34"/>
    </row>
    <row r="214" customFormat="false" ht="12.75" hidden="false" customHeight="false" outlineLevel="0" collapsed="false">
      <c r="A214" s="21" t="n">
        <v>43282</v>
      </c>
      <c r="B214" s="22" t="n">
        <f aca="false">[1]Curves!E225</f>
        <v>5.45</v>
      </c>
      <c r="C214" s="23" t="n">
        <f aca="false">1/((1+AH214/2)^(2*(A214-$B$3)/365.25))</f>
        <v>1.57872954440002</v>
      </c>
      <c r="D214" s="22"/>
      <c r="E214" s="22"/>
      <c r="F214" s="2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29" t="n">
        <f aca="false">[1]Curves!U225</f>
        <v>0.01</v>
      </c>
      <c r="AA214" s="30" t="n">
        <f aca="false">B214+Y214+Z214</f>
        <v>5.46</v>
      </c>
      <c r="AB214" s="30" t="n">
        <f aca="false">[1]Curves!X225</f>
        <v>1</v>
      </c>
      <c r="AC214" s="30" t="n">
        <f aca="false">[1]Curves!Y225</f>
        <v>0</v>
      </c>
      <c r="AD214" s="30" t="n">
        <f aca="false">B214+AB214+AC214</f>
        <v>6.45</v>
      </c>
      <c r="AE214" s="30" t="n">
        <f aca="false">[1]Curves!Z225</f>
        <v>0</v>
      </c>
      <c r="AF214" s="30" t="n">
        <f aca="false">[1]Curves!AA225</f>
        <v>0</v>
      </c>
      <c r="AG214" s="30" t="n">
        <f aca="false">B214+AE214+AF214</f>
        <v>5.45</v>
      </c>
      <c r="AH214" s="31" t="n">
        <f aca="false">[1]Curves!D225</f>
        <v>0.0640612892672183</v>
      </c>
      <c r="AI214" s="34"/>
    </row>
    <row r="215" customFormat="false" ht="12.75" hidden="false" customHeight="false" outlineLevel="0" collapsed="false">
      <c r="A215" s="21" t="n">
        <v>43313</v>
      </c>
      <c r="B215" s="22" t="n">
        <f aca="false">[1]Curves!E226</f>
        <v>5.478</v>
      </c>
      <c r="C215" s="23" t="n">
        <f aca="false">1/((1+AH215/2)^(2*(A215-$B$3)/365.25))</f>
        <v>1.57062417375904</v>
      </c>
      <c r="D215" s="22"/>
      <c r="E215" s="22"/>
      <c r="F215" s="2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29" t="n">
        <f aca="false">[1]Curves!U226</f>
        <v>0.01</v>
      </c>
      <c r="AA215" s="30" t="n">
        <f aca="false">B215+Y215+Z215</f>
        <v>5.488</v>
      </c>
      <c r="AB215" s="30" t="n">
        <f aca="false">[1]Curves!X226</f>
        <v>1</v>
      </c>
      <c r="AC215" s="30" t="n">
        <f aca="false">[1]Curves!Y226</f>
        <v>0</v>
      </c>
      <c r="AD215" s="30" t="n">
        <f aca="false">B215+AB215+AC215</f>
        <v>6.478</v>
      </c>
      <c r="AE215" s="30" t="n">
        <f aca="false">[1]Curves!Z226</f>
        <v>0</v>
      </c>
      <c r="AF215" s="30" t="n">
        <f aca="false">[1]Curves!AA226</f>
        <v>0</v>
      </c>
      <c r="AG215" s="30" t="n">
        <f aca="false">B215+AE215+AF215</f>
        <v>5.478</v>
      </c>
      <c r="AH215" s="31" t="n">
        <f aca="false">[1]Curves!D226</f>
        <v>0.064090780308395</v>
      </c>
      <c r="AI215" s="34"/>
    </row>
    <row r="216" customFormat="false" ht="12.75" hidden="false" customHeight="false" outlineLevel="0" collapsed="false">
      <c r="A216" s="21" t="n">
        <v>43344</v>
      </c>
      <c r="B216" s="22" t="n">
        <f aca="false">[1]Curves!E227</f>
        <v>5.468</v>
      </c>
      <c r="C216" s="23" t="n">
        <f aca="false">1/((1+AH216/2)^(2*(A216-$B$3)/365.25))</f>
        <v>1.56255283312728</v>
      </c>
      <c r="D216" s="22"/>
      <c r="E216" s="22"/>
      <c r="F216" s="2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29" t="n">
        <f aca="false">[1]Curves!U227</f>
        <v>0.01</v>
      </c>
      <c r="AA216" s="30" t="n">
        <f aca="false">B216+Y216+Z216</f>
        <v>5.478</v>
      </c>
      <c r="AB216" s="30" t="n">
        <f aca="false">[1]Curves!X227</f>
        <v>0.6</v>
      </c>
      <c r="AC216" s="30" t="n">
        <f aca="false">[1]Curves!Y227</f>
        <v>0</v>
      </c>
      <c r="AD216" s="30" t="n">
        <f aca="false">B216+AB216+AC216</f>
        <v>6.068</v>
      </c>
      <c r="AE216" s="30" t="n">
        <f aca="false">[1]Curves!Z227</f>
        <v>0</v>
      </c>
      <c r="AF216" s="30" t="n">
        <f aca="false">[1]Curves!AA227</f>
        <v>0</v>
      </c>
      <c r="AG216" s="30" t="n">
        <f aca="false">B216+AE216+AF216</f>
        <v>5.468</v>
      </c>
      <c r="AH216" s="31" t="n">
        <f aca="false">[1]Curves!D227</f>
        <v>0.0641202713498594</v>
      </c>
      <c r="AI216" s="34"/>
    </row>
    <row r="217" customFormat="false" ht="12.75" hidden="false" customHeight="false" outlineLevel="0" collapsed="false">
      <c r="A217" s="21" t="n">
        <v>43374</v>
      </c>
      <c r="B217" s="22" t="n">
        <f aca="false">[1]Curves!E228</f>
        <v>5.478</v>
      </c>
      <c r="C217" s="23" t="n">
        <f aca="false">1/((1+AH217/2)^(2*(A217-$B$3)/365.25))</f>
        <v>1.55477416846525</v>
      </c>
      <c r="D217" s="22"/>
      <c r="E217" s="22"/>
      <c r="F217" s="2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29" t="n">
        <f aca="false">[1]Curves!U228</f>
        <v>0.01</v>
      </c>
      <c r="AA217" s="30" t="n">
        <f aca="false">B217+Y217+Z217</f>
        <v>5.488</v>
      </c>
      <c r="AB217" s="30" t="n">
        <f aca="false">[1]Curves!X228</f>
        <v>0.3</v>
      </c>
      <c r="AC217" s="30" t="n">
        <f aca="false">[1]Curves!Y228</f>
        <v>0</v>
      </c>
      <c r="AD217" s="30" t="n">
        <f aca="false">B217+AB217+AC217</f>
        <v>5.778</v>
      </c>
      <c r="AE217" s="30" t="n">
        <f aca="false">[1]Curves!Z228</f>
        <v>0</v>
      </c>
      <c r="AF217" s="30" t="n">
        <f aca="false">[1]Curves!AA228</f>
        <v>0</v>
      </c>
      <c r="AG217" s="30" t="n">
        <f aca="false">B217+AE217+AF217</f>
        <v>5.478</v>
      </c>
      <c r="AH217" s="31" t="n">
        <f aca="false">[1]Curves!D228</f>
        <v>0.0641488110676813</v>
      </c>
      <c r="AI217" s="34"/>
    </row>
    <row r="218" customFormat="false" ht="12.75" hidden="false" customHeight="false" outlineLevel="0" collapsed="false">
      <c r="A218" s="21" t="n">
        <v>43405</v>
      </c>
      <c r="B218" s="22" t="n">
        <f aca="false">[1]Curves!E229</f>
        <v>5.615</v>
      </c>
      <c r="C218" s="23" t="n">
        <f aca="false">1/((1+AH218/2)^(2*(A218-$B$3)/365.25))</f>
        <v>1.54676950813945</v>
      </c>
      <c r="D218" s="22"/>
      <c r="E218" s="22"/>
      <c r="F218" s="2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29" t="n">
        <f aca="false">[1]Curves!U229</f>
        <v>0.0075</v>
      </c>
      <c r="AA218" s="30" t="n">
        <f aca="false">B218+Y218+Z218</f>
        <v>5.6225</v>
      </c>
      <c r="AB218" s="30" t="n">
        <f aca="false">[1]Curves!X229</f>
        <v>0.23</v>
      </c>
      <c r="AC218" s="30" t="n">
        <f aca="false">[1]Curves!Y229</f>
        <v>0</v>
      </c>
      <c r="AD218" s="30" t="n">
        <f aca="false">B218+AB218+AC218</f>
        <v>5.845</v>
      </c>
      <c r="AE218" s="30" t="n">
        <f aca="false">[1]Curves!Z229</f>
        <v>0</v>
      </c>
      <c r="AF218" s="30" t="n">
        <f aca="false">[1]Curves!AA229</f>
        <v>0</v>
      </c>
      <c r="AG218" s="30" t="n">
        <f aca="false">B218+AE218+AF218</f>
        <v>5.615</v>
      </c>
      <c r="AH218" s="31" t="n">
        <f aca="false">[1]Curves!D229</f>
        <v>0.0641783021097133</v>
      </c>
      <c r="AI218" s="34"/>
    </row>
    <row r="219" customFormat="false" ht="12.75" hidden="false" customHeight="false" outlineLevel="0" collapsed="false">
      <c r="A219" s="21" t="n">
        <v>43435</v>
      </c>
      <c r="B219" s="22" t="n">
        <f aca="false">[1]Curves!E230</f>
        <v>5.75</v>
      </c>
      <c r="C219" s="23" t="n">
        <f aca="false">1/((1+AH219/2)^(2*(A219-$B$3)/365.25))</f>
        <v>1.53905519188234</v>
      </c>
      <c r="D219" s="22"/>
      <c r="E219" s="22"/>
      <c r="F219" s="2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29" t="n">
        <f aca="false">[1]Curves!U230</f>
        <v>0.0075</v>
      </c>
      <c r="AA219" s="30" t="n">
        <f aca="false">B219+Y219+Z219</f>
        <v>5.7575</v>
      </c>
      <c r="AB219" s="30" t="n">
        <f aca="false">[1]Curves!X230</f>
        <v>0.26</v>
      </c>
      <c r="AC219" s="30" t="n">
        <f aca="false">[1]Curves!Y230</f>
        <v>0</v>
      </c>
      <c r="AD219" s="30" t="n">
        <f aca="false">B219+AB219+AC219</f>
        <v>6.01</v>
      </c>
      <c r="AE219" s="30" t="n">
        <f aca="false">[1]Curves!Z230</f>
        <v>0</v>
      </c>
      <c r="AF219" s="30" t="n">
        <f aca="false">[1]Curves!AA230</f>
        <v>0</v>
      </c>
      <c r="AG219" s="30" t="n">
        <f aca="false">B219+AE219+AF219</f>
        <v>5.75</v>
      </c>
      <c r="AH219" s="31" t="n">
        <f aca="false">[1]Curves!D230</f>
        <v>0.0642068418280841</v>
      </c>
      <c r="AI219" s="34"/>
    </row>
    <row r="220" customFormat="false" ht="12.75" hidden="false" customHeight="false" outlineLevel="0" collapsed="false">
      <c r="A220" s="21" t="n">
        <v>43466</v>
      </c>
      <c r="B220" s="22" t="n">
        <f aca="false">[1]Curves!E231</f>
        <v>5.81</v>
      </c>
      <c r="C220" s="23" t="n">
        <f aca="false">1/((1+AH220/2)^(2*(A220-$B$3)/365.25))</f>
        <v>1.53111683796165</v>
      </c>
      <c r="D220" s="22"/>
      <c r="E220" s="22"/>
      <c r="F220" s="2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29" t="n">
        <f aca="false">[1]Curves!U231</f>
        <v>0.0075</v>
      </c>
      <c r="AA220" s="30" t="n">
        <f aca="false">B220+Y220+Z220</f>
        <v>5.8175</v>
      </c>
      <c r="AB220" s="30" t="n">
        <f aca="false">[1]Curves!X231</f>
        <v>0.085</v>
      </c>
      <c r="AC220" s="30" t="n">
        <f aca="false">[1]Curves!Y231</f>
        <v>0</v>
      </c>
      <c r="AD220" s="30" t="n">
        <f aca="false">B220+AB220+AC220</f>
        <v>5.895</v>
      </c>
      <c r="AE220" s="30" t="n">
        <f aca="false">[1]Curves!Z231</f>
        <v>0</v>
      </c>
      <c r="AF220" s="30" t="n">
        <f aca="false">[1]Curves!AA231</f>
        <v>0</v>
      </c>
      <c r="AG220" s="30" t="n">
        <f aca="false">B220+AE220+AF220</f>
        <v>5.81</v>
      </c>
      <c r="AH220" s="31" t="n">
        <f aca="false">[1]Curves!D231</f>
        <v>0.0642363328706836</v>
      </c>
      <c r="AI220" s="34"/>
    </row>
    <row r="221" customFormat="false" ht="12.75" hidden="false" customHeight="false" outlineLevel="0" collapsed="false">
      <c r="A221" s="21" t="n">
        <v>43497</v>
      </c>
      <c r="B221" s="22" t="n">
        <f aca="false">[1]Curves!E232</f>
        <v>5.69</v>
      </c>
      <c r="C221" s="23" t="n">
        <f aca="false">1/((1+AH221/2)^(2*(A221-$B$3)/365.25))</f>
        <v>1.52321203746153</v>
      </c>
      <c r="D221" s="22"/>
      <c r="E221" s="22"/>
      <c r="F221" s="2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29" t="n">
        <f aca="false">[1]Curves!U232</f>
        <v>0.0075</v>
      </c>
      <c r="AA221" s="30" t="n">
        <f aca="false">B221+Y221+Z221</f>
        <v>5.6975</v>
      </c>
      <c r="AB221" s="30" t="n">
        <f aca="false">[1]Curves!X232</f>
        <v>0.075</v>
      </c>
      <c r="AC221" s="30" t="n">
        <f aca="false">[1]Curves!Y232</f>
        <v>0</v>
      </c>
      <c r="AD221" s="30" t="n">
        <f aca="false">B221+AB221+AC221</f>
        <v>5.765</v>
      </c>
      <c r="AE221" s="30" t="n">
        <f aca="false">[1]Curves!Z232</f>
        <v>0</v>
      </c>
      <c r="AF221" s="30" t="n">
        <f aca="false">[1]Curves!AA232</f>
        <v>0</v>
      </c>
      <c r="AG221" s="30" t="n">
        <f aca="false">B221+AE221+AF221</f>
        <v>5.69</v>
      </c>
      <c r="AH221" s="31" t="n">
        <f aca="false">[1]Curves!D232</f>
        <v>0.0642658239135718</v>
      </c>
      <c r="AI221" s="34"/>
    </row>
    <row r="222" customFormat="false" ht="12.75" hidden="false" customHeight="false" outlineLevel="0" collapsed="false">
      <c r="A222" s="21" t="n">
        <v>43525</v>
      </c>
      <c r="B222" s="22" t="n">
        <f aca="false">[1]Curves!E233</f>
        <v>5.6</v>
      </c>
      <c r="C222" s="23" t="n">
        <f aca="false">1/((1+AH222/2)^(2*(A222-$B$3)/365.25))</f>
        <v>1.51610097722935</v>
      </c>
      <c r="D222" s="22"/>
      <c r="E222" s="22"/>
      <c r="F222" s="2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29" t="n">
        <f aca="false">[1]Curves!U233</f>
        <v>0.0075</v>
      </c>
      <c r="AA222" s="30" t="n">
        <f aca="false">B222+Y222+Z222</f>
        <v>5.6075</v>
      </c>
      <c r="AB222" s="30" t="n">
        <f aca="false">[1]Curves!X233</f>
        <v>0.115</v>
      </c>
      <c r="AC222" s="30" t="n">
        <f aca="false">[1]Curves!Y233</f>
        <v>0</v>
      </c>
      <c r="AD222" s="30" t="n">
        <f aca="false">B222+AB222+AC222</f>
        <v>5.715</v>
      </c>
      <c r="AE222" s="30" t="n">
        <f aca="false">[1]Curves!Z233</f>
        <v>0</v>
      </c>
      <c r="AF222" s="30" t="n">
        <f aca="false">[1]Curves!AA233</f>
        <v>0</v>
      </c>
      <c r="AG222" s="30" t="n">
        <f aca="false">B222+AE222+AF222</f>
        <v>5.6</v>
      </c>
      <c r="AH222" s="31" t="n">
        <f aca="false">[1]Curves!D233</f>
        <v>0.0642924609848157</v>
      </c>
      <c r="AI222" s="34"/>
    </row>
    <row r="223" customFormat="false" ht="12.75" hidden="false" customHeight="false" outlineLevel="0" collapsed="false">
      <c r="A223" s="21" t="n">
        <v>43556</v>
      </c>
      <c r="B223" s="22" t="n">
        <f aca="false">[1]Curves!E234</f>
        <v>5.51</v>
      </c>
      <c r="C223" s="23" t="n">
        <f aca="false">1/((1+AH223/2)^(2*(A223-$B$3)/365.25))</f>
        <v>1.50825976974262</v>
      </c>
      <c r="D223" s="22"/>
      <c r="E223" s="22"/>
      <c r="F223" s="2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29" t="n">
        <f aca="false">[1]Curves!U234</f>
        <v>0.01</v>
      </c>
      <c r="AA223" s="30" t="n">
        <f aca="false">B223+Y223+Z223</f>
        <v>5.52</v>
      </c>
      <c r="AB223" s="30" t="n">
        <f aca="false">[1]Curves!X234</f>
        <v>0.55</v>
      </c>
      <c r="AC223" s="30" t="n">
        <f aca="false">[1]Curves!Y234</f>
        <v>0</v>
      </c>
      <c r="AD223" s="30" t="n">
        <f aca="false">B223+AB223+AC223</f>
        <v>6.06</v>
      </c>
      <c r="AE223" s="30" t="n">
        <f aca="false">[1]Curves!Z234</f>
        <v>0</v>
      </c>
      <c r="AF223" s="30" t="n">
        <f aca="false">[1]Curves!AA234</f>
        <v>0</v>
      </c>
      <c r="AG223" s="30" t="n">
        <f aca="false">B223+AE223+AF223</f>
        <v>5.51</v>
      </c>
      <c r="AH223" s="31" t="n">
        <f aca="false">[1]Curves!D234</f>
        <v>0.0643219520282528</v>
      </c>
      <c r="AI223" s="34"/>
    </row>
    <row r="224" customFormat="false" ht="12.75" hidden="false" customHeight="false" outlineLevel="0" collapsed="false">
      <c r="A224" s="21" t="n">
        <v>43586</v>
      </c>
      <c r="B224" s="22" t="n">
        <f aca="false">[1]Curves!E235</f>
        <v>5.49</v>
      </c>
      <c r="C224" s="23" t="n">
        <f aca="false">1/((1+AH224/2)^(2*(A224-$B$3)/365.25))</f>
        <v>1.50070318589833</v>
      </c>
      <c r="D224" s="22"/>
      <c r="E224" s="22"/>
      <c r="F224" s="2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29" t="n">
        <f aca="false">[1]Curves!U235</f>
        <v>0.01</v>
      </c>
      <c r="AA224" s="30" t="n">
        <f aca="false">B224+Y224+Z224</f>
        <v>5.5</v>
      </c>
      <c r="AB224" s="30" t="n">
        <f aca="false">[1]Curves!X235</f>
        <v>0.7</v>
      </c>
      <c r="AC224" s="30" t="n">
        <f aca="false">[1]Curves!Y235</f>
        <v>0</v>
      </c>
      <c r="AD224" s="30" t="n">
        <f aca="false">B224+AB224+AC224</f>
        <v>6.19</v>
      </c>
      <c r="AE224" s="30" t="n">
        <f aca="false">[1]Curves!Z235</f>
        <v>0</v>
      </c>
      <c r="AF224" s="30" t="n">
        <f aca="false">[1]Curves!AA235</f>
        <v>0</v>
      </c>
      <c r="AG224" s="30" t="n">
        <f aca="false">B224+AE224+AF224</f>
        <v>5.49</v>
      </c>
      <c r="AH224" s="31" t="n">
        <f aca="false">[1]Curves!D235</f>
        <v>0.0643504917479825</v>
      </c>
      <c r="AI224" s="34"/>
    </row>
    <row r="225" customFormat="false" ht="12.75" hidden="false" customHeight="false" outlineLevel="0" collapsed="false">
      <c r="A225" s="21" t="n">
        <v>43617</v>
      </c>
      <c r="B225" s="22" t="n">
        <f aca="false">[1]Curves!E236</f>
        <v>5.519</v>
      </c>
      <c r="C225" s="23" t="n">
        <f aca="false">1/((1+AH225/2)^(2*(A225-$B$3)/365.25))</f>
        <v>1.4929273595072</v>
      </c>
      <c r="D225" s="22"/>
      <c r="E225" s="22"/>
      <c r="F225" s="2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29" t="n">
        <f aca="false">[1]Curves!U236</f>
        <v>0.01</v>
      </c>
      <c r="AA225" s="30" t="n">
        <f aca="false">B225+Y225+Z225</f>
        <v>5.529</v>
      </c>
      <c r="AB225" s="30" t="n">
        <f aca="false">[1]Curves!X236</f>
        <v>0.8</v>
      </c>
      <c r="AC225" s="30" t="n">
        <f aca="false">[1]Curves!Y236</f>
        <v>0</v>
      </c>
      <c r="AD225" s="30" t="n">
        <f aca="false">B225+AB225+AC225</f>
        <v>6.319</v>
      </c>
      <c r="AE225" s="30" t="n">
        <f aca="false">[1]Curves!Z236</f>
        <v>0</v>
      </c>
      <c r="AF225" s="30" t="n">
        <f aca="false">[1]Curves!AA236</f>
        <v>0</v>
      </c>
      <c r="AG225" s="30" t="n">
        <f aca="false">B225+AE225+AF225</f>
        <v>5.519</v>
      </c>
      <c r="AH225" s="31" t="n">
        <f aca="false">[1]Curves!D236</f>
        <v>0.0643799827919871</v>
      </c>
      <c r="AI225" s="34"/>
    </row>
    <row r="226" customFormat="false" ht="12.75" hidden="false" customHeight="false" outlineLevel="0" collapsed="false">
      <c r="A226" s="21" t="n">
        <v>43647</v>
      </c>
      <c r="B226" s="22" t="n">
        <f aca="false">[1]Curves!E237</f>
        <v>5.55</v>
      </c>
      <c r="C226" s="23" t="n">
        <f aca="false">1/((1+AH226/2)^(2*(A226-$B$3)/365.25))</f>
        <v>1.48543386688752</v>
      </c>
      <c r="D226" s="22"/>
      <c r="E226" s="22"/>
      <c r="F226" s="2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29" t="n">
        <f aca="false">[1]Curves!U237</f>
        <v>0.01</v>
      </c>
      <c r="AA226" s="30" t="n">
        <f aca="false">B226+Y226+Z226</f>
        <v>5.56</v>
      </c>
      <c r="AB226" s="30" t="n">
        <f aca="false">[1]Curves!X237</f>
        <v>1</v>
      </c>
      <c r="AC226" s="30" t="n">
        <f aca="false">[1]Curves!Y237</f>
        <v>0</v>
      </c>
      <c r="AD226" s="30" t="n">
        <f aca="false">B226+AB226+AC226</f>
        <v>6.55</v>
      </c>
      <c r="AE226" s="30" t="n">
        <f aca="false">[1]Curves!Z237</f>
        <v>0</v>
      </c>
      <c r="AF226" s="30" t="n">
        <f aca="false">[1]Curves!AA237</f>
        <v>0</v>
      </c>
      <c r="AG226" s="30" t="n">
        <f aca="false">B226+AE226+AF226</f>
        <v>5.55</v>
      </c>
      <c r="AH226" s="31" t="n">
        <f aca="false">[1]Curves!D237</f>
        <v>0.0644085225122657</v>
      </c>
      <c r="AI226" s="34"/>
    </row>
    <row r="227" customFormat="false" ht="12.75" hidden="false" customHeight="false" outlineLevel="0" collapsed="false">
      <c r="A227" s="21" t="n">
        <v>43678</v>
      </c>
      <c r="B227" s="22" t="n">
        <f aca="false">[1]Curves!E238</f>
        <v>5.578</v>
      </c>
      <c r="C227" s="23" t="n">
        <f aca="false">1/((1+AH227/2)^(2*(A227-$B$3)/365.25))</f>
        <v>1.47772304796336</v>
      </c>
      <c r="D227" s="22"/>
      <c r="E227" s="22"/>
      <c r="F227" s="2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29" t="n">
        <f aca="false">[1]Curves!U238</f>
        <v>0.01</v>
      </c>
      <c r="AA227" s="30" t="n">
        <f aca="false">B227+Y227+Z227</f>
        <v>5.588</v>
      </c>
      <c r="AB227" s="30" t="n">
        <f aca="false">[1]Curves!X238</f>
        <v>1</v>
      </c>
      <c r="AC227" s="30" t="n">
        <f aca="false">[1]Curves!Y238</f>
        <v>0</v>
      </c>
      <c r="AD227" s="30" t="n">
        <f aca="false">B227+AB227+AC227</f>
        <v>6.578</v>
      </c>
      <c r="AE227" s="30" t="n">
        <f aca="false">[1]Curves!Z238</f>
        <v>0</v>
      </c>
      <c r="AF227" s="30" t="n">
        <f aca="false">[1]Curves!AA238</f>
        <v>0</v>
      </c>
      <c r="AG227" s="30" t="n">
        <f aca="false">B227+AE227+AF227</f>
        <v>5.578</v>
      </c>
      <c r="AH227" s="31" t="n">
        <f aca="false">[1]Curves!D238</f>
        <v>0.0644380135568379</v>
      </c>
      <c r="AI227" s="34"/>
    </row>
    <row r="228" customFormat="false" ht="12.75" hidden="false" customHeight="false" outlineLevel="0" collapsed="false">
      <c r="A228" s="21" t="n">
        <v>43709</v>
      </c>
      <c r="B228" s="22" t="n">
        <f aca="false">[1]Curves!E239</f>
        <v>5.568</v>
      </c>
      <c r="C228" s="23" t="n">
        <f aca="false">1/((1+AH228/2)^(2*(A228-$B$3)/365.25))</f>
        <v>1.47004512247857</v>
      </c>
      <c r="D228" s="22"/>
      <c r="E228" s="22"/>
      <c r="F228" s="2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29" t="n">
        <f aca="false">[1]Curves!U239</f>
        <v>0.01</v>
      </c>
      <c r="AA228" s="30" t="n">
        <f aca="false">B228+Y228+Z228</f>
        <v>5.578</v>
      </c>
      <c r="AB228" s="30" t="n">
        <f aca="false">[1]Curves!X239</f>
        <v>0.6</v>
      </c>
      <c r="AC228" s="30" t="n">
        <f aca="false">[1]Curves!Y239</f>
        <v>0</v>
      </c>
      <c r="AD228" s="30" t="n">
        <f aca="false">B228+AB228+AC228</f>
        <v>6.168</v>
      </c>
      <c r="AE228" s="30" t="n">
        <f aca="false">[1]Curves!Z239</f>
        <v>0</v>
      </c>
      <c r="AF228" s="30" t="n">
        <f aca="false">[1]Curves!AA239</f>
        <v>0</v>
      </c>
      <c r="AG228" s="30" t="n">
        <f aca="false">B228+AE228+AF228</f>
        <v>5.568</v>
      </c>
      <c r="AH228" s="31" t="n">
        <f aca="false">[1]Curves!D239</f>
        <v>0.0644675046016978</v>
      </c>
      <c r="AI228" s="34"/>
    </row>
    <row r="229" customFormat="false" ht="12.75" hidden="false" customHeight="false" outlineLevel="0" collapsed="false">
      <c r="A229" s="21" t="n">
        <v>43739</v>
      </c>
      <c r="B229" s="22" t="n">
        <f aca="false">[1]Curves!E240</f>
        <v>5.578</v>
      </c>
      <c r="C229" s="23" t="n">
        <f aca="false">1/((1+AH229/2)^(2*(A229-$B$3)/365.25))</f>
        <v>1.4626461001101</v>
      </c>
      <c r="D229" s="22"/>
      <c r="E229" s="22"/>
      <c r="F229" s="2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29" t="n">
        <f aca="false">[1]Curves!U240</f>
        <v>0.01</v>
      </c>
      <c r="AA229" s="30" t="n">
        <f aca="false">B229+Y229+Z229</f>
        <v>5.588</v>
      </c>
      <c r="AB229" s="30" t="n">
        <f aca="false">[1]Curves!X240</f>
        <v>0.3</v>
      </c>
      <c r="AC229" s="30" t="n">
        <f aca="false">[1]Curves!Y240</f>
        <v>0</v>
      </c>
      <c r="AD229" s="30" t="n">
        <f aca="false">B229+AB229+AC229</f>
        <v>5.878</v>
      </c>
      <c r="AE229" s="30" t="n">
        <f aca="false">[1]Curves!Z240</f>
        <v>0</v>
      </c>
      <c r="AF229" s="30" t="n">
        <f aca="false">[1]Curves!AA240</f>
        <v>0</v>
      </c>
      <c r="AG229" s="30" t="n">
        <f aca="false">B229+AE229+AF229</f>
        <v>5.578</v>
      </c>
      <c r="AH229" s="31" t="n">
        <f aca="false">[1]Curves!D240</f>
        <v>0.0644960443228055</v>
      </c>
      <c r="AI229" s="34"/>
    </row>
    <row r="230" customFormat="false" ht="12.75" hidden="false" customHeight="false" outlineLevel="0" collapsed="false">
      <c r="A230" s="21" t="n">
        <v>43770</v>
      </c>
      <c r="B230" s="22" t="n">
        <f aca="false">[1]Curves!E241</f>
        <v>5.715</v>
      </c>
      <c r="C230" s="23" t="n">
        <f aca="false">1/((1+AH230/2)^(2*(A230-$B$3)/365.25))</f>
        <v>1.45503261885926</v>
      </c>
      <c r="D230" s="22"/>
      <c r="E230" s="22"/>
      <c r="F230" s="2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29" t="n">
        <f aca="false">[1]Curves!U241</f>
        <v>0.0075</v>
      </c>
      <c r="AA230" s="30" t="n">
        <f aca="false">B230+Y230+Z230</f>
        <v>5.7225</v>
      </c>
      <c r="AB230" s="30" t="n">
        <f aca="false">[1]Curves!X241</f>
        <v>0.23</v>
      </c>
      <c r="AC230" s="30" t="n">
        <f aca="false">[1]Curves!Y241</f>
        <v>0</v>
      </c>
      <c r="AD230" s="30" t="n">
        <f aca="false">B230+AB230+AC230</f>
        <v>5.945</v>
      </c>
      <c r="AE230" s="30" t="n">
        <f aca="false">[1]Curves!Z241</f>
        <v>0</v>
      </c>
      <c r="AF230" s="30" t="n">
        <f aca="false">[1]Curves!AA241</f>
        <v>0</v>
      </c>
      <c r="AG230" s="30" t="n">
        <f aca="false">B230+AE230+AF230</f>
        <v>5.715</v>
      </c>
      <c r="AH230" s="31" t="n">
        <f aca="false">[1]Curves!D241</f>
        <v>0.0645255353682326</v>
      </c>
      <c r="AI230" s="34"/>
    </row>
    <row r="231" customFormat="false" ht="12.75" hidden="false" customHeight="false" outlineLevel="0" collapsed="false">
      <c r="A231" s="21" t="n">
        <v>43800</v>
      </c>
      <c r="B231" s="22" t="n">
        <f aca="false">[1]Curves!E242</f>
        <v>5.85</v>
      </c>
      <c r="C231" s="23" t="n">
        <f aca="false">1/((1+AH231/2)^(2*(A231-$B$3)/365.25))</f>
        <v>1.44769578126076</v>
      </c>
      <c r="D231" s="22"/>
      <c r="E231" s="22"/>
      <c r="F231" s="2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29" t="n">
        <f aca="false">[1]Curves!U242</f>
        <v>0.0075</v>
      </c>
      <c r="AA231" s="30" t="n">
        <f aca="false">B231+Y231+Z231</f>
        <v>5.8575</v>
      </c>
      <c r="AB231" s="30" t="n">
        <f aca="false">[1]Curves!X242</f>
        <v>0.26</v>
      </c>
      <c r="AC231" s="30" t="n">
        <f aca="false">[1]Curves!Y242</f>
        <v>0</v>
      </c>
      <c r="AD231" s="30" t="n">
        <f aca="false">B231+AB231+AC231</f>
        <v>6.11</v>
      </c>
      <c r="AE231" s="30" t="n">
        <f aca="false">[1]Curves!Z242</f>
        <v>0</v>
      </c>
      <c r="AF231" s="30" t="n">
        <f aca="false">[1]Curves!AA242</f>
        <v>0</v>
      </c>
      <c r="AG231" s="30" t="n">
        <f aca="false">B231+AE231+AF231</f>
        <v>5.85</v>
      </c>
      <c r="AH231" s="31" t="n">
        <f aca="false">[1]Curves!D242</f>
        <v>0.0645540750898892</v>
      </c>
      <c r="AI231" s="34"/>
    </row>
    <row r="232" customFormat="false" ht="12.75" hidden="false" customHeight="false" outlineLevel="0" collapsed="false">
      <c r="A232" s="21" t="n">
        <v>43831</v>
      </c>
      <c r="B232" s="22" t="n">
        <f aca="false">[1]Curves!E243</f>
        <v>5.91</v>
      </c>
      <c r="C232" s="23" t="n">
        <f aca="false">1/((1+AH232/2)^(2*(A232-$B$3)/365.25))</f>
        <v>1.44014637101579</v>
      </c>
      <c r="D232" s="22"/>
      <c r="E232" s="22"/>
      <c r="F232" s="2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29" t="n">
        <f aca="false">[1]Curves!U243</f>
        <v>0.0075</v>
      </c>
      <c r="AA232" s="30" t="n">
        <f aca="false">B232+Y232+Z232</f>
        <v>5.9175</v>
      </c>
      <c r="AB232" s="30" t="n">
        <f aca="false">[1]Curves!X243</f>
        <v>0.085</v>
      </c>
      <c r="AC232" s="30" t="n">
        <f aca="false">[1]Curves!Y243</f>
        <v>0</v>
      </c>
      <c r="AD232" s="30" t="n">
        <f aca="false">B232+AB232+AC232</f>
        <v>5.995</v>
      </c>
      <c r="AE232" s="30" t="n">
        <f aca="false">[1]Curves!Z243</f>
        <v>0</v>
      </c>
      <c r="AF232" s="30" t="n">
        <f aca="false">[1]Curves!AA243</f>
        <v>0</v>
      </c>
      <c r="AG232" s="30" t="n">
        <f aca="false">B232+AE232+AF232</f>
        <v>5.91</v>
      </c>
      <c r="AH232" s="31" t="n">
        <f aca="false">[1]Curves!D243</f>
        <v>0.0645835661358847</v>
      </c>
      <c r="AI232" s="34"/>
    </row>
    <row r="233" customFormat="false" ht="12.75" hidden="false" customHeight="false" outlineLevel="0" collapsed="false">
      <c r="A233" s="21" t="n">
        <v>43862</v>
      </c>
      <c r="B233" s="22" t="n">
        <f aca="false">[1]Curves!E244</f>
        <v>5.79</v>
      </c>
      <c r="C233" s="23" t="n">
        <f aca="false">1/((1+AH233/2)^(2*(A233-$B$3)/365.25))</f>
        <v>1.43262937847863</v>
      </c>
      <c r="D233" s="22"/>
      <c r="E233" s="22"/>
      <c r="F233" s="2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29" t="n">
        <f aca="false">[1]Curves!U244</f>
        <v>0.0075</v>
      </c>
      <c r="AA233" s="30" t="n">
        <f aca="false">B233+Y233+Z233</f>
        <v>5.7975</v>
      </c>
      <c r="AB233" s="30" t="n">
        <f aca="false">[1]Curves!X244</f>
        <v>0.075</v>
      </c>
      <c r="AC233" s="30" t="n">
        <f aca="false">[1]Curves!Y244</f>
        <v>0</v>
      </c>
      <c r="AD233" s="30" t="n">
        <f aca="false">B233+AB233+AC233</f>
        <v>5.865</v>
      </c>
      <c r="AE233" s="30" t="n">
        <f aca="false">[1]Curves!Z244</f>
        <v>0</v>
      </c>
      <c r="AF233" s="30" t="n">
        <f aca="false">[1]Curves!AA244</f>
        <v>0</v>
      </c>
      <c r="AG233" s="30" t="n">
        <f aca="false">B233+AE233+AF233</f>
        <v>5.79</v>
      </c>
      <c r="AH233" s="31" t="n">
        <f aca="false">[1]Curves!D244</f>
        <v>0.0646130571821675</v>
      </c>
      <c r="AI233" s="34"/>
    </row>
    <row r="234" customFormat="false" ht="12.75" hidden="false" customHeight="false" outlineLevel="0" collapsed="false">
      <c r="A234" s="21" t="n">
        <v>43891</v>
      </c>
      <c r="B234" s="22" t="n">
        <f aca="false">[1]Curves!E245</f>
        <v>5.7</v>
      </c>
      <c r="C234" s="23" t="n">
        <f aca="false">1/((1+AH234/2)^(2*(A234-$B$3)/365.25))</f>
        <v>1.42562661586437</v>
      </c>
      <c r="D234" s="22"/>
      <c r="E234" s="22"/>
      <c r="F234" s="2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29" t="n">
        <f aca="false">[1]Curves!U245</f>
        <v>0.0075</v>
      </c>
      <c r="AA234" s="30" t="n">
        <f aca="false">B234+Y234+Z234</f>
        <v>5.7075</v>
      </c>
      <c r="AB234" s="30" t="n">
        <f aca="false">[1]Curves!X245</f>
        <v>0.115</v>
      </c>
      <c r="AC234" s="30" t="n">
        <f aca="false">[1]Curves!Y245</f>
        <v>0</v>
      </c>
      <c r="AD234" s="30" t="n">
        <f aca="false">B234+AB234+AC234</f>
        <v>5.815</v>
      </c>
      <c r="AE234" s="30" t="n">
        <f aca="false">[1]Curves!Z245</f>
        <v>0</v>
      </c>
      <c r="AF234" s="30" t="n">
        <f aca="false">[1]Curves!AA245</f>
        <v>0</v>
      </c>
      <c r="AG234" s="30" t="n">
        <f aca="false">B234+AE234+AF234</f>
        <v>5.7</v>
      </c>
      <c r="AH234" s="31" t="n">
        <f aca="false">[1]Curves!D245</f>
        <v>0.0646406455805648</v>
      </c>
      <c r="AI234" s="34"/>
    </row>
    <row r="235" customFormat="false" ht="12.75" hidden="false" customHeight="false" outlineLevel="0" collapsed="false">
      <c r="A235" s="21" t="n">
        <v>43922</v>
      </c>
      <c r="B235" s="22" t="n">
        <f aca="false">[1]Curves!E246</f>
        <v>5.61</v>
      </c>
      <c r="C235" s="23" t="n">
        <f aca="false">1/((1+AH235/2)^(2*(A235-$B$3)/365.25))</f>
        <v>1.41817209371231</v>
      </c>
      <c r="D235" s="22"/>
      <c r="E235" s="22"/>
      <c r="F235" s="2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29" t="n">
        <f aca="false">[1]Curves!U246</f>
        <v>0.01</v>
      </c>
      <c r="AA235" s="30" t="n">
        <f aca="false">B235+Y235+Z235</f>
        <v>5.62</v>
      </c>
      <c r="AB235" s="30" t="n">
        <f aca="false">[1]Curves!X246</f>
        <v>0.55</v>
      </c>
      <c r="AC235" s="30" t="n">
        <f aca="false">[1]Curves!Y246</f>
        <v>0</v>
      </c>
      <c r="AD235" s="30" t="n">
        <f aca="false">B235+AB235+AC235</f>
        <v>6.16</v>
      </c>
      <c r="AE235" s="30" t="n">
        <f aca="false">[1]Curves!Z246</f>
        <v>0</v>
      </c>
      <c r="AF235" s="30" t="n">
        <f aca="false">[1]Curves!AA246</f>
        <v>0</v>
      </c>
      <c r="AG235" s="30" t="n">
        <f aca="false">B235+AE235+AF235</f>
        <v>5.61</v>
      </c>
      <c r="AH235" s="31" t="n">
        <f aca="false">[1]Curves!D246</f>
        <v>0.0646701366274063</v>
      </c>
      <c r="AI235" s="34"/>
    </row>
    <row r="236" customFormat="false" ht="12.75" hidden="false" customHeight="false" outlineLevel="0" collapsed="false">
      <c r="A236" s="21" t="n">
        <v>43952</v>
      </c>
      <c r="B236" s="22" t="n">
        <f aca="false">[1]Curves!E247</f>
        <v>5.59</v>
      </c>
      <c r="C236" s="23" t="n">
        <f aca="false">1/((1+AH236/2)^(2*(A236-$B$3)/365.25))</f>
        <v>1.41098863788342</v>
      </c>
      <c r="D236" s="22"/>
      <c r="E236" s="22"/>
      <c r="F236" s="2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29" t="n">
        <f aca="false">[1]Curves!U247</f>
        <v>0.01</v>
      </c>
      <c r="AA236" s="30" t="n">
        <f aca="false">B236+Y236+Z236</f>
        <v>5.6</v>
      </c>
      <c r="AB236" s="30" t="n">
        <f aca="false">[1]Curves!X247</f>
        <v>0.7</v>
      </c>
      <c r="AC236" s="30" t="n">
        <f aca="false">[1]Curves!Y247</f>
        <v>0</v>
      </c>
      <c r="AD236" s="30" t="n">
        <f aca="false">B236+AB236+AC236</f>
        <v>6.29</v>
      </c>
      <c r="AE236" s="30" t="n">
        <f aca="false">[1]Curves!Z247</f>
        <v>0</v>
      </c>
      <c r="AF236" s="30" t="n">
        <f aca="false">[1]Curves!AA247</f>
        <v>0</v>
      </c>
      <c r="AG236" s="30" t="n">
        <f aca="false">B236+AE236+AF236</f>
        <v>5.59</v>
      </c>
      <c r="AH236" s="31" t="n">
        <f aca="false">[1]Curves!D247</f>
        <v>0.0646986763504302</v>
      </c>
      <c r="AI236" s="34"/>
    </row>
    <row r="237" customFormat="false" ht="12.75" hidden="false" customHeight="false" outlineLevel="0" collapsed="false">
      <c r="A237" s="21" t="n">
        <v>43983</v>
      </c>
      <c r="B237" s="22" t="n">
        <f aca="false">[1]Curves!E248</f>
        <v>5.619</v>
      </c>
      <c r="C237" s="23" t="n">
        <f aca="false">1/((1+AH237/2)^(2*(A237-$B$3)/365.25))</f>
        <v>1.40359725767967</v>
      </c>
      <c r="D237" s="22"/>
      <c r="E237" s="22"/>
      <c r="F237" s="2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29" t="n">
        <f aca="false">[1]Curves!U248</f>
        <v>0.01</v>
      </c>
      <c r="AA237" s="30" t="n">
        <f aca="false">B237+Y237+Z237</f>
        <v>5.629</v>
      </c>
      <c r="AB237" s="30" t="n">
        <f aca="false">[1]Curves!X248</f>
        <v>0.8</v>
      </c>
      <c r="AC237" s="30" t="n">
        <f aca="false">[1]Curves!Y248</f>
        <v>0</v>
      </c>
      <c r="AD237" s="30" t="n">
        <f aca="false">B237+AB237+AC237</f>
        <v>6.419</v>
      </c>
      <c r="AE237" s="30" t="n">
        <f aca="false">[1]Curves!Z248</f>
        <v>0</v>
      </c>
      <c r="AF237" s="30" t="n">
        <f aca="false">[1]Curves!AA248</f>
        <v>0</v>
      </c>
      <c r="AG237" s="30" t="n">
        <f aca="false">B237+AE237+AF237</f>
        <v>5.619</v>
      </c>
      <c r="AH237" s="31" t="n">
        <f aca="false">[1]Curves!D248</f>
        <v>0.0647281673978393</v>
      </c>
      <c r="AI237" s="34"/>
    </row>
    <row r="238" customFormat="false" ht="12.75" hidden="false" customHeight="false" outlineLevel="0" collapsed="false">
      <c r="A238" s="21" t="n">
        <v>44013</v>
      </c>
      <c r="B238" s="22" t="n">
        <f aca="false">[1]Curves!E249</f>
        <v>5.65</v>
      </c>
      <c r="C238" s="23" t="n">
        <f aca="false">1/((1+AH238/2)^(2*(A238-$B$3)/365.25))</f>
        <v>1.39647472673633</v>
      </c>
      <c r="D238" s="22"/>
      <c r="E238" s="22"/>
      <c r="F238" s="2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29" t="n">
        <f aca="false">[1]Curves!U249</f>
        <v>0.01</v>
      </c>
      <c r="AA238" s="30" t="n">
        <f aca="false">B238+Y238+Z238</f>
        <v>5.66</v>
      </c>
      <c r="AB238" s="30" t="n">
        <f aca="false">[1]Curves!X249</f>
        <v>1</v>
      </c>
      <c r="AC238" s="30" t="n">
        <f aca="false">[1]Curves!Y249</f>
        <v>0</v>
      </c>
      <c r="AD238" s="30" t="n">
        <f aca="false">B238+AB238+AC238</f>
        <v>6.65</v>
      </c>
      <c r="AE238" s="30" t="n">
        <f aca="false">[1]Curves!Z249</f>
        <v>0</v>
      </c>
      <c r="AF238" s="30" t="n">
        <f aca="false">[1]Curves!AA249</f>
        <v>0</v>
      </c>
      <c r="AG238" s="30" t="n">
        <f aca="false">B238+AE238+AF238</f>
        <v>5.65</v>
      </c>
      <c r="AH238" s="31" t="n">
        <f aca="false">[1]Curves!D249</f>
        <v>0.0647567071214126</v>
      </c>
      <c r="AI238" s="34"/>
    </row>
    <row r="239" customFormat="false" ht="12.75" hidden="false" customHeight="false" outlineLevel="0" collapsed="false">
      <c r="A239" s="21" t="n">
        <v>44044</v>
      </c>
      <c r="B239" s="22" t="n">
        <f aca="false">[1]Curves!E250</f>
        <v>5.678</v>
      </c>
      <c r="C239" s="23" t="n">
        <f aca="false">1/((1+AH239/2)^(2*(A239-$B$3)/365.25))</f>
        <v>1.38914611608566</v>
      </c>
      <c r="D239" s="22"/>
      <c r="E239" s="22"/>
      <c r="F239" s="2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29" t="n">
        <f aca="false">[1]Curves!U250</f>
        <v>0.01</v>
      </c>
      <c r="AA239" s="30" t="n">
        <f aca="false">B239+Y239+Z239</f>
        <v>5.688</v>
      </c>
      <c r="AB239" s="30" t="n">
        <f aca="false">[1]Curves!X250</f>
        <v>1</v>
      </c>
      <c r="AC239" s="30" t="n">
        <f aca="false">[1]Curves!Y250</f>
        <v>0</v>
      </c>
      <c r="AD239" s="30" t="n">
        <f aca="false">B239+AB239+AC239</f>
        <v>6.678</v>
      </c>
      <c r="AE239" s="30" t="n">
        <f aca="false">[1]Curves!Z250</f>
        <v>0</v>
      </c>
      <c r="AF239" s="30" t="n">
        <f aca="false">[1]Curves!AA250</f>
        <v>0</v>
      </c>
      <c r="AG239" s="30" t="n">
        <f aca="false">B239+AE239+AF239</f>
        <v>5.678</v>
      </c>
      <c r="AH239" s="31" t="n">
        <f aca="false">[1]Curves!D250</f>
        <v>0.0647861981693887</v>
      </c>
      <c r="AI239" s="34"/>
    </row>
    <row r="240" customFormat="false" ht="12.75" hidden="false" customHeight="false" outlineLevel="0" collapsed="false">
      <c r="A240" s="21" t="n">
        <v>44075</v>
      </c>
      <c r="B240" s="22" t="n">
        <f aca="false">[1]Curves!E251</f>
        <v>5.668</v>
      </c>
      <c r="C240" s="23" t="n">
        <f aca="false">1/((1+AH240/2)^(2*(A240-$B$3)/365.25))</f>
        <v>1.38184926209678</v>
      </c>
      <c r="D240" s="22"/>
      <c r="E240" s="22"/>
      <c r="F240" s="2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29" t="n">
        <f aca="false">[1]Curves!U251</f>
        <v>0.01</v>
      </c>
      <c r="AA240" s="30" t="n">
        <f aca="false">B240+Y240+Z240</f>
        <v>5.678</v>
      </c>
      <c r="AB240" s="30" t="n">
        <f aca="false">[1]Curves!X251</f>
        <v>0.6</v>
      </c>
      <c r="AC240" s="30" t="n">
        <f aca="false">[1]Curves!Y251</f>
        <v>0</v>
      </c>
      <c r="AD240" s="30" t="n">
        <f aca="false">B240+AB240+AC240</f>
        <v>6.268</v>
      </c>
      <c r="AE240" s="30" t="n">
        <f aca="false">[1]Curves!Z251</f>
        <v>0</v>
      </c>
      <c r="AF240" s="30" t="n">
        <f aca="false">[1]Curves!AA251</f>
        <v>0</v>
      </c>
      <c r="AG240" s="30" t="n">
        <f aca="false">B240+AE240+AF240</f>
        <v>5.668</v>
      </c>
      <c r="AH240" s="31" t="n">
        <f aca="false">[1]Curves!D251</f>
        <v>0.0648156892176535</v>
      </c>
      <c r="AI240" s="34"/>
    </row>
    <row r="241" customFormat="false" ht="12.75" hidden="false" customHeight="false" outlineLevel="0" collapsed="false">
      <c r="A241" s="21" t="n">
        <v>44105</v>
      </c>
      <c r="B241" s="22" t="n">
        <f aca="false">[1]Curves!E252</f>
        <v>5.678</v>
      </c>
      <c r="C241" s="23" t="n">
        <f aca="false">1/((1+AH241/2)^(2*(A241-$B$3)/365.25))</f>
        <v>1.37481793658875</v>
      </c>
      <c r="D241" s="22"/>
      <c r="E241" s="22"/>
      <c r="F241" s="2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29" t="n">
        <f aca="false">[1]Curves!U252</f>
        <v>0.01</v>
      </c>
      <c r="AA241" s="30" t="n">
        <f aca="false">B241+Y241+Z241</f>
        <v>5.688</v>
      </c>
      <c r="AB241" s="30" t="n">
        <f aca="false">[1]Curves!X252</f>
        <v>0.3</v>
      </c>
      <c r="AC241" s="30" t="n">
        <f aca="false">[1]Curves!Y252</f>
        <v>0</v>
      </c>
      <c r="AD241" s="30" t="n">
        <f aca="false">B241+AB241+AC241</f>
        <v>5.978</v>
      </c>
      <c r="AE241" s="30" t="n">
        <f aca="false">[1]Curves!Z252</f>
        <v>0</v>
      </c>
      <c r="AF241" s="30" t="n">
        <f aca="false">[1]Curves!AA252</f>
        <v>0</v>
      </c>
      <c r="AG241" s="30" t="n">
        <f aca="false">B241+AE241+AF241</f>
        <v>5.678</v>
      </c>
      <c r="AH241" s="31" t="n">
        <f aca="false">[1]Curves!D252</f>
        <v>0.0648442289420546</v>
      </c>
      <c r="AI241" s="34"/>
    </row>
    <row r="242" customFormat="false" ht="12.75" hidden="false" customHeight="false" outlineLevel="0" collapsed="false"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24"/>
      <c r="AC242" s="24"/>
      <c r="AD242" s="30"/>
      <c r="AE242" s="31"/>
      <c r="AF242" s="31"/>
      <c r="AG242" s="34"/>
      <c r="AH242" s="34"/>
      <c r="AI242" s="34"/>
    </row>
    <row r="243" customFormat="false" ht="12.75" hidden="false" customHeight="false" outlineLevel="0" collapsed="false"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  <c r="AB243" s="24"/>
      <c r="AC243" s="24"/>
      <c r="AD243" s="30"/>
      <c r="AE243" s="31"/>
      <c r="AF243" s="31"/>
      <c r="AG243" s="34"/>
      <c r="AH243" s="34"/>
      <c r="AI243" s="34"/>
    </row>
    <row r="244" customFormat="false" ht="12.75" hidden="false" customHeight="false" outlineLevel="0" collapsed="false"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  <c r="AB244" s="24"/>
      <c r="AC244" s="24"/>
      <c r="AD244" s="30"/>
      <c r="AE244" s="31"/>
      <c r="AF244" s="31"/>
      <c r="AG244" s="34"/>
      <c r="AH244" s="34"/>
      <c r="AI244" s="34"/>
    </row>
    <row r="245" customFormat="false" ht="12.75" hidden="false" customHeight="false" outlineLevel="0" collapsed="false"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24"/>
      <c r="AC245" s="24"/>
      <c r="AD245" s="30"/>
      <c r="AE245" s="31"/>
      <c r="AF245" s="31"/>
      <c r="AG245" s="34"/>
      <c r="AH245" s="34"/>
      <c r="AI245" s="34"/>
    </row>
    <row r="246" customFormat="false" ht="12.75" hidden="false" customHeight="false" outlineLevel="0" collapsed="false"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  <c r="AB246" s="24"/>
      <c r="AC246" s="24"/>
      <c r="AD246" s="30"/>
      <c r="AE246" s="31"/>
      <c r="AF246" s="31"/>
      <c r="AG246" s="34"/>
      <c r="AH246" s="34"/>
      <c r="AI246" s="34"/>
    </row>
    <row r="247" customFormat="false" ht="12.75" hidden="false" customHeight="false" outlineLevel="0" collapsed="false"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  <c r="AB247" s="24"/>
      <c r="AC247" s="24"/>
      <c r="AD247" s="30"/>
      <c r="AE247" s="31"/>
      <c r="AF247" s="31"/>
      <c r="AG247" s="34"/>
      <c r="AH247" s="34"/>
      <c r="AI247" s="34"/>
    </row>
    <row r="248" customFormat="false" ht="12.75" hidden="false" customHeight="false" outlineLevel="0" collapsed="false"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  <c r="AB248" s="24"/>
      <c r="AC248" s="24"/>
      <c r="AD248" s="30"/>
      <c r="AE248" s="31"/>
      <c r="AF248" s="31"/>
      <c r="AG248" s="34"/>
      <c r="AH248" s="34"/>
      <c r="AI248" s="34"/>
    </row>
    <row r="249" customFormat="false" ht="12.75" hidden="false" customHeight="false" outlineLevel="0" collapsed="false"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  <c r="AB249" s="24"/>
      <c r="AC249" s="24"/>
      <c r="AD249" s="30"/>
      <c r="AE249" s="31"/>
      <c r="AF249" s="31"/>
      <c r="AG249" s="34"/>
      <c r="AH249" s="34"/>
      <c r="AI249" s="34"/>
    </row>
    <row r="250" customFormat="false" ht="12.75" hidden="false" customHeight="false" outlineLevel="0" collapsed="false"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  <c r="AB250" s="24"/>
      <c r="AC250" s="24"/>
      <c r="AD250" s="30"/>
      <c r="AE250" s="31"/>
      <c r="AF250" s="31"/>
      <c r="AG250" s="34"/>
      <c r="AH250" s="34"/>
      <c r="AI250" s="34"/>
    </row>
    <row r="251" customFormat="false" ht="12.75" hidden="false" customHeight="false" outlineLevel="0" collapsed="false"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  <c r="AB251" s="24"/>
      <c r="AC251" s="24"/>
      <c r="AD251" s="30"/>
      <c r="AE251" s="31"/>
      <c r="AF251" s="31"/>
      <c r="AG251" s="34"/>
      <c r="AH251" s="34"/>
      <c r="AI251" s="34"/>
    </row>
    <row r="252" customFormat="false" ht="12.75" hidden="false" customHeight="false" outlineLevel="0" collapsed="false"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  <c r="AB252" s="24"/>
      <c r="AC252" s="24"/>
      <c r="AD252" s="30"/>
      <c r="AE252" s="31"/>
      <c r="AF252" s="31"/>
      <c r="AG252" s="34"/>
      <c r="AH252" s="34"/>
      <c r="AI252" s="34"/>
    </row>
    <row r="253" customFormat="false" ht="12.75" hidden="false" customHeight="false" outlineLevel="0" collapsed="false"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  <c r="AB253" s="24"/>
      <c r="AC253" s="24"/>
      <c r="AD253" s="30"/>
      <c r="AE253" s="31"/>
      <c r="AF253" s="31"/>
      <c r="AG253" s="34"/>
      <c r="AH253" s="34"/>
      <c r="AI253" s="34"/>
    </row>
    <row r="254" customFormat="false" ht="12.75" hidden="false" customHeight="false" outlineLevel="0" collapsed="false"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  <c r="AB254" s="24"/>
      <c r="AC254" s="24"/>
      <c r="AD254" s="30"/>
      <c r="AE254" s="31"/>
      <c r="AF254" s="31"/>
      <c r="AG254" s="34"/>
      <c r="AH254" s="34"/>
      <c r="AI254" s="34"/>
    </row>
    <row r="255" customFormat="false" ht="12.75" hidden="false" customHeight="false" outlineLevel="0" collapsed="false"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  <c r="AB255" s="24"/>
      <c r="AC255" s="24"/>
      <c r="AD255" s="30"/>
      <c r="AE255" s="31"/>
      <c r="AF255" s="31"/>
      <c r="AG255" s="34"/>
      <c r="AH255" s="34"/>
      <c r="AI255" s="34"/>
    </row>
    <row r="256" customFormat="false" ht="12.75" hidden="false" customHeight="false" outlineLevel="0" collapsed="false"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  <c r="AB256" s="24"/>
      <c r="AC256" s="24"/>
      <c r="AD256" s="30"/>
      <c r="AE256" s="31"/>
      <c r="AF256" s="31"/>
      <c r="AG256" s="34"/>
      <c r="AH256" s="34"/>
      <c r="AI256" s="34"/>
    </row>
    <row r="257" customFormat="false" ht="12.75" hidden="false" customHeight="false" outlineLevel="0" collapsed="false"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  <c r="AB257" s="24"/>
      <c r="AC257" s="24"/>
      <c r="AD257" s="30"/>
      <c r="AE257" s="31"/>
      <c r="AF257" s="31"/>
      <c r="AG257" s="34"/>
      <c r="AH257" s="34"/>
      <c r="AI257" s="34"/>
    </row>
    <row r="258" customFormat="false" ht="12.75" hidden="false" customHeight="false" outlineLevel="0" collapsed="false"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  <c r="AB258" s="24"/>
      <c r="AC258" s="24"/>
      <c r="AD258" s="30"/>
      <c r="AE258" s="31"/>
      <c r="AF258" s="31"/>
      <c r="AG258" s="34"/>
      <c r="AH258" s="34"/>
      <c r="AI258" s="34"/>
    </row>
    <row r="259" customFormat="false" ht="12.75" hidden="false" customHeight="false" outlineLevel="0" collapsed="false"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  <c r="AB259" s="24"/>
      <c r="AC259" s="24"/>
      <c r="AD259" s="30"/>
      <c r="AE259" s="31"/>
      <c r="AF259" s="31"/>
      <c r="AG259" s="34"/>
      <c r="AH259" s="34"/>
      <c r="AI259" s="34"/>
    </row>
    <row r="260" customFormat="false" ht="12.75" hidden="false" customHeight="false" outlineLevel="0" collapsed="false"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24"/>
      <c r="AC260" s="24"/>
      <c r="AD260" s="30"/>
      <c r="AE260" s="31"/>
      <c r="AF260" s="31"/>
      <c r="AG260" s="34"/>
      <c r="AH260" s="34"/>
      <c r="AI260" s="34"/>
    </row>
    <row r="261" customFormat="false" ht="12.75" hidden="false" customHeight="false" outlineLevel="0" collapsed="false">
      <c r="AB261" s="24"/>
      <c r="AC261" s="24"/>
      <c r="AD261" s="30"/>
      <c r="AE261" s="31"/>
      <c r="AF261" s="31"/>
    </row>
    <row r="262" customFormat="false" ht="12.75" hidden="false" customHeight="false" outlineLevel="0" collapsed="false">
      <c r="AB262" s="24"/>
      <c r="AC262" s="24"/>
      <c r="AD262" s="30"/>
      <c r="AE262" s="31"/>
      <c r="AF262" s="31"/>
    </row>
    <row r="263" customFormat="false" ht="12.75" hidden="false" customHeight="false" outlineLevel="0" collapsed="false">
      <c r="AB263" s="24"/>
      <c r="AC263" s="24"/>
      <c r="AD263" s="30"/>
      <c r="AE263" s="31"/>
      <c r="AF263" s="31"/>
    </row>
    <row r="264" customFormat="false" ht="12.75" hidden="false" customHeight="false" outlineLevel="0" collapsed="false">
      <c r="AB264" s="24"/>
      <c r="AC264" s="24"/>
      <c r="AD264" s="30"/>
      <c r="AE264" s="31"/>
      <c r="AF264" s="31"/>
    </row>
    <row r="265" customFormat="false" ht="12.75" hidden="false" customHeight="false" outlineLevel="0" collapsed="false">
      <c r="AB265" s="24"/>
      <c r="AC265" s="24"/>
      <c r="AD265" s="30"/>
      <c r="AE265" s="31"/>
      <c r="AF265" s="31"/>
    </row>
    <row r="266" customFormat="false" ht="12.75" hidden="false" customHeight="false" outlineLevel="0" collapsed="false">
      <c r="AB266" s="24"/>
      <c r="AC266" s="24"/>
      <c r="AD266" s="30"/>
      <c r="AE266" s="31"/>
      <c r="AF266" s="31"/>
    </row>
    <row r="267" customFormat="false" ht="12.75" hidden="false" customHeight="false" outlineLevel="0" collapsed="false">
      <c r="AB267" s="24"/>
      <c r="AC267" s="24"/>
      <c r="AD267" s="30"/>
      <c r="AE267" s="31"/>
      <c r="AF267" s="31"/>
    </row>
    <row r="268" customFormat="false" ht="12.75" hidden="false" customHeight="false" outlineLevel="0" collapsed="false">
      <c r="AB268" s="24"/>
      <c r="AC268" s="24"/>
      <c r="AD268" s="30"/>
      <c r="AE268" s="31"/>
      <c r="AF268" s="31"/>
    </row>
    <row r="269" customFormat="false" ht="12.75" hidden="false" customHeight="false" outlineLevel="0" collapsed="false">
      <c r="AB269" s="24"/>
      <c r="AC269" s="24"/>
      <c r="AD269" s="30"/>
      <c r="AE269" s="31"/>
      <c r="AF269" s="31"/>
    </row>
    <row r="270" customFormat="false" ht="12.75" hidden="false" customHeight="false" outlineLevel="0" collapsed="false">
      <c r="AB270" s="24"/>
      <c r="AC270" s="24"/>
      <c r="AD270" s="30"/>
      <c r="AE270" s="31"/>
      <c r="AF270" s="31"/>
    </row>
    <row r="271" customFormat="false" ht="12.75" hidden="false" customHeight="false" outlineLevel="0" collapsed="false">
      <c r="AB271" s="24"/>
      <c r="AC271" s="24"/>
      <c r="AD271" s="30"/>
      <c r="AE271" s="31"/>
      <c r="AF271" s="31"/>
    </row>
    <row r="272" customFormat="false" ht="12.75" hidden="false" customHeight="false" outlineLevel="0" collapsed="false">
      <c r="AB272" s="24"/>
      <c r="AC272" s="24"/>
      <c r="AD272" s="30"/>
      <c r="AE272" s="31"/>
      <c r="AF272" s="31"/>
    </row>
    <row r="273" customFormat="false" ht="12.75" hidden="false" customHeight="false" outlineLevel="0" collapsed="false">
      <c r="AB273" s="24"/>
      <c r="AC273" s="24"/>
      <c r="AD273" s="30"/>
      <c r="AE273" s="31"/>
      <c r="AF273" s="31"/>
    </row>
    <row r="274" customFormat="false" ht="12.75" hidden="false" customHeight="false" outlineLevel="0" collapsed="false">
      <c r="AB274" s="24"/>
      <c r="AC274" s="24"/>
      <c r="AD274" s="30"/>
      <c r="AE274" s="31"/>
      <c r="AF274" s="31"/>
    </row>
    <row r="275" customFormat="false" ht="12.75" hidden="false" customHeight="false" outlineLevel="0" collapsed="false">
      <c r="AB275" s="24"/>
      <c r="AC275" s="24"/>
      <c r="AD275" s="30"/>
      <c r="AE275" s="31"/>
      <c r="AF275" s="31"/>
    </row>
    <row r="276" customFormat="false" ht="12.75" hidden="false" customHeight="false" outlineLevel="0" collapsed="false">
      <c r="AB276" s="24"/>
      <c r="AC276" s="24"/>
      <c r="AD276" s="30"/>
      <c r="AE276" s="31"/>
      <c r="AF276" s="31"/>
    </row>
    <row r="277" customFormat="false" ht="12.75" hidden="false" customHeight="false" outlineLevel="0" collapsed="false">
      <c r="AB277" s="24"/>
      <c r="AC277" s="24"/>
      <c r="AD277" s="30"/>
      <c r="AE277" s="31"/>
      <c r="AF277" s="31"/>
    </row>
    <row r="278" customFormat="false" ht="12.75" hidden="false" customHeight="false" outlineLevel="0" collapsed="false">
      <c r="AB278" s="24"/>
      <c r="AC278" s="24"/>
      <c r="AD278" s="30"/>
      <c r="AE278" s="31"/>
      <c r="AF278" s="31"/>
    </row>
    <row r="279" customFormat="false" ht="12.75" hidden="false" customHeight="false" outlineLevel="0" collapsed="false">
      <c r="AB279" s="24"/>
      <c r="AC279" s="24"/>
      <c r="AD279" s="30"/>
      <c r="AE279" s="31"/>
      <c r="AF279" s="31"/>
    </row>
    <row r="280" customFormat="false" ht="12.75" hidden="false" customHeight="false" outlineLevel="0" collapsed="false">
      <c r="AB280" s="24"/>
      <c r="AC280" s="24"/>
      <c r="AD280" s="30"/>
      <c r="AE280" s="31"/>
      <c r="AF280" s="31"/>
    </row>
    <row r="281" customFormat="false" ht="12.75" hidden="false" customHeight="false" outlineLevel="0" collapsed="false">
      <c r="AB281" s="24"/>
      <c r="AC281" s="24"/>
      <c r="AD281" s="30"/>
      <c r="AE281" s="31"/>
      <c r="AF281" s="31"/>
    </row>
    <row r="282" customFormat="false" ht="12.75" hidden="false" customHeight="false" outlineLevel="0" collapsed="false">
      <c r="AB282" s="24"/>
      <c r="AC282" s="24"/>
      <c r="AD282" s="30"/>
      <c r="AE282" s="31"/>
      <c r="AF282" s="31"/>
    </row>
    <row r="283" customFormat="false" ht="12.75" hidden="false" customHeight="false" outlineLevel="0" collapsed="false">
      <c r="AB283" s="24"/>
      <c r="AC283" s="24"/>
      <c r="AD283" s="30"/>
      <c r="AE283" s="31"/>
      <c r="AF283" s="31"/>
    </row>
    <row r="284" customFormat="false" ht="12.75" hidden="false" customHeight="false" outlineLevel="0" collapsed="false">
      <c r="AB284" s="24"/>
      <c r="AC284" s="24"/>
      <c r="AD284" s="30"/>
      <c r="AE284" s="31"/>
      <c r="AF284" s="31"/>
    </row>
    <row r="285" customFormat="false" ht="12.75" hidden="false" customHeight="false" outlineLevel="0" collapsed="false">
      <c r="AB285" s="24"/>
      <c r="AC285" s="24"/>
      <c r="AD285" s="30"/>
      <c r="AE285" s="31"/>
      <c r="AF285" s="31"/>
    </row>
    <row r="286" customFormat="false" ht="12.75" hidden="false" customHeight="false" outlineLevel="0" collapsed="false">
      <c r="AB286" s="24"/>
      <c r="AC286" s="24"/>
      <c r="AD286" s="30"/>
      <c r="AE286" s="31"/>
      <c r="AF286" s="31"/>
    </row>
    <row r="287" customFormat="false" ht="12.75" hidden="false" customHeight="false" outlineLevel="0" collapsed="false">
      <c r="AB287" s="24"/>
      <c r="AC287" s="24"/>
      <c r="AD287" s="30"/>
      <c r="AE287" s="31"/>
      <c r="AF287" s="31"/>
    </row>
    <row r="288" customFormat="false" ht="12.75" hidden="false" customHeight="false" outlineLevel="0" collapsed="false">
      <c r="AE288" s="31"/>
      <c r="AF288" s="31"/>
      <c r="AJ288" s="24"/>
      <c r="AK288" s="24"/>
    </row>
    <row r="289" customFormat="false" ht="12.75" hidden="false" customHeight="false" outlineLevel="0" collapsed="false">
      <c r="AE289" s="31"/>
      <c r="AF289" s="31"/>
    </row>
    <row r="290" customFormat="false" ht="12.75" hidden="false" customHeight="false" outlineLevel="0" collapsed="false">
      <c r="AE290" s="31"/>
      <c r="AF290" s="31"/>
    </row>
    <row r="291" customFormat="false" ht="12.75" hidden="false" customHeight="false" outlineLevel="0" collapsed="false">
      <c r="AE291" s="31"/>
      <c r="AF291" s="31"/>
    </row>
    <row r="292" customFormat="false" ht="12.75" hidden="false" customHeight="false" outlineLevel="0" collapsed="false">
      <c r="AE292" s="31"/>
      <c r="AF292" s="31"/>
    </row>
    <row r="293" customFormat="false" ht="12.75" hidden="false" customHeight="false" outlineLevel="0" collapsed="false">
      <c r="AE293" s="31"/>
      <c r="AF293" s="31"/>
    </row>
    <row r="294" customFormat="false" ht="12.75" hidden="false" customHeight="false" outlineLevel="0" collapsed="false">
      <c r="AE294" s="31"/>
      <c r="AF294" s="31"/>
    </row>
    <row r="295" customFormat="false" ht="12.75" hidden="false" customHeight="false" outlineLevel="0" collapsed="false">
      <c r="AE295" s="31"/>
      <c r="AF295" s="31"/>
    </row>
    <row r="296" customFormat="false" ht="12.75" hidden="false" customHeight="false" outlineLevel="0" collapsed="false">
      <c r="AE296" s="31"/>
      <c r="AF296" s="31"/>
    </row>
    <row r="297" customFormat="false" ht="12.75" hidden="false" customHeight="false" outlineLevel="0" collapsed="false">
      <c r="AE297" s="31"/>
      <c r="AF297" s="31"/>
    </row>
    <row r="298" customFormat="false" ht="12.75" hidden="false" customHeight="false" outlineLevel="0" collapsed="false">
      <c r="AE298" s="31"/>
      <c r="AF298" s="31"/>
    </row>
    <row r="299" customFormat="false" ht="12.75" hidden="false" customHeight="false" outlineLevel="0" collapsed="false">
      <c r="AE299" s="31"/>
      <c r="AF299" s="31"/>
    </row>
    <row r="300" customFormat="false" ht="12.75" hidden="false" customHeight="false" outlineLevel="0" collapsed="false">
      <c r="AE300" s="31"/>
      <c r="AF300" s="31"/>
    </row>
    <row r="301" customFormat="false" ht="12.75" hidden="false" customHeight="false" outlineLevel="0" collapsed="false">
      <c r="AE301" s="31"/>
      <c r="AF301" s="31"/>
    </row>
    <row r="302" customFormat="false" ht="12.75" hidden="false" customHeight="false" outlineLevel="0" collapsed="false">
      <c r="AE302" s="31"/>
      <c r="AF302" s="31"/>
    </row>
    <row r="303" customFormat="false" ht="12.75" hidden="false" customHeight="false" outlineLevel="0" collapsed="false">
      <c r="AE303" s="31"/>
      <c r="AF303" s="31"/>
    </row>
    <row r="304" customFormat="false" ht="12.75" hidden="false" customHeight="false" outlineLevel="0" collapsed="false">
      <c r="AE304" s="31"/>
      <c r="AF304" s="31"/>
    </row>
    <row r="305" customFormat="false" ht="12.75" hidden="false" customHeight="false" outlineLevel="0" collapsed="false">
      <c r="AE305" s="31"/>
      <c r="AF305" s="31"/>
    </row>
    <row r="306" customFormat="false" ht="12.75" hidden="false" customHeight="false" outlineLevel="0" collapsed="false">
      <c r="AE306" s="31"/>
      <c r="AF306" s="31"/>
    </row>
    <row r="307" customFormat="false" ht="12.75" hidden="false" customHeight="false" outlineLevel="0" collapsed="false">
      <c r="AE307" s="31"/>
      <c r="AF307" s="31"/>
    </row>
    <row r="308" customFormat="false" ht="12.75" hidden="false" customHeight="false" outlineLevel="0" collapsed="false">
      <c r="AE308" s="31"/>
      <c r="AF308" s="31"/>
    </row>
    <row r="309" customFormat="false" ht="12.75" hidden="false" customHeight="false" outlineLevel="0" collapsed="false">
      <c r="AE309" s="31"/>
      <c r="AF309" s="31"/>
    </row>
    <row r="310" customFormat="false" ht="12.75" hidden="false" customHeight="false" outlineLevel="0" collapsed="false">
      <c r="AE310" s="31"/>
      <c r="AF310" s="31"/>
    </row>
    <row r="311" customFormat="false" ht="12.75" hidden="false" customHeight="false" outlineLevel="0" collapsed="false">
      <c r="AE311" s="31"/>
      <c r="AF311" s="31"/>
    </row>
    <row r="312" customFormat="false" ht="12.75" hidden="false" customHeight="false" outlineLevel="0" collapsed="false">
      <c r="AE312" s="31"/>
      <c r="AF312" s="31"/>
    </row>
    <row r="313" customFormat="false" ht="12.75" hidden="false" customHeight="false" outlineLevel="0" collapsed="false">
      <c r="AE313" s="31"/>
      <c r="AF313" s="31"/>
    </row>
    <row r="314" customFormat="false" ht="12.75" hidden="false" customHeight="false" outlineLevel="0" collapsed="false">
      <c r="AE314" s="31"/>
      <c r="AF314" s="31"/>
    </row>
    <row r="315" customFormat="false" ht="12.75" hidden="false" customHeight="false" outlineLevel="0" collapsed="false">
      <c r="AE315" s="31"/>
      <c r="AF315" s="31"/>
    </row>
    <row r="316" customFormat="false" ht="12.75" hidden="false" customHeight="false" outlineLevel="0" collapsed="false">
      <c r="AE316" s="31"/>
      <c r="AF316" s="31"/>
    </row>
    <row r="317" customFormat="false" ht="12.75" hidden="false" customHeight="false" outlineLevel="0" collapsed="false">
      <c r="AE317" s="31"/>
      <c r="AF317" s="31"/>
    </row>
    <row r="318" customFormat="false" ht="12.75" hidden="false" customHeight="false" outlineLevel="0" collapsed="false">
      <c r="AE318" s="31"/>
      <c r="AF318" s="31"/>
    </row>
    <row r="319" customFormat="false" ht="12.75" hidden="false" customHeight="false" outlineLevel="0" collapsed="false">
      <c r="AE319" s="31"/>
      <c r="AF319" s="31"/>
    </row>
    <row r="320" customFormat="false" ht="12.75" hidden="false" customHeight="false" outlineLevel="0" collapsed="false">
      <c r="AE320" s="31"/>
      <c r="AF320" s="31"/>
    </row>
    <row r="321" customFormat="false" ht="12.75" hidden="false" customHeight="false" outlineLevel="0" collapsed="false">
      <c r="AE321" s="31"/>
      <c r="AF321" s="31"/>
    </row>
    <row r="322" customFormat="false" ht="12.75" hidden="false" customHeight="false" outlineLevel="0" collapsed="false">
      <c r="AE322" s="31"/>
      <c r="AF322" s="31"/>
    </row>
    <row r="323" customFormat="false" ht="12.75" hidden="false" customHeight="false" outlineLevel="0" collapsed="false">
      <c r="AE323" s="31"/>
      <c r="AF323" s="31"/>
    </row>
    <row r="324" customFormat="false" ht="12.75" hidden="false" customHeight="false" outlineLevel="0" collapsed="false">
      <c r="AE324" s="31"/>
      <c r="AF324" s="31"/>
    </row>
    <row r="325" customFormat="false" ht="12.75" hidden="false" customHeight="false" outlineLevel="0" collapsed="false">
      <c r="AE325" s="31"/>
      <c r="AF325" s="31"/>
    </row>
    <row r="326" customFormat="false" ht="12.75" hidden="false" customHeight="false" outlineLevel="0" collapsed="false">
      <c r="AE326" s="31"/>
      <c r="AF326" s="31"/>
    </row>
    <row r="327" customFormat="false" ht="12.75" hidden="false" customHeight="false" outlineLevel="0" collapsed="false">
      <c r="AE327" s="31"/>
      <c r="AF327" s="31"/>
    </row>
    <row r="328" customFormat="false" ht="12.75" hidden="false" customHeight="false" outlineLevel="0" collapsed="false">
      <c r="AE328" s="31"/>
      <c r="AF328" s="31"/>
    </row>
    <row r="329" customFormat="false" ht="12.75" hidden="false" customHeight="false" outlineLevel="0" collapsed="false">
      <c r="AE329" s="31"/>
      <c r="AF329" s="31"/>
    </row>
    <row r="330" customFormat="false" ht="12.75" hidden="false" customHeight="false" outlineLevel="0" collapsed="false">
      <c r="AE330" s="31"/>
      <c r="AF330" s="31"/>
    </row>
    <row r="331" customFormat="false" ht="12.75" hidden="false" customHeight="false" outlineLevel="0" collapsed="false">
      <c r="AE331" s="31"/>
      <c r="AF331" s="31"/>
    </row>
    <row r="332" customFormat="false" ht="12.75" hidden="false" customHeight="false" outlineLevel="0" collapsed="false">
      <c r="AE332" s="31"/>
      <c r="AF332" s="31"/>
    </row>
    <row r="333" customFormat="false" ht="12.75" hidden="false" customHeight="false" outlineLevel="0" collapsed="false">
      <c r="AE333" s="31"/>
      <c r="AF333" s="31"/>
    </row>
    <row r="334" customFormat="false" ht="12.75" hidden="false" customHeight="false" outlineLevel="0" collapsed="false">
      <c r="AE334" s="31"/>
      <c r="AF334" s="31"/>
    </row>
    <row r="335" customFormat="false" ht="12.75" hidden="false" customHeight="false" outlineLevel="0" collapsed="false">
      <c r="AE335" s="31"/>
      <c r="AF335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2000-10-31T19:32:24Z</dcterms:created>
  <dc:creator>mgarza1</dc:creator>
  <dc:description/>
  <dc:language>en-US</dc:language>
  <cp:lastModifiedBy>mgarza1</cp:lastModifiedBy>
  <cp:revision>0</cp:revision>
  <dc:subject/>
  <dc:title/>
</cp:coreProperties>
</file>