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2.xml.rels" ContentType="application/vnd.openxmlformats-package.relationship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15.xml" ContentType="application/vnd.openxmlformats-officedocument.spreadsheetml.worksheet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2.xml" ContentType="application/vnd.openxmlformats-officedocument.spreadsheetml.worksheet+xml"/>
  <Override PartName="/xl/worksheets/sheet7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worksheets/sheet14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rack Spread  Options Module" sheetId="1" state="visible" r:id="rId3"/>
    <sheet name="Outline of Module" sheetId="2" state="visible" r:id="rId4"/>
    <sheet name="Introduction" sheetId="3" state="visible" r:id="rId5"/>
    <sheet name=" Classification" sheetId="4" state="visible" r:id="rId6"/>
    <sheet name="What's in a name" sheetId="5" state="visible" r:id="rId7"/>
    <sheet name="Heat Rate" sheetId="6" state="visible" r:id="rId8"/>
    <sheet name="Payoffs" sheetId="7" state="visible" r:id="rId9"/>
    <sheet name="Pricing " sheetId="8" state="visible" r:id="rId10"/>
    <sheet name="Hedging" sheetId="9" state="visible" r:id="rId11"/>
    <sheet name="Mini Case Study #1" sheetId="10" state="visible" r:id="rId12"/>
    <sheet name="Mini Case Study #2" sheetId="11" state="visible" r:id="rId13"/>
    <sheet name="Mini Case Study #3" sheetId="12" state="visible" r:id="rId14"/>
    <sheet name="Exotica  HEAT" sheetId="13" state="visible" r:id="rId15"/>
    <sheet name="Crack Spread Option" sheetId="14" state="visible" r:id="rId16"/>
    <sheet name="Pricing Models" sheetId="15" state="visible" r:id="rId17"/>
    <sheet name="References" sheetId="16" state="visible" r:id="rId18"/>
  </sheets>
  <definedNames>
    <definedName function="true" hidden="false" name="HEAT" vbProcedure="true"/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<sst xmlns="http://schemas.openxmlformats.org/spreadsheetml/2006/main" count="267" uniqueCount="254">
  <si>
    <t xml:space="preserve">                         Crack Spread Options</t>
  </si>
  <si>
    <t xml:space="preserve">Iris Mack, MBA/PhD</t>
  </si>
  <si>
    <t xml:space="preserve">Options Trading Desk</t>
  </si>
  <si>
    <t xml:space="preserve">x3-6711</t>
  </si>
  <si>
    <t xml:space="preserve">Outline of Crack Spread Options Module</t>
  </si>
  <si>
    <t xml:space="preserve">Introduction</t>
  </si>
  <si>
    <t xml:space="preserve">Classification of Crack Spread Options </t>
  </si>
  <si>
    <t xml:space="preserve">What's in a Name? - Why the name "Crack Spread Options"?</t>
  </si>
  <si>
    <t xml:space="preserve">Heat Rate</t>
  </si>
  <si>
    <t xml:space="preserve">Payoffs of Crack Spread Options</t>
  </si>
  <si>
    <t xml:space="preserve">Pricing of Crack Spread  Options</t>
  </si>
  <si>
    <t xml:space="preserve">Hedging of Crack Spread  Options</t>
  </si>
  <si>
    <t xml:space="preserve">Mini Case Study #1:  Spark Spreads</t>
  </si>
  <si>
    <t xml:space="preserve">Mini Case Study #2:  ERCOT Example from Megawatt Daily</t>
  </si>
  <si>
    <t xml:space="preserve">Mini Case Study #3:  Spark Spread Call Option</t>
  </si>
  <si>
    <t xml:space="preserve">Exotica Pricing Model:  HEAT</t>
  </si>
  <si>
    <t xml:space="preserve">Crack Spread Option Example</t>
  </si>
  <si>
    <t xml:space="preserve">Pricing Models</t>
  </si>
  <si>
    <t xml:space="preserve">References</t>
  </si>
  <si>
    <t xml:space="preserve">Many power generators may be exposed to the difference in the prices of two related commodities, rather than </t>
  </si>
  <si>
    <t xml:space="preserve">the price of an individual commodity.  This type of exposure may be generated when one commmodity is used as an</t>
  </si>
  <si>
    <t xml:space="preserve"> input to a process, which in turn produces another commodity.  The difference between the input/output prices is</t>
  </si>
  <si>
    <t xml:space="preserve">referred to as a "crack spread".</t>
  </si>
  <si>
    <t xml:space="preserve">If the future contracts underlying an option are witten on two separate energy commodities (say natural gas </t>
  </si>
  <si>
    <r>
      <rPr>
        <sz val="12"/>
        <rFont val="Arial"/>
        <family val="2"/>
      </rPr>
      <t xml:space="preserve">and electricity), then the option is referred to as a </t>
    </r>
    <r>
      <rPr>
        <b val="true"/>
        <i val="true"/>
        <sz val="12"/>
        <rFont val="Arial"/>
        <family val="2"/>
      </rPr>
      <t xml:space="preserve">crack spread option</t>
    </r>
    <r>
      <rPr>
        <sz val="12"/>
        <rFont val="Arial"/>
        <family val="2"/>
      </rPr>
      <t xml:space="preserve">.  The maturity of the futures contracts can be on</t>
    </r>
  </si>
  <si>
    <t xml:space="preserve"> the same date or different dates.  </t>
  </si>
  <si>
    <t xml:space="preserve">Classification of Crack Spread Options</t>
  </si>
  <si>
    <t xml:space="preserve">Common crack spreads are as follows:</t>
  </si>
  <si>
    <r>
      <rPr>
        <sz val="12"/>
        <rFont val="Arial"/>
        <family val="2"/>
      </rPr>
      <t xml:space="preserve">* </t>
    </r>
    <r>
      <rPr>
        <b val="true"/>
        <i val="true"/>
        <sz val="12"/>
        <rFont val="Arial"/>
        <family val="2"/>
      </rPr>
      <t xml:space="preserve"> heat spreads</t>
    </r>
    <r>
      <rPr>
        <sz val="12"/>
        <rFont val="Arial"/>
        <family val="2"/>
      </rPr>
      <t xml:space="preserve"> - the difference beween the prices of No 2 heating oil and crude</t>
    </r>
  </si>
  <si>
    <r>
      <rPr>
        <sz val="12"/>
        <rFont val="Arial"/>
        <family val="2"/>
      </rPr>
      <t xml:space="preserve">*  </t>
    </r>
    <r>
      <rPr>
        <b val="true"/>
        <i val="true"/>
        <sz val="12"/>
        <rFont val="Arial"/>
        <family val="2"/>
      </rPr>
      <t xml:space="preserve">gasoline spreads</t>
    </r>
    <r>
      <rPr>
        <sz val="12"/>
        <rFont val="Arial"/>
        <family val="2"/>
      </rPr>
      <t xml:space="preserve"> - the difference between the prices of unleaded gasoline and crude</t>
    </r>
  </si>
  <si>
    <r>
      <rPr>
        <sz val="12"/>
        <rFont val="Arial"/>
        <family val="2"/>
      </rPr>
      <t xml:space="preserve">*  </t>
    </r>
    <r>
      <rPr>
        <b val="true"/>
        <i val="true"/>
        <sz val="12"/>
        <rFont val="Arial"/>
        <family val="2"/>
      </rPr>
      <t xml:space="preserve">resid spreads</t>
    </r>
    <r>
      <rPr>
        <sz val="12"/>
        <rFont val="Arial"/>
        <family val="2"/>
      </rPr>
      <t xml:space="preserve"> - the difference between the prices of No 6 fuel oil and crude</t>
    </r>
  </si>
  <si>
    <r>
      <rPr>
        <sz val="12"/>
        <rFont val="Arial"/>
        <family val="2"/>
      </rPr>
      <t xml:space="preserve">* </t>
    </r>
    <r>
      <rPr>
        <b val="true"/>
        <sz val="12"/>
        <rFont val="Arial"/>
        <family val="2"/>
      </rPr>
      <t xml:space="preserve"> frac spreads </t>
    </r>
    <r>
      <rPr>
        <sz val="12"/>
        <rFont val="Arial"/>
        <family val="2"/>
      </rPr>
      <t xml:space="preserve">- the difference between the prices of gas liquids (propane, ethane, butane, </t>
    </r>
  </si>
  <si>
    <t xml:space="preserve">isobutane, natural gasoline) and natural gas</t>
  </si>
  <si>
    <r>
      <rPr>
        <sz val="12"/>
        <color rgb="FF0000FF"/>
        <rFont val="Arial"/>
        <family val="2"/>
      </rPr>
      <t xml:space="preserve">* </t>
    </r>
    <r>
      <rPr>
        <sz val="14"/>
        <color rgb="FF0000FF"/>
        <rFont val="Arial"/>
        <family val="2"/>
      </rPr>
      <t xml:space="preserve"> </t>
    </r>
    <r>
      <rPr>
        <b val="true"/>
        <i val="true"/>
        <sz val="14"/>
        <color rgb="FF0000FF"/>
        <rFont val="Arial"/>
        <family val="2"/>
      </rPr>
      <t xml:space="preserve">spark spreads</t>
    </r>
    <r>
      <rPr>
        <sz val="12"/>
        <color rgb="FF0000FF"/>
        <rFont val="Arial"/>
        <family val="2"/>
      </rPr>
      <t xml:space="preserve"> - the differences between the price of electricity and natural gas.</t>
    </r>
  </si>
  <si>
    <t xml:space="preserve">What's in a name? - Why the name "Crack Spread Options'?</t>
  </si>
  <si>
    <t xml:space="preserve">The term "crack" refers to the technological process used in petroleum refineries - the application of vacuum, heat and catalysts to</t>
  </si>
  <si>
    <t xml:space="preserve">break down larger, heavier molecules of hydrocarbons into lighter ones, with higher economic value. Power traders have coined the term </t>
  </si>
  <si>
    <r>
      <rPr>
        <b val="true"/>
        <i val="true"/>
        <sz val="10"/>
        <color rgb="FF0000FF"/>
        <rFont val="Arial"/>
        <family val="2"/>
      </rPr>
      <t xml:space="preserve">spark spread</t>
    </r>
    <r>
      <rPr>
        <sz val="10"/>
        <rFont val="Arial"/>
        <family val="0"/>
      </rPr>
      <t xml:space="preserve"> to denote the spread between power prices and the price of fuel burned to generate power.  The spark spread between</t>
    </r>
  </si>
  <si>
    <t xml:space="preserve">electricity and natural gas reflects the costs or anticipated costs of producing power from a specific facility. It can be used as a method of</t>
  </si>
  <si>
    <t xml:space="preserve">converting millions of Btus (British thermal units) to megawatt hours and vice versa.  </t>
  </si>
  <si>
    <t xml:space="preserve"> </t>
  </si>
  <si>
    <t xml:space="preserve">The usefulness of the spark spread evaluation is dependent on the market for power which reflects the relationship of supply and </t>
  </si>
  <si>
    <t xml:space="preserve">demand for power, not the efficiencies of the generating units.  Other costs affecting the price of power using the spark spread evaluation include</t>
  </si>
  <si>
    <t xml:space="preserve">those of gas transportation, power transmission, plant operations and maintenance, and fixed costs.  </t>
  </si>
  <si>
    <t xml:space="preserve">The spark spread may be used as a tool for managing the risk of owning a power plant.  It is a primary metric for investors to track.</t>
  </si>
  <si>
    <t xml:space="preserve">The spark spread measures the difference between power prices (revenues) and natural gas prices (cost).  This is the critical metric for</t>
  </si>
  <si>
    <t xml:space="preserve">tracking earnings of generating companies.  The gross margin of power producers in the spot market is determined by the spark spread, and</t>
  </si>
  <si>
    <t xml:space="preserve">when these companies hedge, they'll have to hedge using the forward spark spread available at that point in time.  Thus, a declining spark</t>
  </si>
  <si>
    <t xml:space="preserve">spread affects the earnings power of generators, even those that are well hedged.</t>
  </si>
  <si>
    <t xml:space="preserve">In the case of the US power industry, the obvious candidate for the development of the OTC spread option </t>
  </si>
  <si>
    <t xml:space="preserve">contract is the difference between power prices and natural gas prices.  The main reason why natural gas was an </t>
  </si>
  <si>
    <t xml:space="preserve">obvious candidate is that among the alternative fuels used in the power industry, the market for natural gas is the most </t>
  </si>
  <si>
    <t xml:space="preserve">developed, both in terms of trading volatility and completeness (that is, the existence of forward markets).  Also, in some </t>
  </si>
  <si>
    <t xml:space="preserve">regions of the US gas-fired power plants are the marginal units to be dispatched into the power grid for most time </t>
  </si>
  <si>
    <t xml:space="preserve">periods.  As a result, power prices are well correlated (for some periods) with natural gas prices.  </t>
  </si>
  <si>
    <r>
      <rPr>
        <sz val="12"/>
        <rFont val="Arial"/>
        <family val="2"/>
      </rPr>
      <t xml:space="preserve">Spark spreads are often quoted using a convention based on the assumption of a </t>
    </r>
    <r>
      <rPr>
        <b val="true"/>
        <i val="true"/>
        <sz val="12"/>
        <color rgb="FF0000FF"/>
        <rFont val="Arial"/>
        <family val="2"/>
      </rPr>
      <t xml:space="preserve">heat rate</t>
    </r>
    <r>
      <rPr>
        <sz val="12"/>
        <rFont val="Arial"/>
        <family val="2"/>
      </rPr>
      <t xml:space="preserve"> of 10,000.  The </t>
    </r>
  </si>
  <si>
    <t xml:space="preserve">heat rate is a measure of the thermal efficiency of a power generating unit.  It is calculated as follows:</t>
  </si>
  <si>
    <t xml:space="preserve">Heat rate =:  (Btu content of fuel consumed in electricity production)/(KWh generation of the facility).</t>
  </si>
  <si>
    <r>
      <rPr>
        <b val="true"/>
        <sz val="12"/>
        <color rgb="FF0000FF"/>
        <rFont val="Arial"/>
        <family val="2"/>
      </rPr>
      <t xml:space="preserve">Typical measures of heat rate are as follows</t>
    </r>
    <r>
      <rPr>
        <sz val="12"/>
        <color rgb="FF0000FF"/>
        <rFont val="Arial"/>
        <family val="2"/>
      </rPr>
      <t xml:space="preserve">:</t>
    </r>
  </si>
  <si>
    <r>
      <rPr>
        <sz val="12"/>
        <color rgb="FF0000FF"/>
        <rFont val="Arial"/>
        <family val="2"/>
      </rPr>
      <t xml:space="preserve">Average unit</t>
    </r>
    <r>
      <rPr>
        <sz val="12"/>
        <rFont val="Arial"/>
        <family val="2"/>
      </rPr>
      <t xml:space="preserve">:</t>
    </r>
  </si>
  <si>
    <t xml:space="preserve">10,000 Btu/KWh</t>
  </si>
  <si>
    <t xml:space="preserve">Efficient unit:</t>
  </si>
  <si>
    <t xml:space="preserve">7,500 Btu/KWh</t>
  </si>
  <si>
    <t xml:space="preserve">Inefficient unit:</t>
  </si>
  <si>
    <t xml:space="preserve">15,000 Btu/KWh</t>
  </si>
  <si>
    <t xml:space="preserve">Suppose</t>
  </si>
  <si>
    <r>
      <rPr>
        <sz val="14"/>
        <rFont val="Arial"/>
        <family val="2"/>
      </rPr>
      <t xml:space="preserve">F</t>
    </r>
    <r>
      <rPr>
        <sz val="8"/>
        <rFont val="Arial"/>
        <family val="2"/>
      </rPr>
      <t xml:space="preserve">1</t>
    </r>
    <r>
      <rPr>
        <sz val="10"/>
        <rFont val="Arial"/>
        <family val="0"/>
      </rPr>
      <t xml:space="preserve">(t, </t>
    </r>
    <r>
      <rPr>
        <sz val="14"/>
        <rFont val="Arial"/>
        <family val="2"/>
      </rPr>
      <t xml:space="preserve">s</t>
    </r>
    <r>
      <rPr>
        <sz val="8"/>
        <rFont val="Arial"/>
        <family val="2"/>
      </rPr>
      <t xml:space="preserve">1</t>
    </r>
    <r>
      <rPr>
        <sz val="10"/>
        <rFont val="Arial"/>
        <family val="0"/>
      </rPr>
      <t xml:space="preserve">) = price of an </t>
    </r>
    <r>
      <rPr>
        <sz val="14"/>
        <rFont val="Arial"/>
        <family val="2"/>
      </rPr>
      <t xml:space="preserve">s</t>
    </r>
    <r>
      <rPr>
        <sz val="8"/>
        <rFont val="Arial"/>
        <family val="2"/>
      </rPr>
      <t xml:space="preserve">1</t>
    </r>
    <r>
      <rPr>
        <sz val="10"/>
        <rFont val="Arial"/>
        <family val="0"/>
      </rPr>
      <t xml:space="preserve">-maturity  futures contract on commodity 1 (say natural gas)</t>
    </r>
  </si>
  <si>
    <r>
      <rPr>
        <sz val="14"/>
        <rFont val="Arial"/>
        <family val="2"/>
      </rPr>
      <t xml:space="preserve">F</t>
    </r>
    <r>
      <rPr>
        <sz val="8"/>
        <rFont val="Arial"/>
        <family val="2"/>
      </rPr>
      <t xml:space="preserve">2</t>
    </r>
    <r>
      <rPr>
        <sz val="10"/>
        <rFont val="Arial"/>
        <family val="0"/>
      </rPr>
      <t xml:space="preserve">(t, </t>
    </r>
    <r>
      <rPr>
        <sz val="14"/>
        <rFont val="Arial"/>
        <family val="2"/>
      </rPr>
      <t xml:space="preserve">s</t>
    </r>
    <r>
      <rPr>
        <sz val="8"/>
        <rFont val="Arial"/>
        <family val="2"/>
      </rPr>
      <t xml:space="preserve">2</t>
    </r>
    <r>
      <rPr>
        <sz val="10"/>
        <rFont val="Arial"/>
        <family val="0"/>
      </rPr>
      <t xml:space="preserve">) = price of an </t>
    </r>
    <r>
      <rPr>
        <sz val="14"/>
        <rFont val="Arial"/>
        <family val="2"/>
      </rPr>
      <t xml:space="preserve">s</t>
    </r>
    <r>
      <rPr>
        <sz val="8"/>
        <rFont val="Arial"/>
        <family val="2"/>
      </rPr>
      <t xml:space="preserve">2</t>
    </r>
    <r>
      <rPr>
        <sz val="10"/>
        <rFont val="Arial"/>
        <family val="0"/>
      </rPr>
      <t xml:space="preserve">-maturity  futures contract on commodity 2 (say electricity)</t>
    </r>
  </si>
  <si>
    <r>
      <rPr>
        <sz val="10"/>
        <rFont val="Arial"/>
        <family val="0"/>
      </rPr>
      <t xml:space="preserve">The </t>
    </r>
    <r>
      <rPr>
        <b val="true"/>
        <i val="true"/>
        <sz val="10"/>
        <color rgb="FF3366FF"/>
        <rFont val="Arial"/>
        <family val="2"/>
      </rPr>
      <t xml:space="preserve">payoff</t>
    </r>
    <r>
      <rPr>
        <b val="true"/>
        <sz val="10"/>
        <rFont val="Arial"/>
        <family val="2"/>
      </rPr>
      <t xml:space="preserve"> </t>
    </r>
    <r>
      <rPr>
        <sz val="10"/>
        <rFont val="Arial"/>
        <family val="0"/>
      </rPr>
      <t xml:space="preserve">to European crack spread options with maturity T and strike K on the spread between these two forward contracts can be</t>
    </r>
  </si>
  <si>
    <t xml:space="preserve">represented by the following:</t>
  </si>
  <si>
    <t xml:space="preserve">Payoffs of the Crack Spread Options</t>
  </si>
  <si>
    <t xml:space="preserve">Name</t>
  </si>
  <si>
    <t xml:space="preserve">Payoff</t>
  </si>
  <si>
    <t xml:space="preserve">Crack Spread Call Option</t>
  </si>
  <si>
    <r>
      <rPr>
        <sz val="10"/>
        <rFont val="Arial"/>
        <family val="0"/>
      </rPr>
      <t xml:space="preserve">max(</t>
    </r>
    <r>
      <rPr>
        <sz val="14"/>
        <rFont val="Arial"/>
        <family val="2"/>
      </rPr>
      <t xml:space="preserve">F</t>
    </r>
    <r>
      <rPr>
        <sz val="8"/>
        <rFont val="Arial"/>
        <family val="2"/>
      </rPr>
      <t xml:space="preserve">1</t>
    </r>
    <r>
      <rPr>
        <sz val="10"/>
        <rFont val="Arial"/>
        <family val="0"/>
      </rPr>
      <t xml:space="preserve">(T, </t>
    </r>
    <r>
      <rPr>
        <sz val="14"/>
        <rFont val="Arial"/>
        <family val="2"/>
      </rPr>
      <t xml:space="preserve">s</t>
    </r>
    <r>
      <rPr>
        <sz val="8"/>
        <rFont val="Arial"/>
        <family val="2"/>
      </rPr>
      <t xml:space="preserve">1</t>
    </r>
    <r>
      <rPr>
        <sz val="10"/>
        <rFont val="Arial"/>
        <family val="0"/>
      </rPr>
      <t xml:space="preserve">) - </t>
    </r>
    <r>
      <rPr>
        <sz val="14"/>
        <rFont val="Arial"/>
        <family val="2"/>
      </rPr>
      <t xml:space="preserve">F</t>
    </r>
    <r>
      <rPr>
        <sz val="8"/>
        <rFont val="Arial"/>
        <family val="2"/>
      </rPr>
      <t xml:space="preserve">2</t>
    </r>
    <r>
      <rPr>
        <sz val="10"/>
        <rFont val="Arial"/>
        <family val="0"/>
      </rPr>
      <t xml:space="preserve">(T, </t>
    </r>
    <r>
      <rPr>
        <sz val="14"/>
        <rFont val="Arial"/>
        <family val="2"/>
      </rPr>
      <t xml:space="preserve">s</t>
    </r>
    <r>
      <rPr>
        <sz val="8"/>
        <rFont val="Arial"/>
        <family val="2"/>
      </rPr>
      <t xml:space="preserve">2</t>
    </r>
    <r>
      <rPr>
        <sz val="10"/>
        <rFont val="Arial"/>
        <family val="0"/>
      </rPr>
      <t xml:space="preserve">) - </t>
    </r>
    <r>
      <rPr>
        <sz val="14"/>
        <rFont val="Arial"/>
        <family val="2"/>
      </rPr>
      <t xml:space="preserve">K</t>
    </r>
    <r>
      <rPr>
        <sz val="10"/>
        <rFont val="Arial"/>
        <family val="0"/>
      </rPr>
      <t xml:space="preserve">, 0)</t>
    </r>
  </si>
  <si>
    <t xml:space="preserve">Crack Spread Put Option</t>
  </si>
  <si>
    <r>
      <rPr>
        <sz val="10"/>
        <rFont val="Arial"/>
        <family val="0"/>
      </rPr>
      <t xml:space="preserve">max (</t>
    </r>
    <r>
      <rPr>
        <sz val="14"/>
        <rFont val="Arial"/>
        <family val="2"/>
      </rPr>
      <t xml:space="preserve">K </t>
    </r>
    <r>
      <rPr>
        <sz val="10"/>
        <rFont val="Arial"/>
        <family val="2"/>
      </rPr>
      <t xml:space="preserve">- </t>
    </r>
    <r>
      <rPr>
        <sz val="14"/>
        <rFont val="Arial"/>
        <family val="2"/>
      </rPr>
      <t xml:space="preserve">F</t>
    </r>
    <r>
      <rPr>
        <sz val="8"/>
        <rFont val="Arial"/>
        <family val="2"/>
      </rPr>
      <t xml:space="preserve">1</t>
    </r>
    <r>
      <rPr>
        <sz val="10"/>
        <rFont val="Arial"/>
        <family val="0"/>
      </rPr>
      <t xml:space="preserve">(T, </t>
    </r>
    <r>
      <rPr>
        <sz val="14"/>
        <rFont val="Arial"/>
        <family val="2"/>
      </rPr>
      <t xml:space="preserve">s</t>
    </r>
    <r>
      <rPr>
        <sz val="8"/>
        <rFont val="Arial"/>
        <family val="2"/>
      </rPr>
      <t xml:space="preserve">1</t>
    </r>
    <r>
      <rPr>
        <sz val="10"/>
        <rFont val="Arial"/>
        <family val="0"/>
      </rPr>
      <t xml:space="preserve">) + </t>
    </r>
    <r>
      <rPr>
        <sz val="14"/>
        <rFont val="Arial"/>
        <family val="2"/>
      </rPr>
      <t xml:space="preserve">F</t>
    </r>
    <r>
      <rPr>
        <sz val="8"/>
        <rFont val="Arial"/>
        <family val="2"/>
      </rPr>
      <t xml:space="preserve">2</t>
    </r>
    <r>
      <rPr>
        <sz val="10"/>
        <rFont val="Arial"/>
        <family val="0"/>
      </rPr>
      <t xml:space="preserve">(T, </t>
    </r>
    <r>
      <rPr>
        <sz val="14"/>
        <rFont val="Arial"/>
        <family val="2"/>
      </rPr>
      <t xml:space="preserve">s</t>
    </r>
    <r>
      <rPr>
        <sz val="8"/>
        <rFont val="Arial"/>
        <family val="2"/>
      </rPr>
      <t xml:space="preserve">2</t>
    </r>
    <r>
      <rPr>
        <sz val="10"/>
        <rFont val="Arial"/>
        <family val="0"/>
      </rPr>
      <t xml:space="preserve">)</t>
    </r>
    <r>
      <rPr>
        <sz val="14"/>
        <rFont val="Arial"/>
        <family val="2"/>
      </rPr>
      <t xml:space="preserve">,</t>
    </r>
    <r>
      <rPr>
        <sz val="10"/>
        <rFont val="Arial"/>
        <family val="0"/>
      </rPr>
      <t xml:space="preserve"> 0)</t>
    </r>
  </si>
  <si>
    <t xml:space="preserve">Pricing of Crack Spread Options</t>
  </si>
  <si>
    <t xml:space="preserve">Multi-commodity options have payoffs that depend on the prices of two or more underlying instruments.  Modeling such options</t>
  </si>
  <si>
    <t xml:space="preserve">may be a bit complicated, as the premiums depend on multidimensional joint probability distribution of prices. </t>
  </si>
  <si>
    <r>
      <rPr>
        <sz val="10"/>
        <rFont val="Arial"/>
        <family val="0"/>
      </rPr>
      <t xml:space="preserve">There are </t>
    </r>
    <r>
      <rPr>
        <i val="true"/>
        <sz val="10"/>
        <color rgb="FF0000FF"/>
        <rFont val="Arial"/>
        <family val="2"/>
      </rPr>
      <t xml:space="preserve">several approaches to pricing spread options</t>
    </r>
    <r>
      <rPr>
        <sz val="10"/>
        <rFont val="Arial"/>
        <family val="0"/>
      </rPr>
      <t xml:space="preserve">:  </t>
    </r>
  </si>
  <si>
    <t xml:space="preserve">(1)  Treat the spread between the two prices as if it were traded separately from the two underlying commodities. The next</t>
  </si>
  <si>
    <t xml:space="preserve">logical step is to offer options on this new commodity.  The pricing of these options is complicated by the fact that the spread can have negative</t>
  </si>
  <si>
    <t xml:space="preserve">values.  The Black-Scholes formula can't be used since it's based on the assumption of a lognormal distribution of prices at the horizon defined</t>
  </si>
  <si>
    <t xml:space="preserve">only for positive values.  However, one may assume that the spread has a normal distribution and use the pricing formula developed by </t>
  </si>
  <si>
    <t xml:space="preserve">Brennan (1979) and Wilcox (1991).  A shortcoming of this approach is that the distribution of the spread is not necessarily normal or even</t>
  </si>
  <si>
    <t xml:space="preserve">symmetric.  The advantage of this method is the ease of computer implementation, because it produces a formula for option valuation.</t>
  </si>
  <si>
    <t xml:space="preserve">(2)  Another, and perhaps better, method is to assume that the two prices defining the spread follow a joint lognormal</t>
  </si>
  <si>
    <t xml:space="preserve">distribution of the two forward prices and to price the option as the discounted, expected value of the payoff in a risk-neutral world.  The value </t>
  </si>
  <si>
    <t xml:space="preserve">of the call option at time t can be written generally as:</t>
  </si>
  <si>
    <r>
      <rPr>
        <sz val="14"/>
        <color rgb="FF0000FF"/>
        <rFont val="Arial"/>
        <family val="2"/>
      </rPr>
      <t xml:space="preserve">Crack</t>
    </r>
    <r>
      <rPr>
        <b val="true"/>
        <sz val="14"/>
        <color rgb="FF0000FF"/>
        <rFont val="Arial"/>
        <family val="2"/>
      </rPr>
      <t xml:space="preserve">_</t>
    </r>
    <r>
      <rPr>
        <sz val="14"/>
        <color rgb="FF0000FF"/>
        <rFont val="Arial"/>
        <family val="2"/>
      </rPr>
      <t xml:space="preserve">Spread(</t>
    </r>
    <r>
      <rPr>
        <sz val="10"/>
        <color rgb="FF0000FF"/>
        <rFont val="Arial"/>
        <family val="2"/>
      </rPr>
      <t xml:space="preserve">t; </t>
    </r>
    <r>
      <rPr>
        <sz val="14"/>
        <color rgb="FF0000FF"/>
        <rFont val="Arial"/>
        <family val="2"/>
      </rPr>
      <t xml:space="preserve">K</t>
    </r>
    <r>
      <rPr>
        <sz val="10"/>
        <color rgb="FF0000FF"/>
        <rFont val="Arial"/>
        <family val="2"/>
      </rPr>
      <t xml:space="preserve">, </t>
    </r>
    <r>
      <rPr>
        <sz val="14"/>
        <color rgb="FF0000FF"/>
        <rFont val="Arial"/>
        <family val="2"/>
      </rPr>
      <t xml:space="preserve">F</t>
    </r>
    <r>
      <rPr>
        <sz val="8"/>
        <color rgb="FF0000FF"/>
        <rFont val="Arial"/>
        <family val="2"/>
      </rPr>
      <t xml:space="preserve">1</t>
    </r>
    <r>
      <rPr>
        <sz val="10"/>
        <color rgb="FF0000FF"/>
        <rFont val="Arial"/>
        <family val="2"/>
      </rPr>
      <t xml:space="preserve">, </t>
    </r>
    <r>
      <rPr>
        <sz val="14"/>
        <color rgb="FF0000FF"/>
        <rFont val="Arial"/>
        <family val="2"/>
      </rPr>
      <t xml:space="preserve">F</t>
    </r>
    <r>
      <rPr>
        <sz val="8"/>
        <color rgb="FF0000FF"/>
        <rFont val="Arial"/>
        <family val="2"/>
      </rPr>
      <t xml:space="preserve">2</t>
    </r>
    <r>
      <rPr>
        <sz val="10"/>
        <color rgb="FF0000FF"/>
        <rFont val="Arial"/>
        <family val="2"/>
      </rPr>
      <t xml:space="preserve">, </t>
    </r>
    <r>
      <rPr>
        <sz val="14"/>
        <color rgb="FF0000FF"/>
        <rFont val="Arial"/>
        <family val="2"/>
      </rPr>
      <t xml:space="preserve">s</t>
    </r>
    <r>
      <rPr>
        <sz val="8"/>
        <color rgb="FF0000FF"/>
        <rFont val="Arial"/>
        <family val="2"/>
      </rPr>
      <t xml:space="preserve">1</t>
    </r>
    <r>
      <rPr>
        <sz val="10"/>
        <color rgb="FF0000FF"/>
        <rFont val="Arial"/>
        <family val="2"/>
      </rPr>
      <t xml:space="preserve">, </t>
    </r>
    <r>
      <rPr>
        <sz val="14"/>
        <color rgb="FF0000FF"/>
        <rFont val="Arial"/>
        <family val="2"/>
      </rPr>
      <t xml:space="preserve">s</t>
    </r>
    <r>
      <rPr>
        <sz val="8"/>
        <color rgb="FF0000FF"/>
        <rFont val="Arial"/>
        <family val="2"/>
      </rPr>
      <t xml:space="preserve">2</t>
    </r>
    <r>
      <rPr>
        <sz val="14"/>
        <color rgb="FF0000FF"/>
        <rFont val="Arial"/>
        <family val="2"/>
      </rPr>
      <t xml:space="preserve">)</t>
    </r>
    <r>
      <rPr>
        <sz val="10"/>
        <color rgb="FF0000FF"/>
        <rFont val="Arial"/>
        <family val="2"/>
      </rPr>
      <t xml:space="preserve">   =    </t>
    </r>
    <r>
      <rPr>
        <sz val="14"/>
        <color rgb="FF0000FF"/>
        <rFont val="Arial"/>
        <family val="2"/>
      </rPr>
      <t xml:space="preserve">P</t>
    </r>
    <r>
      <rPr>
        <sz val="10"/>
        <color rgb="FF0000FF"/>
        <rFont val="Arial"/>
        <family val="2"/>
      </rPr>
      <t xml:space="preserve">(t,T)*</t>
    </r>
    <r>
      <rPr>
        <sz val="14"/>
        <color rgb="FF0000FF"/>
        <rFont val="Arial"/>
        <family val="2"/>
      </rPr>
      <t xml:space="preserve">E</t>
    </r>
    <r>
      <rPr>
        <sz val="8"/>
        <color rgb="FF0000FF"/>
        <rFont val="Arial"/>
        <family val="2"/>
      </rPr>
      <t xml:space="preserve">t</t>
    </r>
    <r>
      <rPr>
        <sz val="14"/>
        <color rgb="FF0000FF"/>
        <rFont val="Arial"/>
        <family val="2"/>
      </rPr>
      <t xml:space="preserve">[</t>
    </r>
    <r>
      <rPr>
        <sz val="10"/>
        <color rgb="FF0000FF"/>
        <rFont val="Arial"/>
        <family val="2"/>
      </rPr>
      <t xml:space="preserve">max(0,</t>
    </r>
    <r>
      <rPr>
        <sz val="14"/>
        <color rgb="FF0000FF"/>
        <rFont val="Arial"/>
        <family val="2"/>
      </rPr>
      <t xml:space="preserve"> F</t>
    </r>
    <r>
      <rPr>
        <sz val="8"/>
        <color rgb="FF0000FF"/>
        <rFont val="Arial"/>
        <family val="2"/>
      </rPr>
      <t xml:space="preserve">1</t>
    </r>
    <r>
      <rPr>
        <sz val="10"/>
        <color rgb="FF0000FF"/>
        <rFont val="Arial"/>
        <family val="2"/>
      </rPr>
      <t xml:space="preserve">(T, </t>
    </r>
    <r>
      <rPr>
        <sz val="14"/>
        <color rgb="FF0000FF"/>
        <rFont val="Arial"/>
        <family val="2"/>
      </rPr>
      <t xml:space="preserve">s</t>
    </r>
    <r>
      <rPr>
        <sz val="8"/>
        <color rgb="FF0000FF"/>
        <rFont val="Arial"/>
        <family val="2"/>
      </rPr>
      <t xml:space="preserve">1</t>
    </r>
    <r>
      <rPr>
        <sz val="10"/>
        <color rgb="FF0000FF"/>
        <rFont val="Arial"/>
        <family val="2"/>
      </rPr>
      <t xml:space="preserve">) - </t>
    </r>
    <r>
      <rPr>
        <sz val="14"/>
        <color rgb="FF0000FF"/>
        <rFont val="Arial"/>
        <family val="2"/>
      </rPr>
      <t xml:space="preserve">F</t>
    </r>
    <r>
      <rPr>
        <sz val="8"/>
        <color rgb="FF0000FF"/>
        <rFont val="Arial"/>
        <family val="2"/>
      </rPr>
      <t xml:space="preserve">2</t>
    </r>
    <r>
      <rPr>
        <sz val="10"/>
        <color rgb="FF0000FF"/>
        <rFont val="Arial"/>
        <family val="2"/>
      </rPr>
      <t xml:space="preserve">(T, </t>
    </r>
    <r>
      <rPr>
        <sz val="14"/>
        <color rgb="FF0000FF"/>
        <rFont val="Arial"/>
        <family val="2"/>
      </rPr>
      <t xml:space="preserve">s</t>
    </r>
    <r>
      <rPr>
        <sz val="8"/>
        <color rgb="FF0000FF"/>
        <rFont val="Arial"/>
        <family val="2"/>
      </rPr>
      <t xml:space="preserve">2</t>
    </r>
    <r>
      <rPr>
        <sz val="10"/>
        <color rgb="FF0000FF"/>
        <rFont val="Arial"/>
        <family val="2"/>
      </rPr>
      <t xml:space="preserve">) - </t>
    </r>
    <r>
      <rPr>
        <sz val="14"/>
        <color rgb="FF0000FF"/>
        <rFont val="Arial"/>
        <family val="2"/>
      </rPr>
      <t xml:space="preserve">K</t>
    </r>
    <r>
      <rPr>
        <sz val="10"/>
        <color rgb="FF0000FF"/>
        <rFont val="Arial"/>
        <family val="2"/>
      </rPr>
      <t xml:space="preserve">)</t>
    </r>
    <r>
      <rPr>
        <sz val="14"/>
        <color rgb="FF0000FF"/>
        <rFont val="Arial"/>
        <family val="2"/>
      </rPr>
      <t xml:space="preserve">]</t>
    </r>
  </si>
  <si>
    <t xml:space="preserve">where P(t,T) discounts the future cashflows back to today.  The options prices are computed via Monte Carlo simulation.  In order to simulate </t>
  </si>
  <si>
    <t xml:space="preserve">the joint behavior of the energy prices on which the portfolio depends one must compute the volatility functions of the two commodities from </t>
  </si>
  <si>
    <t xml:space="preserve">the covariance matrix of all the relevant forward prices.</t>
  </si>
  <si>
    <r>
      <rPr>
        <sz val="10"/>
        <rFont val="Arial"/>
        <family val="0"/>
      </rPr>
      <t xml:space="preserve">The options trading desk has at its disposal two software libraries (</t>
    </r>
    <r>
      <rPr>
        <b val="true"/>
        <sz val="10"/>
        <color rgb="FF3366FF"/>
        <rFont val="Arial"/>
        <family val="2"/>
      </rPr>
      <t xml:space="preserve">Exotica </t>
    </r>
    <r>
      <rPr>
        <sz val="10"/>
        <color rgb="FF3366FF"/>
        <rFont val="Arial"/>
        <family val="2"/>
      </rPr>
      <t xml:space="preserve">and </t>
    </r>
    <r>
      <rPr>
        <b val="true"/>
        <sz val="10"/>
        <color rgb="FF3366FF"/>
        <rFont val="Arial"/>
        <family val="2"/>
      </rPr>
      <t xml:space="preserve">Financial Engineering Associates (FEA</t>
    </r>
    <r>
      <rPr>
        <sz val="10"/>
        <color rgb="FF3366FF"/>
        <rFont val="Arial"/>
        <family val="2"/>
      </rPr>
      <t xml:space="preserve">), Inc.</t>
    </r>
    <r>
      <rPr>
        <sz val="10"/>
        <rFont val="Arial"/>
        <family val="0"/>
      </rPr>
      <t xml:space="preserve">) </t>
    </r>
  </si>
  <si>
    <t xml:space="preserve">which contain models for the pricing of crack spread options</t>
  </si>
  <si>
    <t xml:space="preserve">Hedging of Crack Spread Options</t>
  </si>
  <si>
    <t xml:space="preserve">A speculator may want to bet that operating a power plant with a specific heat rate during some period would be more profitable</t>
  </si>
  <si>
    <t xml:space="preserve">than others, so that he might buy the spark spread in the futures market.  Market risks result from the volatile nature of both inputs and outputs, </t>
  </si>
  <si>
    <t xml:space="preserve">and from the imperfect correlation between the input and output commodity prices.  The high volatility of some of these spreads  may be </t>
  </si>
  <si>
    <t xml:space="preserve">explained by considering that it's influenced by the volatilities of both underlying prices, moderated by their correlation.</t>
  </si>
  <si>
    <t xml:space="preserve">Correlation is a measure of how the change in one commodity price is reflected in the other comodity price.  The implied correlation</t>
  </si>
  <si>
    <t xml:space="preserve">in the market price of the spread option is more important than the individual implied volatility of either commodity.  A trader will want to buy</t>
  </si>
  <si>
    <t xml:space="preserve">high correlation and sell weak correlation.  As the correlation decreases, the price of the spread option increases.</t>
  </si>
  <si>
    <t xml:space="preserve">The main problem in valuation of the spark spread options is the unstable nature of the correlation coefficient between power</t>
  </si>
  <si>
    <t xml:space="preserve">and natural gas prices.  Valuation of the spread option requires making an assumption about the correlation coefficient between the two</t>
  </si>
  <si>
    <t xml:space="preserve">commodity prices.  </t>
  </si>
  <si>
    <t xml:space="preserve">The main risk that the writer and the holder of the option has is that this correlation will change due to market factors or </t>
  </si>
  <si>
    <t xml:space="preserve">other circumstances.  For example, power plant outages or changing hydrological conditions may alter the composition of the supply stack.  In</t>
  </si>
  <si>
    <t xml:space="preserve">particular, an abundant water supply in the northwest can reduce reliance on the gas-fired power plants and lower the correlation between </t>
  </si>
  <si>
    <t xml:space="preserve">natural gas prices and power prices in this region.</t>
  </si>
  <si>
    <t xml:space="preserve">Mini Case Study #1: Spark Spreads</t>
  </si>
  <si>
    <t xml:space="preserve">Recall that the heat rate corresponds to the number of Btus required to produce one kilowatt of electricity.  </t>
  </si>
  <si>
    <r>
      <rPr>
        <sz val="12"/>
        <rFont val="Arial"/>
        <family val="2"/>
      </rPr>
      <t xml:space="preserve">Suppose that the price of natural gas is $2.00/MMBtu and the price of power is $25/MWh.  </t>
    </r>
    <r>
      <rPr>
        <i val="true"/>
        <sz val="12"/>
        <color rgb="FF0000FF"/>
        <rFont val="Arial"/>
        <family val="2"/>
      </rPr>
      <t xml:space="preserve">What's the spark spread?  </t>
    </r>
  </si>
  <si>
    <t xml:space="preserve">Output price =:  Power price =: </t>
  </si>
  <si>
    <t xml:space="preserve">$25/MWh = $25/1,000kWh  =  $0.025/kWh</t>
  </si>
  <si>
    <t xml:space="preserve">Input price =:  (Heat rate)*(Gas price) =:</t>
  </si>
  <si>
    <t xml:space="preserve">10,000 Btu/kWh * $2.00/MMBtu  =   $0.02/kWh</t>
  </si>
  <si>
    <r>
      <rPr>
        <b val="true"/>
        <sz val="12"/>
        <color rgb="FF0000FF"/>
        <rFont val="Arial"/>
        <family val="2"/>
      </rPr>
      <t xml:space="preserve">Spark spread</t>
    </r>
    <r>
      <rPr>
        <sz val="12"/>
        <rFont val="Arial"/>
        <family val="2"/>
      </rPr>
      <t xml:space="preserve"> =  Output price - Input price =  $0.025/kWh - $0.02/kWh  =  $0.005/kWh</t>
    </r>
  </si>
  <si>
    <t xml:space="preserve">This spark spread compares the cost of generating power at a certain heating efficiency with the cost of buying </t>
  </si>
  <si>
    <t xml:space="preserve">peaking from the grid.  A positive spread indicates it's economical to buy gas, while a negative spread indicates it's </t>
  </si>
  <si>
    <t xml:space="preserve">economical to buy power from the grid.</t>
  </si>
  <si>
    <t xml:space="preserve">Mini Case Study #2: ERCOT Example from Megawatt Daily</t>
  </si>
  <si>
    <t xml:space="preserve">Let's look at a sample spark spread situation, courtesy of the 11/29/00 issue of Megawatt Daily  Here we look at the </t>
  </si>
  <si>
    <t xml:space="preserve">electricity prices at ERCOT (Electric Reliability Council of Texas) and at gas prices at the Houston Ship Channel - as indicated in the </t>
  </si>
  <si>
    <t xml:space="preserve">following table.</t>
  </si>
  <si>
    <t xml:space="preserve">$/MMBtu</t>
  </si>
  <si>
    <t xml:space="preserve">$/MWh</t>
  </si>
  <si>
    <t xml:space="preserve">ERCOT/ Houston Ship Channel</t>
  </si>
  <si>
    <t xml:space="preserve">On 11/29/00, gas trading at the Ship Channel averaged $5.83/MMBtu, and peak power was selling at $52.00-56.00 per</t>
  </si>
  <si>
    <t xml:space="preserve">MWh in ERCOT (the average was $54.58).  In the above table we calculate the cost of generating electricity using gas turbines that operate</t>
  </si>
  <si>
    <t xml:space="preserve">at various efficiencies, beginning with a highly efficient turbine which only requires 7 MMBtu to generate a megawatt hour, down to a</t>
  </si>
  <si>
    <t xml:space="preserve">turbine that requires 12 MMBtu to get the same unit of power.  </t>
  </si>
  <si>
    <t xml:space="preserve">Looking at the most efficient turbine:  7*$5.83 = $40.81, the cost to generate one megawatt hour.  If one compares</t>
  </si>
  <si>
    <t xml:space="preserve">that to the cost of buying power in ERCOT at $54.58/MWh, it turns out to be $13.77 cheaper per MWh to generate the power with the</t>
  </si>
  <si>
    <t xml:space="preserve">high-efficiency turbine than to buy it off the grid ($54.58 - $40.81 = $13.77).</t>
  </si>
  <si>
    <t xml:space="preserve">However, the story changes if the turbine burns 8 MMBtu, 10 MMBtu or 12 MMBtu to yield a hypothetical</t>
  </si>
  <si>
    <t xml:space="preserve">megawatt hour.  At 8,000, it's still economical to self-generate by $7.94/MMBtu.  But at 10,000 the spread is -$3.72, and power is cheaper</t>
  </si>
  <si>
    <t xml:space="preserve">to buy than to generate with gas.  At a heat rate of 12,000 it's cheaper to buy from the grid by $15.38.  Recall that negative numbers</t>
  </si>
  <si>
    <t xml:space="preserve">indicate gas is more expensive than power.</t>
  </si>
  <si>
    <t xml:space="preserve">Spark spreads look at a very simple world - one where the turbine sits next to the switchyard, and both sit on top of a</t>
  </si>
  <si>
    <t xml:space="preserve">natural gas pipleline.  There are no transaction costs and no transmission or transportation costs.  In the above example it is assumed that</t>
  </si>
  <si>
    <t xml:space="preserve">the peaking plant is natural gas-fired, and that gas turbines operate at only four standard heat rates.  Too bad the world is not like that.</t>
  </si>
  <si>
    <t xml:space="preserve">At any rate the spark spread is still a useful way to view the energy marketplace and benchmark relative energy costs.</t>
  </si>
  <si>
    <t xml:space="preserve">Note:  This call option is exercised when the following condition holds:</t>
  </si>
  <si>
    <t xml:space="preserve">Market power price &gt; (Market gas price)*(Plant HR) + VAR O&amp;M</t>
  </si>
  <si>
    <t xml:space="preserve">Exotica Crack Spread Option:  HEAT</t>
  </si>
  <si>
    <r>
      <rPr>
        <b val="true"/>
        <sz val="10"/>
        <color rgb="FFFF0000"/>
        <rFont val="Arial"/>
        <family val="2"/>
      </rPr>
      <t xml:space="preserve">Description</t>
    </r>
    <r>
      <rPr>
        <sz val="10"/>
        <color rgb="FFFF0000"/>
        <rFont val="Arial"/>
        <family val="2"/>
      </rPr>
      <t xml:space="preserve">: </t>
    </r>
  </si>
  <si>
    <r>
      <rPr>
        <sz val="10"/>
        <rFont val="Arial"/>
        <family val="0"/>
      </rPr>
      <t xml:space="preserve">The  HEA</t>
    </r>
    <r>
      <rPr>
        <i val="true"/>
        <sz val="10"/>
        <color rgb="FF3366FF"/>
        <rFont val="Arial"/>
        <family val="2"/>
      </rPr>
      <t xml:space="preserve">T()</t>
    </r>
    <r>
      <rPr>
        <sz val="10"/>
        <rFont val="Arial"/>
        <family val="0"/>
      </rPr>
      <t xml:space="preserve"> function in Exotica Library finds the premium and risk parameters for an option on the ratio of two underlyings. </t>
    </r>
  </si>
  <si>
    <t xml:space="preserve">The fundamental assumption is that the two prices evolved as correlated GBM.</t>
  </si>
  <si>
    <t xml:space="preserve">In this function the strike price K is zero.</t>
  </si>
  <si>
    <t xml:space="preserve">Inputs:</t>
  </si>
  <si>
    <t xml:space="preserve">Price1</t>
  </si>
  <si>
    <t xml:space="preserve">Forward price of commodity 1</t>
  </si>
  <si>
    <t xml:space="preserve">Price2</t>
  </si>
  <si>
    <t xml:space="preserve">Forward price of commodity 2</t>
  </si>
  <si>
    <t xml:space="preserve">(Heat Rate)/1000</t>
  </si>
  <si>
    <t xml:space="preserve">IntRt</t>
  </si>
  <si>
    <t xml:space="preserve">Interest rate</t>
  </si>
  <si>
    <t xml:space="preserve">Vol1</t>
  </si>
  <si>
    <t xml:space="preserve">Annualized volatility of commodity 1</t>
  </si>
  <si>
    <t xml:space="preserve">Vol2</t>
  </si>
  <si>
    <t xml:space="preserve">Annualized volatility of commodity 2</t>
  </si>
  <si>
    <t xml:space="preserve">Correl</t>
  </si>
  <si>
    <t xml:space="preserve">Correlation coefficient of commodity 1 and commodity 2</t>
  </si>
  <si>
    <t xml:space="preserve">ExpDays</t>
  </si>
  <si>
    <t xml:space="preserve">Time to option expiration (days</t>
  </si>
  <si>
    <t xml:space="preserve">OptType</t>
  </si>
  <si>
    <t xml:space="preserve">1 = Call,  0 = Put</t>
  </si>
  <si>
    <t xml:space="preserve">Outputs:</t>
  </si>
  <si>
    <t xml:space="preserve">Option Premium</t>
  </si>
  <si>
    <t xml:space="preserve">Delta with respect to commodity 1</t>
  </si>
  <si>
    <t xml:space="preserve">Delta with respect to commodity 2</t>
  </si>
  <si>
    <t xml:space="preserve">Gamma with respect to commodity 1</t>
  </si>
  <si>
    <t xml:space="preserve">Gamma with respect to commodity 2</t>
  </si>
  <si>
    <t xml:space="preserve">Vega with respect to Vol1</t>
  </si>
  <si>
    <t xml:space="preserve">Vega with respect to Vol2</t>
  </si>
  <si>
    <t xml:space="preserve">eta (premium sensitivity to change in correlation)</t>
  </si>
  <si>
    <t xml:space="preserve">rho</t>
  </si>
  <si>
    <t xml:space="preserve">theta (annualized)</t>
  </si>
  <si>
    <t xml:space="preserve">charm for commodity 1</t>
  </si>
  <si>
    <t xml:space="preserve">charm for commodity 2</t>
  </si>
  <si>
    <t xml:space="preserve">Cross gamma</t>
  </si>
  <si>
    <t xml:space="preserve">(ERCOT Example from Megawatt Daily in Case Study #2)</t>
  </si>
  <si>
    <t xml:space="preserve">EffDt</t>
  </si>
  <si>
    <t xml:space="preserve">OUTPUTS</t>
  </si>
  <si>
    <t xml:space="preserve">INPUTS</t>
  </si>
  <si>
    <t xml:space="preserve">RetType</t>
  </si>
  <si>
    <t xml:space="preserve">Fwd Price 1</t>
  </si>
  <si>
    <t xml:space="preserve">Fwd Price 2</t>
  </si>
  <si>
    <t xml:space="preserve">Ann.IntRt</t>
  </si>
  <si>
    <t xml:space="preserve">Vol.1</t>
  </si>
  <si>
    <t xml:space="preserve">Vol.2</t>
  </si>
  <si>
    <t xml:space="preserve">Correlation</t>
  </si>
  <si>
    <t xml:space="preserve">ExpDt</t>
  </si>
  <si>
    <t xml:space="preserve">Days</t>
  </si>
  <si>
    <t xml:space="preserve">Price</t>
  </si>
  <si>
    <t xml:space="preserve">Delta 1</t>
  </si>
  <si>
    <t xml:space="preserve">Delta 2</t>
  </si>
  <si>
    <t xml:space="preserve">Gamma 1</t>
  </si>
  <si>
    <t xml:space="preserve">Gamma 2</t>
  </si>
  <si>
    <t xml:space="preserve">Vega 1</t>
  </si>
  <si>
    <t xml:space="preserve">Vega 2</t>
  </si>
  <si>
    <t xml:space="preserve">Eta</t>
  </si>
  <si>
    <t xml:space="preserve">Rho</t>
  </si>
  <si>
    <t xml:space="preserve">Theta</t>
  </si>
  <si>
    <t xml:space="preserve">Charm 1</t>
  </si>
  <si>
    <t xml:space="preserve">Charm 2</t>
  </si>
  <si>
    <t xml:space="preserve">CrossGamma</t>
  </si>
  <si>
    <t xml:space="preserve">Had to scale column M by the gas price!!!</t>
  </si>
  <si>
    <t xml:space="preserve">In the previous worksheets we gave case studies and examples of how to price spark spread options.  Other crack spread pricing </t>
  </si>
  <si>
    <t xml:space="preserve">models are as follows:</t>
  </si>
  <si>
    <r>
      <rPr>
        <b val="true"/>
        <u val="single"/>
        <sz val="10"/>
        <color rgb="FF3366FF"/>
        <rFont val="Arial"/>
        <family val="2"/>
      </rPr>
      <t xml:space="preserve">EXOTICA</t>
    </r>
    <r>
      <rPr>
        <sz val="10"/>
        <color rgb="FF3366FF"/>
        <rFont val="Arial"/>
        <family val="2"/>
      </rPr>
      <t xml:space="preserve">:</t>
    </r>
  </si>
  <si>
    <r>
      <rPr>
        <b val="true"/>
        <sz val="10"/>
        <color rgb="FFFF0000"/>
        <rFont val="Arial"/>
        <family val="2"/>
      </rPr>
      <t xml:space="preserve">SPRDOPT </t>
    </r>
    <r>
      <rPr>
        <sz val="10"/>
        <rFont val="Arial"/>
        <family val="2"/>
      </rPr>
      <t xml:space="preserve">(Finds the premium and risk parameters for an option on the spread between two underlyings.)</t>
    </r>
  </si>
  <si>
    <r>
      <rPr>
        <b val="true"/>
        <sz val="10"/>
        <color rgb="FFFF0000"/>
        <rFont val="Arial"/>
        <family val="2"/>
      </rPr>
      <t xml:space="preserve">AsnSprd, AsnSprd2 </t>
    </r>
    <r>
      <rPr>
        <sz val="10"/>
        <color rgb="FFFF0000"/>
        <rFont val="Arial"/>
        <family val="2"/>
      </rPr>
      <t xml:space="preserve">- spread option on Asian spreads </t>
    </r>
    <r>
      <rPr>
        <sz val="10"/>
        <rFont val="Arial"/>
        <family val="2"/>
      </rPr>
      <t xml:space="preserve">(Finds the premium and risk parameters for an option on the </t>
    </r>
  </si>
  <si>
    <t xml:space="preserve">spread between two average prices.)</t>
  </si>
  <si>
    <r>
      <rPr>
        <b val="true"/>
        <sz val="10"/>
        <color rgb="FFFF0000"/>
        <rFont val="Arial"/>
        <family val="2"/>
      </rPr>
      <t xml:space="preserve">OSTRIPSPRD </t>
    </r>
    <r>
      <rPr>
        <sz val="10"/>
        <rFont val="Arial"/>
        <family val="2"/>
      </rPr>
      <t xml:space="preserve">(STRIP of daily fixed price spread options)</t>
    </r>
  </si>
  <si>
    <t xml:space="preserve">Example worksheets:</t>
  </si>
  <si>
    <t xml:space="preserve">SPRDOPT - O:\research\exotica\xll\xll_templates\sprdopt.xls and M:\exotica\xll\xll_templates\sprdopt.xls</t>
  </si>
  <si>
    <t xml:space="preserve">AsnSprd - O:\research\exotica\xll\xll_templates\asnsprd.xls and M:\exotica\xll\xll_templates\asnsprd.xls</t>
  </si>
  <si>
    <t xml:space="preserve">AsnSprd2 - O:\research\exotica\xll\xll_templates\asnsprd2.xls and M:\exotica\xll\xll_templates\asnsprd2.xls</t>
  </si>
  <si>
    <t xml:space="preserve">OSTRIPSPRD - O:\research\exotica\xll\xll_templates\ostripspread.xls and M:\exotica\xll\xll_templates\ostripspread.xls</t>
  </si>
  <si>
    <r>
      <rPr>
        <b val="true"/>
        <u val="single"/>
        <sz val="10"/>
        <color rgb="FF3366FF"/>
        <rFont val="Arial"/>
        <family val="2"/>
      </rPr>
      <t xml:space="preserve">Financial Engineering Associates (FEA), Inc.</t>
    </r>
    <r>
      <rPr>
        <sz val="10"/>
        <color rgb="FF3366FF"/>
        <rFont val="Arial"/>
        <family val="2"/>
      </rPr>
      <t xml:space="preserve">:</t>
    </r>
  </si>
  <si>
    <r>
      <rPr>
        <b val="true"/>
        <sz val="10"/>
        <color rgb="FFFF0000"/>
        <rFont val="Arial"/>
        <family val="2"/>
      </rPr>
      <t xml:space="preserve">CRACKAPO</t>
    </r>
    <r>
      <rPr>
        <sz val="10"/>
        <rFont val="Arial"/>
        <family val="0"/>
      </rPr>
      <t xml:space="preserve">  -  Returns an array containing the price and risk measures of a European crack average-price option</t>
    </r>
  </si>
  <si>
    <t xml:space="preserve">on three physical commodities.</t>
  </si>
  <si>
    <r>
      <rPr>
        <b val="true"/>
        <sz val="10"/>
        <color rgb="FFFF0000"/>
        <rFont val="Arial"/>
        <family val="2"/>
      </rPr>
      <t xml:space="preserve">CRACKPOT</t>
    </r>
    <r>
      <rPr>
        <sz val="10"/>
        <rFont val="Arial"/>
        <family val="0"/>
      </rPr>
      <t xml:space="preserve">  -  Returns an array containing the price and risk measures of a European crack price option on three </t>
    </r>
  </si>
  <si>
    <t xml:space="preserve">physical commodities.</t>
  </si>
  <si>
    <r>
      <rPr>
        <b val="true"/>
        <sz val="10"/>
        <color rgb="FFFF0000"/>
        <rFont val="Arial"/>
        <family val="2"/>
      </rPr>
      <t xml:space="preserve">SPREADOPT</t>
    </r>
    <r>
      <rPr>
        <sz val="10"/>
        <rFont val="Arial"/>
        <family val="0"/>
      </rPr>
      <t xml:space="preserve"> -  Returns an array containing the price and risk measures of a European spread option on two physical</t>
    </r>
  </si>
  <si>
    <t xml:space="preserve">commodities.</t>
  </si>
  <si>
    <r>
      <rPr>
        <b val="true"/>
        <sz val="10"/>
        <color rgb="FFFF0000"/>
        <rFont val="Arial"/>
        <family val="2"/>
      </rPr>
      <t xml:space="preserve">STRIPSPREADOPT</t>
    </r>
    <r>
      <rPr>
        <sz val="10"/>
        <rFont val="Arial"/>
        <family val="0"/>
      </rPr>
      <t xml:space="preserve">  -  Returns an array containing the price and risk measures of a strip of European spread options</t>
    </r>
  </si>
  <si>
    <t xml:space="preserve">on two physical commodities.</t>
  </si>
  <si>
    <r>
      <rPr>
        <b val="true"/>
        <sz val="10"/>
        <color rgb="FFFF0000"/>
        <rFont val="Arial"/>
        <family val="2"/>
      </rPr>
      <t xml:space="preserve">OPTSPREADOPT</t>
    </r>
    <r>
      <rPr>
        <sz val="10"/>
        <rFont val="Arial"/>
        <family val="0"/>
      </rPr>
      <t xml:space="preserve"> - Returns an array containing the price and risk measures of a European compound spread option</t>
    </r>
  </si>
  <si>
    <r>
      <rPr>
        <b val="true"/>
        <sz val="10"/>
        <color rgb="FFFF0000"/>
        <rFont val="Arial"/>
        <family val="2"/>
      </rPr>
      <t xml:space="preserve">OPTSTRIPSPREADOPT</t>
    </r>
    <r>
      <rPr>
        <sz val="10"/>
        <rFont val="Arial"/>
        <family val="0"/>
      </rPr>
      <t xml:space="preserve">  -  Returns an array containing the price and risk measures of a European compound option</t>
    </r>
  </si>
  <si>
    <t xml:space="preserve">on a strip of spread options.</t>
  </si>
  <si>
    <r>
      <rPr>
        <b val="true"/>
        <sz val="10"/>
        <color rgb="FFFF0000"/>
        <rFont val="Arial"/>
        <family val="2"/>
      </rPr>
      <t xml:space="preserve">SPREADAPO, SPREADASO - </t>
    </r>
    <r>
      <rPr>
        <sz val="10"/>
        <color rgb="FFFF0000"/>
        <rFont val="Arial"/>
        <family val="2"/>
      </rPr>
      <t xml:space="preserve">spread options on Asians</t>
    </r>
  </si>
  <si>
    <t xml:space="preserve">spread.xls (Advanced) - Examples of SPREADAPO, SPREADASO.</t>
  </si>
  <si>
    <r>
      <rPr>
        <sz val="10"/>
        <rFont val="Arial"/>
        <family val="0"/>
      </rPr>
      <t xml:space="preserve">*  </t>
    </r>
    <r>
      <rPr>
        <b val="true"/>
        <sz val="10"/>
        <rFont val="Arial"/>
        <family val="2"/>
      </rPr>
      <t xml:space="preserve">Amin, K.</t>
    </r>
    <r>
      <rPr>
        <sz val="10"/>
        <rFont val="Arial"/>
        <family val="0"/>
      </rPr>
      <t xml:space="preserve">, 1991, "On the Computation of Continuous Time Option Prices Using Discrete Approximations,"  Journal of </t>
    </r>
  </si>
  <si>
    <t xml:space="preserve">Financial and Quantitative Analysis, 26, (December), pp. 477-95.</t>
  </si>
  <si>
    <r>
      <rPr>
        <sz val="10"/>
        <rFont val="Arial"/>
        <family val="0"/>
      </rPr>
      <t xml:space="preserve">* </t>
    </r>
    <r>
      <rPr>
        <b val="true"/>
        <sz val="10"/>
        <rFont val="Arial"/>
        <family val="2"/>
      </rPr>
      <t xml:space="preserve"> Barrett, J.G., Moore and P. Wilmott</t>
    </r>
    <r>
      <rPr>
        <sz val="10"/>
        <rFont val="Arial"/>
        <family val="0"/>
      </rPr>
      <t xml:space="preserve">, 1992, "Inelegant Inefficiency", Risk, 5 (October), pp. 82-4.</t>
    </r>
  </si>
  <si>
    <r>
      <rPr>
        <sz val="10"/>
        <rFont val="Arial"/>
        <family val="0"/>
      </rPr>
      <t xml:space="preserve">*  </t>
    </r>
    <r>
      <rPr>
        <b val="true"/>
        <sz val="10"/>
        <rFont val="Arial"/>
        <family val="2"/>
      </rPr>
      <t xml:space="preserve">Boyle, P.P</t>
    </r>
    <r>
      <rPr>
        <sz val="10"/>
        <rFont val="Arial"/>
        <family val="0"/>
      </rPr>
      <t xml:space="preserve">., 1988, "A Lattice Framework for Option Pricing with Two State Variables", </t>
    </r>
    <r>
      <rPr>
        <i val="true"/>
        <sz val="10"/>
        <rFont val="Arial"/>
        <family val="2"/>
      </rPr>
      <t xml:space="preserve">Journal of Financial and</t>
    </r>
  </si>
  <si>
    <r>
      <rPr>
        <i val="true"/>
        <sz val="10"/>
        <rFont val="Arial"/>
        <family val="2"/>
      </rPr>
      <t xml:space="preserve">Quantitative Analysis</t>
    </r>
    <r>
      <rPr>
        <sz val="10"/>
        <rFont val="Arial"/>
        <family val="0"/>
      </rPr>
      <t xml:space="preserve">, 23, (March), pp. 1-12.</t>
    </r>
  </si>
  <si>
    <r>
      <rPr>
        <sz val="10"/>
        <rFont val="Arial"/>
        <family val="0"/>
      </rPr>
      <t xml:space="preserve">*  </t>
    </r>
    <r>
      <rPr>
        <b val="true"/>
        <sz val="10"/>
        <rFont val="Arial"/>
        <family val="2"/>
      </rPr>
      <t xml:space="preserve">Brennan, M. J.</t>
    </r>
    <r>
      <rPr>
        <sz val="10"/>
        <rFont val="Arial"/>
        <family val="0"/>
      </rPr>
      <t xml:space="preserve">, 1979, "The Pricing of Contingent Claims in Discrete Time Models", </t>
    </r>
    <r>
      <rPr>
        <i val="true"/>
        <sz val="10"/>
        <rFont val="Arial"/>
        <family val="2"/>
      </rPr>
      <t xml:space="preserve">Journal of Finance</t>
    </r>
    <r>
      <rPr>
        <sz val="10"/>
        <rFont val="Arial"/>
        <family val="0"/>
      </rPr>
      <t xml:space="preserve">, 34, (March), pp. 53-68.</t>
    </r>
  </si>
  <si>
    <r>
      <rPr>
        <sz val="10"/>
        <rFont val="Arial"/>
        <family val="0"/>
      </rPr>
      <t xml:space="preserve">*  </t>
    </r>
    <r>
      <rPr>
        <b val="true"/>
        <sz val="10"/>
        <rFont val="Arial"/>
        <family val="2"/>
      </rPr>
      <t xml:space="preserve">Clewlow, L. and C. Strickland</t>
    </r>
    <r>
      <rPr>
        <sz val="10"/>
        <rFont val="Arial"/>
        <family val="0"/>
      </rPr>
      <t xml:space="preserve">, 2000, "Energy Derivatives:  Pricing and Risk Management,"  Lacima Publications. </t>
    </r>
  </si>
  <si>
    <r>
      <rPr>
        <sz val="10"/>
        <rFont val="Arial"/>
        <family val="0"/>
      </rPr>
      <t xml:space="preserve">*  </t>
    </r>
    <r>
      <rPr>
        <b val="true"/>
        <sz val="10"/>
        <rFont val="Arial"/>
        <family val="2"/>
      </rPr>
      <t xml:space="preserve">El-Hawary, M. E.</t>
    </r>
    <r>
      <rPr>
        <sz val="10"/>
        <rFont val="Arial"/>
        <family val="0"/>
      </rPr>
      <t xml:space="preserve">, 1995, "Electrical Power Systems: Design and Analysis", IEEE Press, Power Systems Engineering Series.</t>
    </r>
  </si>
  <si>
    <r>
      <rPr>
        <sz val="10"/>
        <rFont val="Arial"/>
        <family val="0"/>
      </rPr>
      <t xml:space="preserve">*  </t>
    </r>
    <r>
      <rPr>
        <b val="true"/>
        <sz val="10"/>
        <rFont val="Arial"/>
        <family val="2"/>
      </rPr>
      <t xml:space="preserve">Enron's Houston Research Group</t>
    </r>
    <r>
      <rPr>
        <sz val="10"/>
        <rFont val="Arial"/>
        <family val="0"/>
      </rPr>
      <t xml:space="preserve">, Exotica Options Library</t>
    </r>
  </si>
  <si>
    <r>
      <rPr>
        <sz val="10"/>
        <rFont val="Arial"/>
        <family val="0"/>
      </rPr>
      <t xml:space="preserve">*  </t>
    </r>
    <r>
      <rPr>
        <b val="true"/>
        <sz val="10"/>
        <rFont val="Arial"/>
        <family val="2"/>
      </rPr>
      <t xml:space="preserve">Enron Power Marketing</t>
    </r>
    <r>
      <rPr>
        <sz val="10"/>
        <rFont val="Arial"/>
        <family val="0"/>
      </rPr>
      <t xml:space="preserve">, Product Descriptions</t>
    </r>
  </si>
  <si>
    <r>
      <rPr>
        <sz val="10"/>
        <rFont val="Arial"/>
        <family val="0"/>
      </rPr>
      <t xml:space="preserve">*  </t>
    </r>
    <r>
      <rPr>
        <b val="true"/>
        <sz val="10"/>
        <rFont val="Arial"/>
        <family val="2"/>
      </rPr>
      <t xml:space="preserve">Financial Engineering Associates (FEA), Inc.</t>
    </r>
    <r>
      <rPr>
        <sz val="10"/>
        <rFont val="Arial"/>
        <family val="0"/>
      </rPr>
      <t xml:space="preserve">, 2001, User Guide</t>
    </r>
  </si>
  <si>
    <r>
      <rPr>
        <sz val="10"/>
        <rFont val="Arial"/>
        <family val="0"/>
      </rPr>
      <t xml:space="preserve">*  </t>
    </r>
    <r>
      <rPr>
        <b val="true"/>
        <sz val="10"/>
        <rFont val="Arial"/>
        <family val="2"/>
      </rPr>
      <t xml:space="preserve">Hull, J</t>
    </r>
    <r>
      <rPr>
        <sz val="10"/>
        <rFont val="Arial"/>
        <family val="0"/>
      </rPr>
      <t xml:space="preserve">., 2000, "Options, Futures, and Other Derivatives," Fourth Edition, Prentice Hall.</t>
    </r>
  </si>
  <si>
    <r>
      <rPr>
        <sz val="10"/>
        <rFont val="Arial"/>
        <family val="0"/>
      </rPr>
      <t xml:space="preserve">*  </t>
    </r>
    <r>
      <rPr>
        <b val="true"/>
        <sz val="10"/>
        <rFont val="Arial"/>
        <family val="2"/>
      </rPr>
      <t xml:space="preserve">Kaminski, V.</t>
    </r>
    <r>
      <rPr>
        <sz val="10"/>
        <rFont val="Arial"/>
        <family val="0"/>
      </rPr>
      <t xml:space="preserve">, 1999, "Managing Energy Price Risk,"  Second Edition, Risk Publications.</t>
    </r>
  </si>
  <si>
    <r>
      <rPr>
        <sz val="10"/>
        <rFont val="Arial"/>
        <family val="0"/>
      </rPr>
      <t xml:space="preserve">*  </t>
    </r>
    <r>
      <rPr>
        <b val="true"/>
        <sz val="10"/>
        <rFont val="Arial"/>
        <family val="2"/>
      </rPr>
      <t xml:space="preserve">Kirk, E.</t>
    </r>
    <r>
      <rPr>
        <sz val="10"/>
        <rFont val="Arial"/>
        <family val="0"/>
      </rPr>
      <t xml:space="preserve">, 1995, "Correlation in the Energy Markets," in </t>
    </r>
    <r>
      <rPr>
        <u val="single"/>
        <sz val="10"/>
        <rFont val="Arial"/>
        <family val="2"/>
      </rPr>
      <t xml:space="preserve">Managing Energy Price Risk</t>
    </r>
    <r>
      <rPr>
        <sz val="10"/>
        <rFont val="Arial"/>
        <family val="0"/>
      </rPr>
      <t xml:space="preserve">.  London: Risk Publications.</t>
    </r>
  </si>
  <si>
    <r>
      <rPr>
        <sz val="10"/>
        <rFont val="Arial"/>
        <family val="0"/>
      </rPr>
      <t xml:space="preserve">*  </t>
    </r>
    <r>
      <rPr>
        <b val="true"/>
        <sz val="10"/>
        <rFont val="Arial"/>
        <family val="2"/>
      </rPr>
      <t xml:space="preserve">NYMEX </t>
    </r>
    <r>
      <rPr>
        <sz val="10"/>
        <rFont val="Arial"/>
        <family val="0"/>
      </rPr>
      <t xml:space="preserve">, Energy Glossary (http://www.nymex.com)</t>
    </r>
  </si>
  <si>
    <r>
      <rPr>
        <sz val="10"/>
        <rFont val="Arial"/>
        <family val="0"/>
      </rPr>
      <t xml:space="preserve">*  </t>
    </r>
    <r>
      <rPr>
        <b val="true"/>
        <sz val="10"/>
        <rFont val="Arial"/>
        <family val="2"/>
      </rPr>
      <t xml:space="preserve">Platts Megawatt Daily</t>
    </r>
    <r>
      <rPr>
        <sz val="10"/>
        <rFont val="Arial"/>
        <family val="0"/>
      </rPr>
      <t xml:space="preserve">, 2000, Spark Spreads, (November 29).</t>
    </r>
  </si>
  <si>
    <r>
      <rPr>
        <sz val="10"/>
        <rFont val="Arial"/>
        <family val="0"/>
      </rPr>
      <t xml:space="preserve">*  </t>
    </r>
    <r>
      <rPr>
        <b val="true"/>
        <sz val="10"/>
        <rFont val="Arial"/>
        <family val="2"/>
      </rPr>
      <t xml:space="preserve">Rubeinstein, M.</t>
    </r>
    <r>
      <rPr>
        <sz val="10"/>
        <rFont val="Arial"/>
        <family val="0"/>
      </rPr>
      <t xml:space="preserve">, 1991b, "Somewhere Over the Rainbow,"  Risk 4, (November), pp. 63-6.</t>
    </r>
  </si>
  <si>
    <r>
      <rPr>
        <sz val="10"/>
        <rFont val="Arial"/>
        <family val="0"/>
      </rPr>
      <t xml:space="preserve">*</t>
    </r>
    <r>
      <rPr>
        <b val="true"/>
        <sz val="10"/>
        <rFont val="Arial"/>
        <family val="2"/>
      </rPr>
      <t xml:space="preserve">  Wilcox, D.</t>
    </r>
    <r>
      <rPr>
        <sz val="10"/>
        <rFont val="Arial"/>
        <family val="0"/>
      </rPr>
      <t xml:space="preserve">, 1991, "Spread Options Enhance Risk Management Choices", </t>
    </r>
    <r>
      <rPr>
        <i val="true"/>
        <sz val="10"/>
        <rFont val="Arial"/>
        <family val="2"/>
      </rPr>
      <t xml:space="preserve">Nymex Energy in the News</t>
    </r>
    <r>
      <rPr>
        <sz val="10"/>
        <rFont val="Arial"/>
        <family val="0"/>
      </rPr>
      <t xml:space="preserve">, (Autumn), pp. 9-13.</t>
    </r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</si>
</sst>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#,##0"/>
    <numFmt numFmtId="166" formatCode="0.00"/>
    <numFmt numFmtId="167" formatCode="0%"/>
    <numFmt numFmtId="168" formatCode="0.00%"/>
    <numFmt numFmtId="169" formatCode="[$-409]m/d/yyyy"/>
    <numFmt numFmtId="170" formatCode="0.000"/>
    <numFmt numFmtId="171" formatCode="0"/>
    <numFmt numFmtId="172" formatCode="0.0000"/>
  </numFmts>
  <fonts count="6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36"/>
      <name val="Arial"/>
      <family val="2"/>
    </font>
    <font>
      <sz val="18"/>
      <name val="Arial"/>
      <family val="2"/>
    </font>
    <font>
      <i val="true"/>
      <sz val="10"/>
      <name val="Arial"/>
      <family val="2"/>
    </font>
    <font>
      <i val="true"/>
      <sz val="8"/>
      <name val="Arial"/>
      <family val="2"/>
    </font>
    <font>
      <b val="true"/>
      <sz val="20"/>
      <color rgb="FFFF0000"/>
      <name val="Arial"/>
      <family val="2"/>
    </font>
    <font>
      <sz val="12"/>
      <color rgb="FF3366FF"/>
      <name val="Arial"/>
      <family val="2"/>
    </font>
    <font>
      <b val="true"/>
      <sz val="12"/>
      <color rgb="FF0000FF"/>
      <name val="Arial"/>
      <family val="2"/>
    </font>
    <font>
      <b val="true"/>
      <u val="single"/>
      <sz val="12"/>
      <color rgb="FF0000FF"/>
      <name val="Arial"/>
      <family val="2"/>
    </font>
    <font>
      <u val="single"/>
      <sz val="7.5"/>
      <color rgb="FF0000FF"/>
      <name val="Arial"/>
      <family val="0"/>
    </font>
    <font>
      <sz val="12"/>
      <color rgb="FF0000FF"/>
      <name val="Arial"/>
      <family val="2"/>
    </font>
    <font>
      <sz val="12"/>
      <color rgb="FFFF0000"/>
      <name val="Arial"/>
      <family val="2"/>
    </font>
    <font>
      <b val="true"/>
      <sz val="14"/>
      <color rgb="FFFF0000"/>
      <name val="Arial"/>
      <family val="2"/>
    </font>
    <font>
      <b val="true"/>
      <sz val="12"/>
      <color rgb="FFFF0000"/>
      <name val="Arial"/>
      <family val="2"/>
    </font>
    <font>
      <sz val="12"/>
      <name val="Arial"/>
      <family val="2"/>
    </font>
    <font>
      <b val="true"/>
      <i val="true"/>
      <sz val="12"/>
      <name val="Arial"/>
      <family val="2"/>
    </font>
    <font>
      <i val="true"/>
      <sz val="12"/>
      <name val="Arial"/>
      <family val="2"/>
    </font>
    <font>
      <b val="true"/>
      <i val="true"/>
      <sz val="10"/>
      <name val="Arial"/>
      <family val="2"/>
    </font>
    <font>
      <sz val="10"/>
      <name val="Arial"/>
      <family val="2"/>
    </font>
    <font>
      <b val="true"/>
      <sz val="10"/>
      <name val="Arial"/>
      <family val="2"/>
    </font>
    <font>
      <b val="true"/>
      <u val="single"/>
      <sz val="10"/>
      <name val="Arial"/>
      <family val="2"/>
    </font>
    <font>
      <u val="single"/>
      <sz val="10"/>
      <name val="Arial"/>
      <family val="2"/>
    </font>
    <font>
      <b val="true"/>
      <sz val="10"/>
      <color rgb="FFFF0000"/>
      <name val="Arial"/>
      <family val="2"/>
    </font>
    <font>
      <sz val="10"/>
      <color rgb="FFFF0000"/>
      <name val="Arial"/>
      <family val="2"/>
    </font>
    <font>
      <b val="true"/>
      <sz val="12"/>
      <name val="Arial"/>
      <family val="2"/>
    </font>
    <font>
      <sz val="14"/>
      <color rgb="FF0000FF"/>
      <name val="Arial"/>
      <family val="2"/>
    </font>
    <font>
      <b val="true"/>
      <i val="true"/>
      <sz val="14"/>
      <color rgb="FF0000FF"/>
      <name val="Arial"/>
      <family val="2"/>
    </font>
    <font>
      <b val="true"/>
      <i val="true"/>
      <sz val="10"/>
      <color rgb="FF0000FF"/>
      <name val="Arial"/>
      <family val="2"/>
    </font>
    <font>
      <i val="true"/>
      <u val="single"/>
      <sz val="12"/>
      <color rgb="FF3366FF"/>
      <name val="Arial"/>
      <family val="2"/>
    </font>
    <font>
      <b val="true"/>
      <i val="true"/>
      <sz val="12"/>
      <color rgb="FF0000FF"/>
      <name val="Arial"/>
      <family val="2"/>
    </font>
    <font>
      <b val="true"/>
      <u val="single"/>
      <sz val="12"/>
      <color rgb="FF3366FF"/>
      <name val="Arial"/>
      <family val="2"/>
    </font>
    <font>
      <b val="true"/>
      <u val="single"/>
      <sz val="10"/>
      <color rgb="FF3366FF"/>
      <name val="Arial"/>
      <family val="2"/>
    </font>
    <font>
      <sz val="14"/>
      <name val="Arial"/>
      <family val="2"/>
    </font>
    <font>
      <sz val="8"/>
      <name val="Arial"/>
      <family val="2"/>
    </font>
    <font>
      <b val="true"/>
      <i val="true"/>
      <sz val="10"/>
      <color rgb="FF3366FF"/>
      <name val="Arial"/>
      <family val="2"/>
    </font>
    <font>
      <i val="true"/>
      <sz val="10"/>
      <color rgb="FF0000FF"/>
      <name val="Arial"/>
      <family val="2"/>
    </font>
    <font>
      <b val="true"/>
      <sz val="14"/>
      <color rgb="FF0000FF"/>
      <name val="Arial"/>
      <family val="2"/>
    </font>
    <font>
      <sz val="10"/>
      <color rgb="FF0000FF"/>
      <name val="Arial"/>
      <family val="2"/>
    </font>
    <font>
      <sz val="8"/>
      <color rgb="FF0000FF"/>
      <name val="Arial"/>
      <family val="2"/>
    </font>
    <font>
      <b val="true"/>
      <sz val="10"/>
      <color rgb="FF3366FF"/>
      <name val="Arial"/>
      <family val="2"/>
    </font>
    <font>
      <sz val="10"/>
      <color rgb="FF3366FF"/>
      <name val="Arial"/>
      <family val="2"/>
    </font>
    <font>
      <i val="true"/>
      <sz val="12"/>
      <color rgb="FF0000FF"/>
      <name val="Arial"/>
      <family val="2"/>
    </font>
    <font>
      <b val="true"/>
      <i val="true"/>
      <sz val="10"/>
      <color rgb="FFFF0000"/>
      <name val="Arial"/>
      <family val="2"/>
    </font>
    <font>
      <b val="true"/>
      <sz val="10"/>
      <color rgb="FF0000FF"/>
      <name val="Arial"/>
      <family val="2"/>
    </font>
    <font>
      <sz val="9"/>
      <name val="Arial"/>
      <family val="2"/>
    </font>
    <font>
      <b val="true"/>
      <sz val="9"/>
      <color rgb="FFFF0000"/>
      <name val="Arial"/>
      <family val="2"/>
    </font>
    <font>
      <b val="true"/>
      <u val="single"/>
      <sz val="9"/>
      <color rgb="FFFF0000"/>
      <name val="Arial"/>
      <family val="2"/>
    </font>
    <font>
      <b val="true"/>
      <sz val="22"/>
      <color rgb="FF00FFFF"/>
      <name val="Arial"/>
      <family val="2"/>
    </font>
    <font>
      <b val="true"/>
      <sz val="16"/>
      <color rgb="FFFFFF00"/>
      <name val="Arial"/>
      <family val="2"/>
    </font>
    <font>
      <b val="true"/>
      <sz val="10"/>
      <color rgb="FFFF00FF"/>
      <name val="Arial"/>
      <family val="2"/>
    </font>
    <font>
      <b val="true"/>
      <sz val="10"/>
      <name val="Arial"/>
      <family val="0"/>
    </font>
    <font>
      <i val="true"/>
      <sz val="10"/>
      <color rgb="FF3366FF"/>
      <name val="Arial"/>
      <family val="2"/>
    </font>
    <font>
      <b val="true"/>
      <sz val="10"/>
      <color rgb="FFFF0000"/>
      <name val="Arial"/>
      <family val="0"/>
    </font>
    <font>
      <sz val="10"/>
      <color rgb="FFFF0000"/>
      <name val="Arial"/>
      <family val="0"/>
    </font>
    <font>
      <b val="true"/>
      <sz val="10"/>
      <color rgb="FF000000"/>
      <name val="Arial"/>
      <family val="2"/>
    </font>
    <font>
      <sz val="10"/>
      <color rgb="FF00FFFF"/>
      <name val="Arial"/>
      <family val="2"/>
    </font>
    <font>
      <b val="true"/>
      <sz val="9"/>
      <name val="Times New Roman"/>
      <family val="1"/>
    </font>
    <font>
      <b val="true"/>
      <sz val="10"/>
      <color rgb="FFFF0000"/>
      <name val="Times New Roman"/>
      <family val="1"/>
    </font>
    <font>
      <b val="true"/>
      <sz val="10"/>
      <color rgb="FF0000FF"/>
      <name val="Times New Roman"/>
      <family val="1"/>
    </font>
    <font>
      <b val="true"/>
      <sz val="9"/>
      <color rgb="FFFF0000"/>
      <name val="Times New Roman"/>
      <family val="0"/>
    </font>
    <font>
      <b val="true"/>
      <sz val="9"/>
      <color rgb="FF0000FF"/>
      <name val="Times New Roman"/>
      <family val="1"/>
    </font>
    <font>
      <b val="true"/>
      <sz val="9"/>
      <name val="Arial"/>
      <family val="0"/>
    </font>
    <font>
      <i val="true"/>
      <sz val="10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003366"/>
        <bgColor rgb="FF333399"/>
      </patternFill>
    </fill>
    <fill>
      <patternFill patternType="solid">
        <fgColor rgb="FFFFFFFF"/>
        <bgColor rgb="FFFFFFCC"/>
      </patternFill>
    </fill>
    <fill>
      <patternFill patternType="solid">
        <fgColor rgb="FFFFFFCC"/>
        <bgColor rgb="FFFFFFFF"/>
      </patternFill>
    </fill>
    <fill>
      <patternFill patternType="solid">
        <fgColor rgb="FF333399"/>
        <bgColor rgb="FF003366"/>
      </patternFill>
    </fill>
    <fill>
      <patternFill patternType="solid">
        <fgColor rgb="FFC0C0C0"/>
        <bgColor rgb="FFCCCCFF"/>
      </patternFill>
    </fill>
  </fills>
  <borders count="15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12" fillId="0" borderId="0" applyFont="true" applyBorder="false" applyAlignment="false" applyProtection="false"/>
  </cellStyleXfs>
  <cellXfs count="12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2" borderId="8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2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2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2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2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3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3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3" borderId="4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2" fillId="3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3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3" borderId="8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3" borderId="2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2" fillId="3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3" borderId="7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22" fillId="3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3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21" fillId="3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3" borderId="7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5" fillId="3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0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1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2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4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5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3" fillId="5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5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55" fillId="5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6" fillId="5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3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7" fillId="6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7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57" fillId="5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5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5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8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1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9" fillId="8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3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3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0" fillId="6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1" fillId="6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2" fillId="6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3" fillId="6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3" fillId="8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3" fillId="8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0" fillId="8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7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7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6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0" fillId="0" borderId="1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269280</xdr:colOff>
      <xdr:row>4</xdr:row>
      <xdr:rowOff>56880</xdr:rowOff>
    </xdr:from>
    <xdr:to>
      <xdr:col>3</xdr:col>
      <xdr:colOff>319680</xdr:colOff>
      <xdr:row>9</xdr:row>
      <xdr:rowOff>162000</xdr:rowOff>
    </xdr:to>
    <xdr:sp>
      <xdr:nvSpPr>
        <xdr:cNvPr id="0" name="Rectangle 1"/>
        <xdr:cNvSpPr/>
      </xdr:nvSpPr>
      <xdr:spPr>
        <a:xfrm>
          <a:off x="907560" y="847440"/>
          <a:ext cx="1326600" cy="9147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endParaRPr b="0" lang="en-US" sz="1000" strike="noStrike" u="none">
            <a:effectLst/>
            <a:uFillTx/>
            <a:latin typeface="Times New Roman"/>
          </a:endParaRPr>
        </a:p>
        <a:p>
          <a:endParaRPr b="0" lang="en-US" sz="1000" strike="noStrike" u="none">
            <a:effectLst/>
            <a:uFillTx/>
            <a:latin typeface="Times New Roman"/>
          </a:endParaRPr>
        </a:p>
        <a:p>
          <a:r>
            <a:rPr b="0" lang="en-US" sz="1000" strike="noStrike" u="none">
              <a:effectLst/>
              <a:uFillTx/>
              <a:latin typeface="Arial"/>
            </a:rPr>
            <a:t>   </a:t>
          </a:r>
          <a:r>
            <a:rPr b="0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 </a:t>
          </a:r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Power Market</a:t>
          </a:r>
          <a:endParaRPr b="0" lang="en-US" sz="1000" strike="noStrike" u="none">
            <a:effectLst/>
            <a:uFillTx/>
            <a:latin typeface="Times New Roman"/>
          </a:endParaRPr>
        </a:p>
        <a:p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3</xdr:col>
      <xdr:colOff>329040</xdr:colOff>
      <xdr:row>9</xdr:row>
      <xdr:rowOff>28440</xdr:rowOff>
    </xdr:from>
    <xdr:to>
      <xdr:col>4</xdr:col>
      <xdr:colOff>459360</xdr:colOff>
      <xdr:row>9</xdr:row>
      <xdr:rowOff>28440</xdr:rowOff>
    </xdr:to>
    <xdr:sp>
      <xdr:nvSpPr>
        <xdr:cNvPr id="1" name="Line 2"/>
        <xdr:cNvSpPr/>
      </xdr:nvSpPr>
      <xdr:spPr>
        <a:xfrm>
          <a:off x="2243520" y="1628640"/>
          <a:ext cx="768600" cy="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348840</xdr:colOff>
      <xdr:row>5</xdr:row>
      <xdr:rowOff>157680</xdr:rowOff>
    </xdr:from>
    <xdr:to>
      <xdr:col>4</xdr:col>
      <xdr:colOff>479520</xdr:colOff>
      <xdr:row>6</xdr:row>
      <xdr:rowOff>3960</xdr:rowOff>
    </xdr:to>
    <xdr:sp>
      <xdr:nvSpPr>
        <xdr:cNvPr id="2" name="Line 3"/>
        <xdr:cNvSpPr/>
      </xdr:nvSpPr>
      <xdr:spPr>
        <a:xfrm flipH="1" flipV="1">
          <a:off x="2263320" y="1110240"/>
          <a:ext cx="768960" cy="828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518400</xdr:colOff>
      <xdr:row>4</xdr:row>
      <xdr:rowOff>86040</xdr:rowOff>
    </xdr:from>
    <xdr:to>
      <xdr:col>6</xdr:col>
      <xdr:colOff>369720</xdr:colOff>
      <xdr:row>10</xdr:row>
      <xdr:rowOff>28440</xdr:rowOff>
    </xdr:to>
    <xdr:sp>
      <xdr:nvSpPr>
        <xdr:cNvPr id="3" name="Rectangle 4"/>
        <xdr:cNvSpPr/>
      </xdr:nvSpPr>
      <xdr:spPr>
        <a:xfrm>
          <a:off x="3071160" y="876600"/>
          <a:ext cx="1127520" cy="9140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endParaRPr b="0" lang="en-US" sz="1000" strike="noStrike" u="none">
            <a:effectLst/>
            <a:uFillTx/>
            <a:latin typeface="Times New Roman"/>
          </a:endParaRPr>
        </a:p>
        <a:p>
          <a:endParaRPr b="0" lang="en-US" sz="1000" strike="noStrike" u="none">
            <a:effectLst/>
            <a:uFillTx/>
            <a:latin typeface="Times New Roman"/>
          </a:endParaRPr>
        </a:p>
        <a:p>
          <a:r>
            <a:rPr b="1" lang="en-US" sz="1000" strike="noStrike" u="none">
              <a:effectLst/>
              <a:uFillTx/>
              <a:latin typeface="Arial"/>
            </a:rPr>
            <a:t>  </a:t>
          </a:r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Power Desk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4</xdr:col>
      <xdr:colOff>0</xdr:colOff>
      <xdr:row>4</xdr:row>
      <xdr:rowOff>142920</xdr:rowOff>
    </xdr:from>
    <xdr:to>
      <xdr:col>4</xdr:col>
      <xdr:colOff>309600</xdr:colOff>
      <xdr:row>7</xdr:row>
      <xdr:rowOff>19080</xdr:rowOff>
    </xdr:to>
    <xdr:sp>
      <xdr:nvSpPr>
        <xdr:cNvPr id="4" name="Text 5"/>
        <xdr:cNvSpPr/>
      </xdr:nvSpPr>
      <xdr:spPr>
        <a:xfrm>
          <a:off x="2552760" y="933480"/>
          <a:ext cx="309600" cy="361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e-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3</xdr:col>
      <xdr:colOff>518400</xdr:colOff>
      <xdr:row>9</xdr:row>
      <xdr:rowOff>47520</xdr:rowOff>
    </xdr:from>
    <xdr:to>
      <xdr:col>4</xdr:col>
      <xdr:colOff>369360</xdr:colOff>
      <xdr:row>13</xdr:row>
      <xdr:rowOff>133560</xdr:rowOff>
    </xdr:to>
    <xdr:sp>
      <xdr:nvSpPr>
        <xdr:cNvPr id="5" name="Text 6"/>
        <xdr:cNvSpPr/>
      </xdr:nvSpPr>
      <xdr:spPr>
        <a:xfrm>
          <a:off x="2432880" y="1647720"/>
          <a:ext cx="489240" cy="7336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Market </a:t>
          </a:r>
          <a:endParaRPr b="0" lang="en-US" sz="1000" strike="noStrike" u="none">
            <a:effectLst/>
            <a:uFillTx/>
            <a:latin typeface="Times New Roman"/>
          </a:endParaRPr>
        </a:p>
        <a:p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Power Price</a:t>
          </a:r>
          <a:endParaRPr b="0" lang="en-US" sz="1000" strike="noStrike" u="none">
            <a:effectLst/>
            <a:uFillTx/>
            <a:latin typeface="Times New Roman"/>
          </a:endParaRPr>
        </a:p>
        <a:p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6</xdr:col>
      <xdr:colOff>408960</xdr:colOff>
      <xdr:row>9</xdr:row>
      <xdr:rowOff>-360</xdr:rowOff>
    </xdr:from>
    <xdr:to>
      <xdr:col>11</xdr:col>
      <xdr:colOff>720</xdr:colOff>
      <xdr:row>9</xdr:row>
      <xdr:rowOff>18720</xdr:rowOff>
    </xdr:to>
    <xdr:sp>
      <xdr:nvSpPr>
        <xdr:cNvPr id="6" name="Line 7"/>
        <xdr:cNvSpPr/>
      </xdr:nvSpPr>
      <xdr:spPr>
        <a:xfrm flipV="1">
          <a:off x="4237920" y="1599840"/>
          <a:ext cx="2782800" cy="1908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7</xdr:col>
      <xdr:colOff>10080</xdr:colOff>
      <xdr:row>9</xdr:row>
      <xdr:rowOff>66240</xdr:rowOff>
    </xdr:from>
    <xdr:to>
      <xdr:col>11</xdr:col>
      <xdr:colOff>30600</xdr:colOff>
      <xdr:row>11</xdr:row>
      <xdr:rowOff>18720</xdr:rowOff>
    </xdr:to>
    <xdr:sp>
      <xdr:nvSpPr>
        <xdr:cNvPr id="7" name="Text 8"/>
        <xdr:cNvSpPr/>
      </xdr:nvSpPr>
      <xdr:spPr>
        <a:xfrm>
          <a:off x="4477320" y="1666440"/>
          <a:ext cx="2573280" cy="2764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(Plant HR)*(Market gas) + VAR O&amp;M</a:t>
          </a:r>
          <a:endParaRPr b="0" lang="en-US" sz="1000" strike="noStrike" u="none">
            <a:effectLst/>
            <a:uFillTx/>
            <a:latin typeface="Times New Roman"/>
          </a:endParaRPr>
        </a:p>
        <a:p>
          <a:endParaRPr b="0" lang="en-US" sz="1000" strike="noStrike" u="none">
            <a:effectLst/>
            <a:uFillTx/>
            <a:latin typeface="Times New Roman"/>
          </a:endParaRPr>
        </a:p>
        <a:p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(Plant HR)*(Market gas) + VAR O&amp;M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6</xdr:col>
      <xdr:colOff>326160</xdr:colOff>
      <xdr:row>5</xdr:row>
      <xdr:rowOff>140760</xdr:rowOff>
    </xdr:from>
    <xdr:to>
      <xdr:col>10</xdr:col>
      <xdr:colOff>572040</xdr:colOff>
      <xdr:row>5</xdr:row>
      <xdr:rowOff>153720</xdr:rowOff>
    </xdr:to>
    <xdr:sp>
      <xdr:nvSpPr>
        <xdr:cNvPr id="8" name="Line 9"/>
        <xdr:cNvSpPr/>
      </xdr:nvSpPr>
      <xdr:spPr>
        <a:xfrm flipH="1">
          <a:off x="4155120" y="1093320"/>
          <a:ext cx="2798640" cy="1296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4</xdr:row>
      <xdr:rowOff>123840</xdr:rowOff>
    </xdr:from>
    <xdr:to>
      <xdr:col>12</xdr:col>
      <xdr:colOff>319680</xdr:colOff>
      <xdr:row>10</xdr:row>
      <xdr:rowOff>66240</xdr:rowOff>
    </xdr:to>
    <xdr:sp>
      <xdr:nvSpPr>
        <xdr:cNvPr id="9" name="Rectangle 10"/>
        <xdr:cNvSpPr/>
      </xdr:nvSpPr>
      <xdr:spPr>
        <a:xfrm>
          <a:off x="7020000" y="914400"/>
          <a:ext cx="957960" cy="9140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endParaRPr b="0" lang="en-US" sz="1000" strike="noStrike" u="none">
            <a:effectLst/>
            <a:uFillTx/>
            <a:latin typeface="Times New Roman"/>
          </a:endParaRPr>
        </a:p>
        <a:p>
          <a:endParaRPr b="0" lang="en-US" sz="1000" strike="noStrike" u="none">
            <a:effectLst/>
            <a:uFillTx/>
            <a:latin typeface="Times New Roman"/>
          </a:endParaRPr>
        </a:p>
        <a:p>
          <a:r>
            <a:rPr b="1" lang="en-US" sz="1000" strike="noStrike" u="none">
              <a:effectLst/>
              <a:uFillTx/>
              <a:latin typeface="Arial"/>
            </a:rPr>
            <a:t>     </a:t>
          </a:r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Plant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8</xdr:col>
      <xdr:colOff>239040</xdr:colOff>
      <xdr:row>4</xdr:row>
      <xdr:rowOff>114480</xdr:rowOff>
    </xdr:from>
    <xdr:to>
      <xdr:col>8</xdr:col>
      <xdr:colOff>439200</xdr:colOff>
      <xdr:row>5</xdr:row>
      <xdr:rowOff>135360</xdr:rowOff>
    </xdr:to>
    <xdr:sp>
      <xdr:nvSpPr>
        <xdr:cNvPr id="10" name="Text 11"/>
        <xdr:cNvSpPr/>
      </xdr:nvSpPr>
      <xdr:spPr>
        <a:xfrm>
          <a:off x="5344560" y="905040"/>
          <a:ext cx="200160" cy="1828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spAutoFit/>
        </a:bodyPr>
        <a:p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e-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348840</xdr:colOff>
      <xdr:row>15</xdr:row>
      <xdr:rowOff>152280</xdr:rowOff>
    </xdr:from>
    <xdr:to>
      <xdr:col>3</xdr:col>
      <xdr:colOff>30600</xdr:colOff>
      <xdr:row>21</xdr:row>
      <xdr:rowOff>95400</xdr:rowOff>
    </xdr:to>
    <xdr:sp>
      <xdr:nvSpPr>
        <xdr:cNvPr id="11" name="Rectangle 12"/>
        <xdr:cNvSpPr/>
      </xdr:nvSpPr>
      <xdr:spPr>
        <a:xfrm>
          <a:off x="987120" y="2724120"/>
          <a:ext cx="957960" cy="9147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endParaRPr b="0" lang="en-US" sz="1000" strike="noStrike" u="none">
            <a:effectLst/>
            <a:uFillTx/>
            <a:latin typeface="Times New Roman"/>
          </a:endParaRPr>
        </a:p>
        <a:p>
          <a:endParaRPr b="0" lang="en-US" sz="1000" strike="noStrike" u="none">
            <a:effectLst/>
            <a:uFillTx/>
            <a:latin typeface="Times New Roman"/>
          </a:endParaRPr>
        </a:p>
        <a:p>
          <a:r>
            <a:rPr b="0" lang="en-US" sz="1000" strike="noStrike" u="none">
              <a:effectLst/>
              <a:uFillTx/>
              <a:latin typeface="Arial"/>
            </a:rPr>
            <a:t>   </a:t>
          </a:r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Exercise </a:t>
          </a:r>
          <a:endParaRPr b="0" lang="en-US" sz="1000" strike="noStrike" u="none">
            <a:effectLst/>
            <a:uFillTx/>
            <a:latin typeface="Times New Roman"/>
          </a:endParaRPr>
        </a:p>
        <a:p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      Call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3</xdr:col>
      <xdr:colOff>60840</xdr:colOff>
      <xdr:row>16</xdr:row>
      <xdr:rowOff>115560</xdr:rowOff>
    </xdr:from>
    <xdr:to>
      <xdr:col>7</xdr:col>
      <xdr:colOff>189360</xdr:colOff>
      <xdr:row>18</xdr:row>
      <xdr:rowOff>141480</xdr:rowOff>
    </xdr:to>
    <xdr:sp>
      <xdr:nvSpPr>
        <xdr:cNvPr id="12" name="Line 13"/>
        <xdr:cNvSpPr/>
      </xdr:nvSpPr>
      <xdr:spPr>
        <a:xfrm flipV="1">
          <a:off x="1975320" y="2849400"/>
          <a:ext cx="2681280" cy="34956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50040</xdr:colOff>
      <xdr:row>19</xdr:row>
      <xdr:rowOff>9360</xdr:rowOff>
    </xdr:from>
    <xdr:to>
      <xdr:col>7</xdr:col>
      <xdr:colOff>170280</xdr:colOff>
      <xdr:row>20</xdr:row>
      <xdr:rowOff>86040</xdr:rowOff>
    </xdr:to>
    <xdr:sp>
      <xdr:nvSpPr>
        <xdr:cNvPr id="13" name="Line 14"/>
        <xdr:cNvSpPr/>
      </xdr:nvSpPr>
      <xdr:spPr>
        <a:xfrm>
          <a:off x="1964520" y="3228840"/>
          <a:ext cx="2673000" cy="23868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408600</xdr:colOff>
      <xdr:row>16</xdr:row>
      <xdr:rowOff>85680</xdr:rowOff>
    </xdr:from>
    <xdr:to>
      <xdr:col>5</xdr:col>
      <xdr:colOff>10440</xdr:colOff>
      <xdr:row>17</xdr:row>
      <xdr:rowOff>105120</xdr:rowOff>
    </xdr:to>
    <xdr:sp>
      <xdr:nvSpPr>
        <xdr:cNvPr id="14" name="Text 15"/>
        <xdr:cNvSpPr/>
      </xdr:nvSpPr>
      <xdr:spPr>
        <a:xfrm>
          <a:off x="2961360" y="2819520"/>
          <a:ext cx="240120" cy="1810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No</a:t>
          </a:r>
          <a:endParaRPr b="0" lang="en-US" sz="1000" strike="noStrike" u="none">
            <a:effectLst/>
            <a:uFillTx/>
            <a:latin typeface="Times New Roman"/>
          </a:endParaRPr>
        </a:p>
        <a:p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No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4</xdr:col>
      <xdr:colOff>358920</xdr:colOff>
      <xdr:row>20</xdr:row>
      <xdr:rowOff>37800</xdr:rowOff>
    </xdr:from>
    <xdr:to>
      <xdr:col>5</xdr:col>
      <xdr:colOff>30240</xdr:colOff>
      <xdr:row>21</xdr:row>
      <xdr:rowOff>95400</xdr:rowOff>
    </xdr:to>
    <xdr:sp>
      <xdr:nvSpPr>
        <xdr:cNvPr id="15" name="Text 16"/>
        <xdr:cNvSpPr/>
      </xdr:nvSpPr>
      <xdr:spPr>
        <a:xfrm>
          <a:off x="2911680" y="3419280"/>
          <a:ext cx="309600" cy="2196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Yes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7</xdr:col>
      <xdr:colOff>179640</xdr:colOff>
      <xdr:row>16</xdr:row>
      <xdr:rowOff>66240</xdr:rowOff>
    </xdr:from>
    <xdr:to>
      <xdr:col>8</xdr:col>
      <xdr:colOff>498960</xdr:colOff>
      <xdr:row>17</xdr:row>
      <xdr:rowOff>152640</xdr:rowOff>
    </xdr:to>
    <xdr:sp>
      <xdr:nvSpPr>
        <xdr:cNvPr id="16" name="Text 17"/>
        <xdr:cNvSpPr/>
      </xdr:nvSpPr>
      <xdr:spPr>
        <a:xfrm>
          <a:off x="4646880" y="2800080"/>
          <a:ext cx="957600" cy="2480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Profit = 0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7</xdr:col>
      <xdr:colOff>159480</xdr:colOff>
      <xdr:row>19</xdr:row>
      <xdr:rowOff>133560</xdr:rowOff>
    </xdr:from>
    <xdr:to>
      <xdr:col>14</xdr:col>
      <xdr:colOff>160200</xdr:colOff>
      <xdr:row>26</xdr:row>
      <xdr:rowOff>95760</xdr:rowOff>
    </xdr:to>
    <xdr:sp>
      <xdr:nvSpPr>
        <xdr:cNvPr id="17" name="Text 18"/>
        <xdr:cNvSpPr/>
      </xdr:nvSpPr>
      <xdr:spPr>
        <a:xfrm>
          <a:off x="4626720" y="3353040"/>
          <a:ext cx="4467960" cy="10954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1" lang="en-US" sz="900" strike="noStrike" u="none">
              <a:solidFill>
                <a:srgbClr val="ff0000"/>
              </a:solidFill>
              <a:effectLst/>
              <a:uFillTx/>
              <a:latin typeface="Arial"/>
            </a:rPr>
            <a:t>  Revenue =:  Market power price = (Market gas)*(Market HR)</a:t>
          </a:r>
          <a:endParaRPr b="0" lang="en-US" sz="900" strike="noStrike" u="none">
            <a:effectLst/>
            <a:uFillTx/>
            <a:latin typeface="Times New Roman"/>
          </a:endParaRPr>
        </a:p>
        <a:p>
          <a:endParaRPr b="0" lang="en-US" sz="900" strike="noStrike" u="none">
            <a:effectLst/>
            <a:uFillTx/>
            <a:latin typeface="Times New Roman"/>
          </a:endParaRPr>
        </a:p>
        <a:p>
          <a:r>
            <a:rPr b="1" lang="en-US" sz="900" strike="noStrike" u="none">
              <a:solidFill>
                <a:srgbClr val="ff0000"/>
              </a:solidFill>
              <a:effectLst/>
              <a:uFillTx/>
              <a:latin typeface="Arial"/>
            </a:rPr>
            <a:t>- </a:t>
          </a:r>
          <a:r>
            <a:rPr b="1" lang="en-US" sz="900" strike="noStrike" u="sng">
              <a:solidFill>
                <a:srgbClr val="ff0000"/>
              </a:solidFill>
              <a:effectLst/>
              <a:uFillTx/>
              <a:latin typeface="Arial"/>
            </a:rPr>
            <a:t>Cost</a:t>
          </a:r>
          <a:r>
            <a:rPr b="1" lang="en-US" sz="900" strike="noStrike" u="none">
              <a:solidFill>
                <a:srgbClr val="ff0000"/>
              </a:solidFill>
              <a:effectLst/>
              <a:uFillTx/>
              <a:latin typeface="Arial"/>
            </a:rPr>
            <a:t>  =:      </a:t>
          </a:r>
          <a:r>
            <a:rPr b="1" lang="en-US" sz="900" strike="noStrike" u="sng">
              <a:solidFill>
                <a:srgbClr val="ff0000"/>
              </a:solidFill>
              <a:effectLst/>
              <a:uFillTx/>
              <a:latin typeface="Arial"/>
            </a:rPr>
            <a:t>- (Market gas price)*(Plant HR) - (VAR O&amp;M)</a:t>
          </a:r>
          <a:endParaRPr b="0" lang="en-US" sz="900" strike="noStrike" u="none">
            <a:effectLst/>
            <a:uFillTx/>
            <a:latin typeface="Times New Roman"/>
          </a:endParaRPr>
        </a:p>
        <a:p>
          <a:endParaRPr b="0" lang="en-US" sz="900" strike="noStrike" u="none">
            <a:effectLst/>
            <a:uFillTx/>
            <a:latin typeface="Times New Roman"/>
          </a:endParaRPr>
        </a:p>
        <a:p>
          <a:r>
            <a:rPr b="1" lang="en-US" sz="900" strike="noStrike" u="none">
              <a:solidFill>
                <a:srgbClr val="ff0000"/>
              </a:solidFill>
              <a:effectLst/>
              <a:uFillTx/>
              <a:latin typeface="Arial"/>
            </a:rPr>
            <a:t>  Profit =:   (Market gas price)*(Market HR - Plant HR) - (VAR O&amp;M)</a:t>
          </a:r>
          <a:endParaRPr b="0" lang="en-US" sz="9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1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0.71"/>
  </cols>
  <sheetData>
    <row r="1" customFormat="false" ht="234" hidden="false" customHeight="true" outlineLevel="0" collapsed="false">
      <c r="A1" s="1" t="s">
        <v>0</v>
      </c>
      <c r="B1" s="2"/>
      <c r="C1" s="2"/>
      <c r="D1" s="2"/>
      <c r="E1" s="3"/>
      <c r="F1" s="3"/>
      <c r="G1" s="3"/>
      <c r="H1" s="3"/>
      <c r="I1" s="3"/>
      <c r="J1" s="3"/>
      <c r="K1" s="3"/>
      <c r="L1" s="2"/>
      <c r="M1" s="2"/>
    </row>
    <row r="2" customFormat="false" ht="12.75" hidden="false" customHeight="false" outlineLevel="0" collapsed="false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customFormat="false" ht="12.75" hidden="false" customHeight="false" outlineLevel="0" collapsed="false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4" customFormat="false" ht="12.75" hidden="false" customHeight="false" outlineLevel="0" collapsed="false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</row>
    <row r="5" customFormat="false" ht="12.75" hidden="false" customHeight="false" outlineLevel="0" collapsed="false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</row>
    <row r="6" customFormat="false" ht="12.75" hidden="false" customHeight="false" outlineLevel="0" collapsed="false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customFormat="false" ht="12.75" hidden="false" customHeight="false" outlineLevel="0" collapsed="false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</row>
    <row r="8" customFormat="false" ht="12.75" hidden="false" customHeight="false" outlineLevel="0" collapsed="false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</row>
    <row r="9" customFormat="false" ht="12.75" hidden="false" customHeight="false" outlineLevel="0" collapsed="false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</row>
    <row r="10" customFormat="false" ht="8.25" hidden="false" customHeight="true" outlineLevel="0" collapsed="false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</row>
    <row r="11" customFormat="false" ht="17.25" hidden="false" customHeight="true" outlineLevel="0" collapsed="false">
      <c r="A11" s="5" t="s">
        <v>1</v>
      </c>
      <c r="B11" s="6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</row>
    <row r="12" customFormat="false" ht="12.75" hidden="false" customHeight="false" outlineLevel="0" collapsed="false">
      <c r="A12" s="7" t="s">
        <v>2</v>
      </c>
      <c r="B12" s="8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</row>
    <row r="13" customFormat="false" ht="12.75" hidden="false" customHeight="false" outlineLevel="0" collapsed="false">
      <c r="A13" s="9" t="s">
        <v>3</v>
      </c>
      <c r="B13" s="10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</row>
    <row r="14" customFormat="false" ht="12.75" hidden="false" customHeight="false" outlineLevel="0" collapsed="false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10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>
    <row r="1" customFormat="false" ht="18" hidden="false" customHeight="false" outlineLevel="0" collapsed="false">
      <c r="A1" s="25" t="s">
        <v>111</v>
      </c>
    </row>
    <row r="4" customFormat="false" ht="15" hidden="false" customHeight="false" outlineLevel="0" collapsed="false">
      <c r="A4" s="27"/>
      <c r="B4" s="27" t="s">
        <v>112</v>
      </c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</row>
    <row r="5" customFormat="false" ht="15" hidden="false" customHeight="false" outlineLevel="0" collapsed="false">
      <c r="A5" s="27" t="s">
        <v>113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</row>
    <row r="6" customFormat="false" ht="15" hidden="false" customHeight="false" outlineLevel="0" collapsed="false">
      <c r="A6" s="27"/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</row>
    <row r="7" customFormat="false" ht="15" hidden="false" customHeight="false" outlineLevel="0" collapsed="false">
      <c r="A7" s="27"/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</row>
    <row r="8" customFormat="false" ht="15" hidden="false" customHeight="false" outlineLevel="0" collapsed="false">
      <c r="A8" s="27"/>
      <c r="B8" s="27"/>
      <c r="C8" s="27"/>
      <c r="D8" s="37" t="s">
        <v>114</v>
      </c>
      <c r="E8" s="27"/>
      <c r="F8" s="27"/>
      <c r="G8" s="27"/>
      <c r="H8" s="27"/>
      <c r="I8" s="27"/>
      <c r="J8" s="27"/>
      <c r="K8" s="27"/>
      <c r="L8" s="27"/>
      <c r="M8" s="27"/>
    </row>
    <row r="9" customFormat="false" ht="15" hidden="false" customHeight="false" outlineLevel="0" collapsed="false">
      <c r="A9" s="27"/>
      <c r="B9" s="27"/>
      <c r="C9" s="27"/>
      <c r="D9" s="27" t="s">
        <v>115</v>
      </c>
      <c r="E9" s="27"/>
      <c r="F9" s="27"/>
      <c r="G9" s="27"/>
      <c r="H9" s="27"/>
      <c r="I9" s="27"/>
      <c r="J9" s="27"/>
      <c r="K9" s="27"/>
      <c r="L9" s="27"/>
      <c r="M9" s="27"/>
    </row>
    <row r="10" customFormat="false" ht="15" hidden="false" customHeight="false" outlineLevel="0" collapsed="false">
      <c r="A10" s="27"/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</row>
    <row r="11" customFormat="false" ht="15" hidden="false" customHeight="false" outlineLevel="0" collapsed="false">
      <c r="A11" s="27"/>
      <c r="B11" s="27"/>
      <c r="C11" s="27"/>
      <c r="D11" s="37" t="s">
        <v>116</v>
      </c>
      <c r="E11" s="27"/>
      <c r="F11" s="27"/>
      <c r="G11" s="27"/>
      <c r="H11" s="27"/>
      <c r="I11" s="27"/>
      <c r="J11" s="27"/>
      <c r="K11" s="27"/>
      <c r="L11" s="27"/>
      <c r="M11" s="27"/>
    </row>
    <row r="12" customFormat="false" ht="15.75" hidden="false" customHeight="false" outlineLevel="0" collapsed="false">
      <c r="A12" s="27"/>
      <c r="B12" s="41"/>
      <c r="C12" s="27"/>
      <c r="D12" s="27" t="s">
        <v>117</v>
      </c>
      <c r="E12" s="27"/>
      <c r="F12" s="27"/>
      <c r="G12" s="27"/>
      <c r="H12" s="27"/>
      <c r="I12" s="27"/>
      <c r="J12" s="27"/>
      <c r="K12" s="27"/>
      <c r="L12" s="27"/>
      <c r="M12" s="27"/>
    </row>
    <row r="13" customFormat="false" ht="15" hidden="false" customHeight="false" outlineLevel="0" collapsed="false">
      <c r="A13" s="27"/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</row>
    <row r="14" customFormat="false" ht="15.75" hidden="false" customHeight="false" outlineLevel="0" collapsed="false">
      <c r="A14" s="27"/>
      <c r="B14" s="27"/>
      <c r="C14" s="27"/>
      <c r="D14" s="40" t="s">
        <v>118</v>
      </c>
      <c r="E14" s="27"/>
      <c r="F14" s="27"/>
      <c r="G14" s="27"/>
      <c r="H14" s="27"/>
      <c r="I14" s="27"/>
      <c r="J14" s="27"/>
      <c r="K14" s="27"/>
      <c r="L14" s="27"/>
      <c r="M14" s="27"/>
    </row>
    <row r="15" customFormat="false" ht="15" hidden="false" customHeight="false" outlineLevel="0" collapsed="false">
      <c r="A15" s="27"/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</row>
    <row r="16" customFormat="false" ht="15" hidden="false" customHeight="false" outlineLevel="0" collapsed="false">
      <c r="A16" s="27"/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</row>
    <row r="17" customFormat="false" ht="15" hidden="false" customHeight="false" outlineLevel="0" collapsed="false">
      <c r="A17" s="27"/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</row>
    <row r="18" customFormat="false" ht="15" hidden="false" customHeight="false" outlineLevel="0" collapsed="false">
      <c r="A18" s="27"/>
      <c r="B18" s="27" t="s">
        <v>119</v>
      </c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</row>
    <row r="19" customFormat="false" ht="15" hidden="false" customHeight="false" outlineLevel="0" collapsed="false">
      <c r="A19" s="27" t="s">
        <v>120</v>
      </c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</row>
    <row r="20" customFormat="false" ht="15" hidden="false" customHeight="false" outlineLevel="0" collapsed="false">
      <c r="A20" s="27" t="s">
        <v>121</v>
      </c>
    </row>
    <row r="27" customFormat="false" ht="12.75" hidden="false" customHeight="false" outlineLevel="0" collapsed="false">
      <c r="B27" s="42"/>
    </row>
    <row r="35" customFormat="false" ht="12.75" hidden="false" customHeight="false" outlineLevel="0" collapsed="false">
      <c r="B35" s="34"/>
    </row>
    <row r="44" customFormat="false" ht="12.75" hidden="false" customHeight="false" outlineLevel="0" collapsed="false">
      <c r="A44" s="32"/>
    </row>
    <row r="46" customFormat="false" ht="12.75" hidden="false" customHeight="false" outlineLevel="0" collapsed="false">
      <c r="B46" s="33"/>
    </row>
    <row r="47" customFormat="false" ht="12.75" hidden="false" customHeight="false" outlineLevel="0" collapsed="false">
      <c r="C47" s="35"/>
      <c r="E47" s="36"/>
      <c r="F47" s="36"/>
      <c r="G47" s="36"/>
    </row>
    <row r="48" customFormat="false" ht="12.75" hidden="false" customHeight="false" outlineLevel="0" collapsed="false">
      <c r="D48" s="36"/>
      <c r="E48" s="36"/>
      <c r="F48" s="36"/>
      <c r="G48" s="36"/>
    </row>
    <row r="49" customFormat="false" ht="12.75" hidden="false" customHeight="false" outlineLevel="0" collapsed="false">
      <c r="D49" s="36"/>
      <c r="E49" s="36"/>
      <c r="F49" s="36"/>
      <c r="G49" s="36"/>
    </row>
    <row r="50" customFormat="false" ht="12.75" hidden="false" customHeight="false" outlineLevel="0" collapsed="false">
      <c r="D50" s="36"/>
      <c r="E50" s="36"/>
      <c r="F50" s="36"/>
      <c r="G50" s="36"/>
    </row>
    <row r="51" customFormat="false" ht="12.75" hidden="false" customHeight="false" outlineLevel="0" collapsed="false">
      <c r="D51" s="36"/>
      <c r="E51" s="36"/>
      <c r="F51" s="36"/>
      <c r="G51" s="36"/>
    </row>
    <row r="52" customFormat="false" ht="12.75" hidden="false" customHeight="false" outlineLevel="0" collapsed="false">
      <c r="C52" s="35"/>
    </row>
    <row r="54" customFormat="false" ht="12.75" hidden="false" customHeight="false" outlineLevel="0" collapsed="false">
      <c r="C54" s="35"/>
    </row>
    <row r="57" customFormat="false" ht="12.75" hidden="false" customHeight="false" outlineLevel="0" collapsed="false">
      <c r="C57" s="34"/>
    </row>
    <row r="66" customFormat="false" ht="12.75" hidden="false" customHeight="false" outlineLevel="0" collapsed="false">
      <c r="B66" s="33"/>
    </row>
    <row r="67" customFormat="false" ht="12.75" hidden="false" customHeight="false" outlineLevel="0" collapsed="false">
      <c r="C67" s="35"/>
    </row>
    <row r="68" customFormat="false" ht="12.75" hidden="false" customHeight="false" outlineLevel="0" collapsed="false">
      <c r="C68" s="35"/>
    </row>
    <row r="69" customFormat="false" ht="12.75" hidden="false" customHeight="false" outlineLevel="0" collapsed="false">
      <c r="C69" s="35"/>
    </row>
    <row r="70" customFormat="false" ht="12.75" hidden="false" customHeight="false" outlineLevel="0" collapsed="false">
      <c r="C70" s="35"/>
    </row>
    <row r="71" customFormat="false" ht="12.75" hidden="false" customHeight="false" outlineLevel="0" collapsed="false">
      <c r="C71" s="35"/>
    </row>
    <row r="72" customFormat="false" ht="12.75" hidden="false" customHeight="false" outlineLevel="0" collapsed="false">
      <c r="C72" s="34"/>
    </row>
    <row r="73" customFormat="false" ht="12.75" hidden="false" customHeight="false" outlineLevel="0" collapsed="false">
      <c r="C73" s="35"/>
    </row>
    <row r="78" customFormat="false" ht="12.75" hidden="false" customHeight="false" outlineLevel="0" collapsed="false">
      <c r="A78" s="32"/>
    </row>
    <row r="100" customFormat="false" ht="12.75" hidden="false" customHeight="false" outlineLevel="0" collapsed="false">
      <c r="A100" s="2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10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7"/>
    <col collapsed="false" customWidth="true" hidden="false" outlineLevel="0" max="2" min="2" style="0" width="8.41"/>
    <col collapsed="false" customWidth="true" hidden="false" outlineLevel="0" max="3" min="3" style="0" width="16.13"/>
  </cols>
  <sheetData>
    <row r="1" customFormat="false" ht="18" hidden="false" customHeight="false" outlineLevel="0" collapsed="false">
      <c r="A1" s="25" t="s">
        <v>122</v>
      </c>
    </row>
    <row r="4" customFormat="false" ht="12.75" hidden="false" customHeight="false" outlineLevel="0" collapsed="false">
      <c r="A4" s="31"/>
      <c r="B4" s="31" t="s">
        <v>123</v>
      </c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</row>
    <row r="5" customFormat="false" ht="12.75" hidden="false" customHeight="false" outlineLevel="0" collapsed="false">
      <c r="A5" s="31" t="s">
        <v>124</v>
      </c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</row>
    <row r="6" customFormat="false" ht="12.75" hidden="false" customHeight="false" outlineLevel="0" collapsed="false">
      <c r="A6" s="31" t="s">
        <v>125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</row>
    <row r="7" customFormat="false" ht="12.75" hidden="false" customHeight="false" outlineLevel="0" collapsed="false">
      <c r="A7" s="31"/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</row>
    <row r="8" customFormat="false" ht="12.75" hidden="false" customHeight="false" outlineLevel="0" collapsed="false">
      <c r="C8" s="69"/>
      <c r="D8" s="70" t="s">
        <v>126</v>
      </c>
      <c r="E8" s="70" t="s">
        <v>127</v>
      </c>
      <c r="F8" s="71" t="n">
        <v>7000</v>
      </c>
      <c r="G8" s="71" t="n">
        <v>8000</v>
      </c>
      <c r="H8" s="72" t="n">
        <v>10000</v>
      </c>
      <c r="I8" s="72" t="n">
        <v>12000</v>
      </c>
      <c r="J8" s="31"/>
      <c r="K8" s="31"/>
      <c r="L8" s="31"/>
      <c r="M8" s="31"/>
    </row>
    <row r="9" customFormat="false" ht="39" hidden="false" customHeight="true" outlineLevel="0" collapsed="false">
      <c r="C9" s="73" t="s">
        <v>128</v>
      </c>
      <c r="D9" s="71" t="n">
        <v>5.83</v>
      </c>
      <c r="E9" s="71" t="n">
        <v>54.58</v>
      </c>
      <c r="F9" s="74" t="n">
        <v>13.77</v>
      </c>
      <c r="G9" s="74" t="n">
        <v>7.94</v>
      </c>
      <c r="H9" s="74" t="n">
        <v>-3.72</v>
      </c>
      <c r="I9" s="74" t="n">
        <v>-15.38</v>
      </c>
      <c r="J9" s="31"/>
      <c r="K9" s="31"/>
      <c r="L9" s="31"/>
      <c r="M9" s="31"/>
    </row>
    <row r="10" customFormat="false" ht="12.75" hidden="false" customHeight="false" outlineLevel="0" collapsed="false">
      <c r="A10" s="31"/>
      <c r="B10" s="31"/>
      <c r="C10" s="31"/>
      <c r="D10" s="75"/>
      <c r="E10" s="31"/>
      <c r="F10" s="31"/>
      <c r="G10" s="31"/>
      <c r="H10" s="31"/>
      <c r="I10" s="31"/>
      <c r="J10" s="31"/>
      <c r="K10" s="31"/>
      <c r="L10" s="31"/>
      <c r="M10" s="31"/>
    </row>
    <row r="11" customFormat="false" ht="12.75" hidden="false" customHeight="false" outlineLevel="0" collapsed="false">
      <c r="A11" s="31"/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</row>
    <row r="12" customFormat="false" ht="12.75" hidden="false" customHeight="false" outlineLevel="0" collapsed="false">
      <c r="A12" s="31"/>
      <c r="B12" s="31" t="s">
        <v>129</v>
      </c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</row>
    <row r="13" customFormat="false" ht="12.75" hidden="false" customHeight="false" outlineLevel="0" collapsed="false">
      <c r="A13" s="31" t="s">
        <v>130</v>
      </c>
      <c r="B13" s="31"/>
      <c r="C13" s="31"/>
      <c r="D13" s="75"/>
      <c r="E13" s="31"/>
      <c r="F13" s="31"/>
      <c r="G13" s="31"/>
      <c r="H13" s="31"/>
      <c r="I13" s="31"/>
      <c r="J13" s="31"/>
      <c r="K13" s="31"/>
      <c r="L13" s="31"/>
      <c r="M13" s="31"/>
    </row>
    <row r="14" customFormat="false" ht="12.75" hidden="false" customHeight="false" outlineLevel="0" collapsed="false">
      <c r="A14" s="31" t="s">
        <v>131</v>
      </c>
      <c r="B14" s="42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</row>
    <row r="15" customFormat="false" ht="12.75" hidden="false" customHeight="false" outlineLevel="0" collapsed="false">
      <c r="A15" s="31" t="s">
        <v>132</v>
      </c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</row>
    <row r="16" customFormat="false" ht="12.75" hidden="false" customHeight="false" outlineLevel="0" collapsed="false">
      <c r="A16" s="31"/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</row>
    <row r="17" customFormat="false" ht="12.75" hidden="false" customHeight="false" outlineLevel="0" collapsed="false">
      <c r="A17" s="31"/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</row>
    <row r="18" customFormat="false" ht="12.75" hidden="false" customHeight="false" outlineLevel="0" collapsed="false">
      <c r="B18" s="31" t="s">
        <v>133</v>
      </c>
      <c r="C18" s="31"/>
      <c r="D18" s="76"/>
      <c r="E18" s="31"/>
      <c r="F18" s="31"/>
      <c r="G18" s="31"/>
      <c r="H18" s="31"/>
      <c r="I18" s="31"/>
      <c r="J18" s="31"/>
      <c r="K18" s="31"/>
      <c r="L18" s="31"/>
      <c r="M18" s="31"/>
    </row>
    <row r="19" customFormat="false" ht="12.75" hidden="false" customHeight="false" outlineLevel="0" collapsed="false">
      <c r="A19" s="31" t="s">
        <v>134</v>
      </c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</row>
    <row r="20" customFormat="false" ht="12.75" hidden="false" customHeight="false" outlineLevel="0" collapsed="false">
      <c r="A20" s="31" t="s">
        <v>135</v>
      </c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</row>
    <row r="21" customFormat="false" ht="12.75" hidden="false" customHeight="false" outlineLevel="0" collapsed="false">
      <c r="A21" s="31"/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</row>
    <row r="22" customFormat="false" ht="12.75" hidden="false" customHeight="false" outlineLevel="0" collapsed="false">
      <c r="A22" s="31"/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</row>
    <row r="23" customFormat="false" ht="12.75" hidden="false" customHeight="false" outlineLevel="0" collapsed="false">
      <c r="A23" s="31"/>
      <c r="B23" s="31" t="s">
        <v>136</v>
      </c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</row>
    <row r="24" customFormat="false" ht="12.75" hidden="false" customHeight="false" outlineLevel="0" collapsed="false">
      <c r="A24" s="31" t="s">
        <v>137</v>
      </c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</row>
    <row r="25" customFormat="false" ht="12.75" hidden="false" customHeight="false" outlineLevel="0" collapsed="false">
      <c r="A25" s="31" t="s">
        <v>138</v>
      </c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</row>
    <row r="26" customFormat="false" ht="12.75" hidden="false" customHeight="false" outlineLevel="0" collapsed="false">
      <c r="A26" s="0" t="s">
        <v>139</v>
      </c>
    </row>
    <row r="28" customFormat="false" ht="12.75" hidden="false" customHeight="false" outlineLevel="0" collapsed="false">
      <c r="B28" s="0" t="s">
        <v>140</v>
      </c>
    </row>
    <row r="29" customFormat="false" ht="12.75" hidden="false" customHeight="false" outlineLevel="0" collapsed="false">
      <c r="A29" s="0" t="s">
        <v>141</v>
      </c>
    </row>
    <row r="30" customFormat="false" ht="12.75" hidden="false" customHeight="false" outlineLevel="0" collapsed="false">
      <c r="A30" s="0" t="s">
        <v>142</v>
      </c>
    </row>
    <row r="31" customFormat="false" ht="12.75" hidden="false" customHeight="false" outlineLevel="0" collapsed="false">
      <c r="A31" s="0" t="s">
        <v>143</v>
      </c>
      <c r="B31" s="42"/>
    </row>
    <row r="39" customFormat="false" ht="12.75" hidden="false" customHeight="false" outlineLevel="0" collapsed="false">
      <c r="B39" s="34"/>
    </row>
    <row r="48" customFormat="false" ht="12.75" hidden="false" customHeight="false" outlineLevel="0" collapsed="false">
      <c r="A48" s="32"/>
    </row>
    <row r="50" customFormat="false" ht="12.75" hidden="false" customHeight="false" outlineLevel="0" collapsed="false">
      <c r="B50" s="33"/>
    </row>
    <row r="51" customFormat="false" ht="12.75" hidden="false" customHeight="false" outlineLevel="0" collapsed="false">
      <c r="C51" s="35"/>
      <c r="E51" s="36"/>
      <c r="F51" s="36"/>
      <c r="G51" s="36"/>
    </row>
    <row r="52" customFormat="false" ht="12.75" hidden="false" customHeight="false" outlineLevel="0" collapsed="false">
      <c r="D52" s="36"/>
      <c r="E52" s="36"/>
      <c r="F52" s="36"/>
      <c r="G52" s="36"/>
    </row>
    <row r="53" customFormat="false" ht="12.75" hidden="false" customHeight="false" outlineLevel="0" collapsed="false">
      <c r="D53" s="36"/>
      <c r="E53" s="36"/>
      <c r="F53" s="36"/>
      <c r="G53" s="36"/>
    </row>
    <row r="54" customFormat="false" ht="12.75" hidden="false" customHeight="false" outlineLevel="0" collapsed="false">
      <c r="D54" s="36"/>
      <c r="E54" s="36"/>
      <c r="F54" s="36"/>
      <c r="G54" s="36"/>
    </row>
    <row r="55" customFormat="false" ht="12.75" hidden="false" customHeight="false" outlineLevel="0" collapsed="false">
      <c r="D55" s="36"/>
      <c r="E55" s="36"/>
      <c r="F55" s="36"/>
      <c r="G55" s="36"/>
    </row>
    <row r="56" customFormat="false" ht="12.75" hidden="false" customHeight="false" outlineLevel="0" collapsed="false">
      <c r="C56" s="35"/>
    </row>
    <row r="58" customFormat="false" ht="12.75" hidden="false" customHeight="false" outlineLevel="0" collapsed="false">
      <c r="C58" s="35"/>
    </row>
    <row r="61" customFormat="false" ht="12.75" hidden="false" customHeight="false" outlineLevel="0" collapsed="false">
      <c r="C61" s="34"/>
    </row>
    <row r="70" customFormat="false" ht="12.75" hidden="false" customHeight="false" outlineLevel="0" collapsed="false">
      <c r="B70" s="33"/>
    </row>
    <row r="71" customFormat="false" ht="12.75" hidden="false" customHeight="false" outlineLevel="0" collapsed="false">
      <c r="C71" s="35"/>
    </row>
    <row r="72" customFormat="false" ht="12.75" hidden="false" customHeight="false" outlineLevel="0" collapsed="false">
      <c r="C72" s="35"/>
    </row>
    <row r="73" customFormat="false" ht="12.75" hidden="false" customHeight="false" outlineLevel="0" collapsed="false">
      <c r="C73" s="35"/>
    </row>
    <row r="74" customFormat="false" ht="12.75" hidden="false" customHeight="false" outlineLevel="0" collapsed="false">
      <c r="C74" s="35"/>
    </row>
    <row r="75" customFormat="false" ht="12.75" hidden="false" customHeight="false" outlineLevel="0" collapsed="false">
      <c r="C75" s="35"/>
    </row>
    <row r="76" customFormat="false" ht="12.75" hidden="false" customHeight="false" outlineLevel="0" collapsed="false">
      <c r="C76" s="34"/>
    </row>
    <row r="77" customFormat="false" ht="12.75" hidden="false" customHeight="false" outlineLevel="0" collapsed="false">
      <c r="C77" s="35"/>
    </row>
    <row r="82" customFormat="false" ht="12.75" hidden="false" customHeight="false" outlineLevel="0" collapsed="false">
      <c r="A82" s="32"/>
    </row>
    <row r="104" customFormat="false" ht="12.75" hidden="false" customHeight="false" outlineLevel="0" collapsed="false">
      <c r="A104" s="2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3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>
    <row r="1" customFormat="false" ht="18" hidden="false" customHeight="false" outlineLevel="0" collapsed="false">
      <c r="A1" s="25" t="s">
        <v>14</v>
      </c>
    </row>
    <row r="2" customFormat="false" ht="15.75" hidden="false" customHeight="false" outlineLevel="0" collapsed="false">
      <c r="A2" s="26"/>
    </row>
    <row r="3" customFormat="false" ht="15.75" hidden="false" customHeight="false" outlineLevel="0" collapsed="false">
      <c r="A3" s="26"/>
    </row>
    <row r="5" customFormat="false" ht="12.75" hidden="false" customHeight="false" outlineLevel="0" collapsed="false">
      <c r="A5" s="77"/>
      <c r="B5" s="77"/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</row>
    <row r="6" customFormat="false" ht="12.75" hidden="false" customHeight="false" outlineLevel="0" collapsed="false">
      <c r="A6" s="77"/>
      <c r="B6" s="77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</row>
    <row r="7" customFormat="false" ht="12.75" hidden="false" customHeight="false" outlineLevel="0" collapsed="false">
      <c r="A7" s="77"/>
      <c r="B7" s="77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</row>
    <row r="8" customFormat="false" ht="12.75" hidden="false" customHeight="false" outlineLevel="0" collapsed="false">
      <c r="A8" s="77"/>
      <c r="B8" s="77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</row>
    <row r="9" customFormat="false" ht="12.75" hidden="false" customHeight="false" outlineLevel="0" collapsed="false">
      <c r="A9" s="77"/>
      <c r="B9" s="77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</row>
    <row r="10" customFormat="false" ht="12.75" hidden="false" customHeight="false" outlineLevel="0" collapsed="false">
      <c r="A10" s="77"/>
      <c r="B10" s="77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</row>
    <row r="11" customFormat="false" ht="12.75" hidden="false" customHeight="false" outlineLevel="0" collapsed="false">
      <c r="A11" s="77"/>
      <c r="B11" s="77"/>
      <c r="C11" s="77"/>
      <c r="D11" s="77"/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77"/>
    </row>
    <row r="12" customFormat="false" ht="12.75" hidden="false" customHeight="false" outlineLevel="0" collapsed="false">
      <c r="A12" s="77"/>
      <c r="B12" s="77"/>
      <c r="C12" s="77"/>
      <c r="D12" s="77"/>
      <c r="E12" s="77"/>
      <c r="F12" s="77"/>
      <c r="G12" s="77"/>
      <c r="H12" s="77"/>
      <c r="I12" s="77"/>
      <c r="J12" s="77"/>
      <c r="K12" s="77"/>
      <c r="L12" s="77"/>
      <c r="M12" s="77"/>
      <c r="N12" s="77"/>
      <c r="O12" s="77"/>
    </row>
    <row r="13" customFormat="false" ht="12.75" hidden="false" customHeight="false" outlineLevel="0" collapsed="false">
      <c r="A13" s="77"/>
      <c r="B13" s="77"/>
      <c r="C13" s="77"/>
      <c r="D13" s="77"/>
      <c r="E13" s="77"/>
      <c r="F13" s="77"/>
      <c r="G13" s="77"/>
      <c r="H13" s="77"/>
      <c r="I13" s="77"/>
      <c r="J13" s="77"/>
      <c r="K13" s="77"/>
      <c r="L13" s="77"/>
      <c r="M13" s="77"/>
      <c r="N13" s="77"/>
      <c r="O13" s="77"/>
    </row>
    <row r="14" customFormat="false" ht="12.75" hidden="false" customHeight="false" outlineLevel="0" collapsed="false">
      <c r="A14" s="77"/>
      <c r="B14" s="77"/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77"/>
      <c r="N14" s="77"/>
      <c r="O14" s="77"/>
    </row>
    <row r="15" customFormat="false" ht="12.75" hidden="false" customHeight="false" outlineLevel="0" collapsed="false">
      <c r="A15" s="77"/>
      <c r="B15" s="77"/>
      <c r="C15" s="77"/>
      <c r="D15" s="77"/>
      <c r="E15" s="77"/>
      <c r="F15" s="77"/>
      <c r="G15" s="77"/>
      <c r="H15" s="77"/>
      <c r="I15" s="77"/>
      <c r="J15" s="77"/>
      <c r="K15" s="77"/>
      <c r="L15" s="77"/>
      <c r="M15" s="77"/>
      <c r="N15" s="77"/>
      <c r="O15" s="77"/>
    </row>
    <row r="16" customFormat="false" ht="12.75" hidden="false" customHeight="false" outlineLevel="0" collapsed="false">
      <c r="A16" s="77"/>
      <c r="B16" s="77"/>
      <c r="C16" s="77"/>
      <c r="D16" s="77"/>
      <c r="E16" s="77"/>
      <c r="F16" s="77"/>
      <c r="G16" s="77"/>
      <c r="H16" s="77"/>
      <c r="I16" s="77"/>
      <c r="J16" s="77"/>
      <c r="K16" s="77"/>
      <c r="L16" s="77"/>
      <c r="M16" s="77"/>
      <c r="N16" s="77"/>
      <c r="O16" s="77"/>
    </row>
    <row r="17" customFormat="false" ht="12.75" hidden="false" customHeight="false" outlineLevel="0" collapsed="false">
      <c r="A17" s="77"/>
      <c r="B17" s="77"/>
      <c r="C17" s="77"/>
      <c r="D17" s="77"/>
      <c r="E17" s="77"/>
      <c r="F17" s="77"/>
      <c r="G17" s="77"/>
      <c r="H17" s="77"/>
      <c r="I17" s="77"/>
      <c r="J17" s="77"/>
      <c r="K17" s="77"/>
      <c r="L17" s="77"/>
      <c r="M17" s="77"/>
      <c r="N17" s="77"/>
      <c r="O17" s="77"/>
    </row>
    <row r="18" customFormat="false" ht="12.75" hidden="false" customHeight="false" outlineLevel="0" collapsed="false">
      <c r="A18" s="77"/>
      <c r="B18" s="77"/>
      <c r="C18" s="77"/>
      <c r="D18" s="77"/>
      <c r="E18" s="77"/>
      <c r="F18" s="77"/>
      <c r="G18" s="77"/>
      <c r="H18" s="77"/>
      <c r="I18" s="77"/>
      <c r="J18" s="77"/>
      <c r="K18" s="77"/>
      <c r="L18" s="77"/>
      <c r="M18" s="77"/>
      <c r="N18" s="77"/>
      <c r="O18" s="77"/>
    </row>
    <row r="19" customFormat="false" ht="12.75" hidden="false" customHeight="false" outlineLevel="0" collapsed="false">
      <c r="A19" s="77"/>
      <c r="B19" s="77"/>
      <c r="C19" s="77"/>
      <c r="D19" s="77"/>
      <c r="E19" s="77"/>
      <c r="F19" s="77"/>
      <c r="G19" s="77"/>
      <c r="H19" s="77"/>
      <c r="I19" s="77"/>
      <c r="J19" s="77"/>
      <c r="K19" s="77"/>
      <c r="L19" s="77"/>
      <c r="M19" s="77"/>
      <c r="N19" s="77"/>
      <c r="O19" s="77"/>
    </row>
    <row r="20" customFormat="false" ht="12.75" hidden="false" customHeight="false" outlineLevel="0" collapsed="false">
      <c r="A20" s="77"/>
      <c r="B20" s="77"/>
      <c r="C20" s="77"/>
      <c r="D20" s="77"/>
      <c r="E20" s="77"/>
      <c r="F20" s="77"/>
      <c r="G20" s="77"/>
      <c r="H20" s="77"/>
      <c r="I20" s="77"/>
      <c r="J20" s="77"/>
      <c r="K20" s="77"/>
      <c r="L20" s="77"/>
      <c r="M20" s="77"/>
      <c r="N20" s="77"/>
      <c r="O20" s="77"/>
    </row>
    <row r="21" customFormat="false" ht="12.75" hidden="false" customHeight="false" outlineLevel="0" collapsed="false">
      <c r="A21" s="77"/>
      <c r="B21" s="77"/>
      <c r="C21" s="77"/>
      <c r="D21" s="77"/>
      <c r="E21" s="77"/>
      <c r="F21" s="77"/>
      <c r="G21" s="77"/>
      <c r="H21" s="77"/>
      <c r="I21" s="77"/>
      <c r="J21" s="77"/>
      <c r="K21" s="77"/>
      <c r="L21" s="77"/>
      <c r="M21" s="77"/>
      <c r="N21" s="77"/>
      <c r="O21" s="77"/>
    </row>
    <row r="22" customFormat="false" ht="12.75" hidden="false" customHeight="false" outlineLevel="0" collapsed="false">
      <c r="A22" s="77"/>
      <c r="B22" s="77"/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</row>
    <row r="23" customFormat="false" ht="12.75" hidden="false" customHeight="false" outlineLevel="0" collapsed="false">
      <c r="A23" s="77"/>
      <c r="B23" s="77"/>
      <c r="C23" s="77"/>
      <c r="D23" s="77"/>
      <c r="E23" s="77"/>
      <c r="F23" s="77"/>
      <c r="G23" s="77"/>
      <c r="H23" s="77"/>
      <c r="I23" s="77"/>
      <c r="J23" s="77"/>
      <c r="K23" s="77"/>
      <c r="L23" s="77"/>
      <c r="M23" s="77"/>
      <c r="N23" s="77"/>
      <c r="O23" s="77"/>
    </row>
    <row r="24" customFormat="false" ht="12.75" hidden="false" customHeight="false" outlineLevel="0" collapsed="false">
      <c r="A24" s="77"/>
      <c r="B24" s="77"/>
      <c r="C24" s="77"/>
      <c r="D24" s="77"/>
      <c r="E24" s="77"/>
      <c r="F24" s="77"/>
      <c r="G24" s="77"/>
      <c r="H24" s="77"/>
      <c r="I24" s="77"/>
      <c r="J24" s="77"/>
      <c r="K24" s="77"/>
      <c r="L24" s="77"/>
      <c r="M24" s="77"/>
      <c r="N24" s="77"/>
      <c r="O24" s="77"/>
    </row>
    <row r="25" customFormat="false" ht="12.75" hidden="false" customHeight="false" outlineLevel="0" collapsed="false">
      <c r="A25" s="77"/>
      <c r="B25" s="77"/>
      <c r="C25" s="77"/>
      <c r="D25" s="77"/>
      <c r="E25" s="77"/>
      <c r="F25" s="77"/>
      <c r="G25" s="77"/>
      <c r="H25" s="77"/>
      <c r="I25" s="77"/>
      <c r="J25" s="77"/>
      <c r="K25" s="77"/>
      <c r="L25" s="77"/>
      <c r="M25" s="77"/>
      <c r="N25" s="77"/>
      <c r="O25" s="77"/>
    </row>
    <row r="26" customFormat="false" ht="12.75" hidden="false" customHeight="false" outlineLevel="0" collapsed="false">
      <c r="A26" s="77"/>
      <c r="B26" s="77"/>
      <c r="C26" s="77"/>
      <c r="D26" s="77"/>
      <c r="E26" s="77"/>
      <c r="F26" s="77"/>
      <c r="G26" s="77"/>
      <c r="H26" s="77"/>
      <c r="I26" s="77"/>
      <c r="J26" s="77"/>
      <c r="K26" s="77"/>
      <c r="L26" s="77"/>
      <c r="M26" s="77"/>
      <c r="N26" s="77"/>
      <c r="O26" s="77"/>
    </row>
    <row r="27" customFormat="false" ht="12.75" hidden="false" customHeight="false" outlineLevel="0" collapsed="false">
      <c r="A27" s="77"/>
      <c r="B27" s="77"/>
      <c r="C27" s="77"/>
      <c r="D27" s="77"/>
      <c r="E27" s="77"/>
      <c r="F27" s="77"/>
      <c r="G27" s="77"/>
      <c r="H27" s="77"/>
      <c r="I27" s="77"/>
      <c r="J27" s="77"/>
      <c r="K27" s="77"/>
      <c r="L27" s="77"/>
      <c r="M27" s="77"/>
      <c r="N27" s="77"/>
      <c r="O27" s="77"/>
    </row>
    <row r="28" customFormat="false" ht="12.75" hidden="false" customHeight="false" outlineLevel="0" collapsed="false">
      <c r="A28" s="77"/>
      <c r="B28" s="77"/>
      <c r="C28" s="77"/>
      <c r="D28" s="77"/>
      <c r="E28" s="77"/>
      <c r="F28" s="77"/>
      <c r="G28" s="77"/>
      <c r="H28" s="77"/>
      <c r="I28" s="77"/>
      <c r="J28" s="77"/>
      <c r="K28" s="77"/>
      <c r="L28" s="77"/>
      <c r="M28" s="77"/>
      <c r="N28" s="77"/>
      <c r="O28" s="77"/>
    </row>
    <row r="29" customFormat="false" ht="12.75" hidden="false" customHeight="false" outlineLevel="0" collapsed="false">
      <c r="A29" s="77"/>
      <c r="B29" s="77"/>
      <c r="C29" s="77"/>
      <c r="D29" s="77"/>
      <c r="E29" s="77"/>
      <c r="F29" s="77"/>
      <c r="G29" s="77"/>
      <c r="H29" s="77"/>
      <c r="I29" s="77"/>
      <c r="J29" s="77"/>
      <c r="K29" s="77"/>
      <c r="L29" s="77"/>
      <c r="M29" s="77"/>
      <c r="N29" s="77"/>
      <c r="O29" s="77"/>
    </row>
    <row r="30" customFormat="false" ht="12.75" hidden="false" customHeight="false" outlineLevel="0" collapsed="false">
      <c r="A30" s="77"/>
      <c r="B30" s="77"/>
      <c r="C30" s="78" t="s">
        <v>144</v>
      </c>
      <c r="D30" s="77"/>
      <c r="E30" s="77"/>
      <c r="F30" s="77"/>
      <c r="G30" s="77"/>
      <c r="H30" s="77"/>
      <c r="I30" s="77"/>
      <c r="J30" s="77"/>
      <c r="K30" s="77"/>
      <c r="L30" s="77"/>
      <c r="M30" s="77"/>
      <c r="N30" s="77"/>
      <c r="O30" s="77"/>
    </row>
    <row r="31" customFormat="false" ht="12.75" hidden="false" customHeight="false" outlineLevel="0" collapsed="false">
      <c r="A31" s="77"/>
      <c r="B31" s="77"/>
      <c r="C31" s="78"/>
      <c r="D31" s="77"/>
      <c r="E31" s="77"/>
      <c r="F31" s="77"/>
      <c r="G31" s="77"/>
      <c r="H31" s="77"/>
      <c r="I31" s="77"/>
      <c r="J31" s="77"/>
      <c r="K31" s="77"/>
      <c r="L31" s="77"/>
      <c r="M31" s="77"/>
      <c r="N31" s="77"/>
      <c r="O31" s="77"/>
    </row>
    <row r="32" customFormat="false" ht="12.75" hidden="false" customHeight="false" outlineLevel="0" collapsed="false">
      <c r="A32" s="77"/>
      <c r="B32" s="77"/>
      <c r="C32" s="78"/>
      <c r="D32" s="78" t="s">
        <v>145</v>
      </c>
      <c r="E32" s="77"/>
      <c r="F32" s="77"/>
      <c r="G32" s="77"/>
      <c r="H32" s="77"/>
      <c r="I32" s="77"/>
      <c r="J32" s="77"/>
      <c r="K32" s="77"/>
      <c r="L32" s="77"/>
      <c r="M32" s="77"/>
      <c r="N32" s="77"/>
      <c r="O32" s="77"/>
    </row>
    <row r="33" customFormat="false" ht="12.75" hidden="false" customHeight="false" outlineLevel="0" collapsed="false">
      <c r="A33" s="77"/>
      <c r="B33" s="77"/>
      <c r="C33" s="78"/>
      <c r="D33" s="77"/>
      <c r="E33" s="77"/>
      <c r="F33" s="77"/>
      <c r="G33" s="77"/>
      <c r="H33" s="77"/>
      <c r="I33" s="77"/>
      <c r="J33" s="77"/>
      <c r="K33" s="77"/>
      <c r="L33" s="77"/>
      <c r="M33" s="77"/>
      <c r="N33" s="77"/>
      <c r="O33" s="77"/>
    </row>
    <row r="34" customFormat="false" ht="12.75" hidden="false" customHeight="false" outlineLevel="0" collapsed="false">
      <c r="A34" s="77"/>
      <c r="B34" s="77"/>
      <c r="C34" s="78"/>
      <c r="D34" s="77"/>
      <c r="E34" s="77"/>
      <c r="F34" s="77"/>
      <c r="G34" s="77"/>
      <c r="H34" s="77"/>
      <c r="I34" s="77"/>
      <c r="J34" s="77"/>
      <c r="K34" s="77"/>
      <c r="L34" s="77"/>
      <c r="M34" s="77"/>
      <c r="N34" s="77"/>
      <c r="O34" s="7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45"/>
  <sheetViews>
    <sheetView showFormulas="false" showGridLines="true" showRowColHeaders="true" showZeros="true" rightToLeft="false" tabSelected="false" showOutlineSymbols="true" defaultGridColor="true" view="normal" topLeftCell="B1" colorId="64" zoomScale="100" zoomScaleNormal="100" zoomScalePageLayoutView="100" workbookViewId="0">
      <selection pane="topLeft" activeCell="B7" activeCellId="0" sqref="B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9.7"/>
    <col collapsed="false" customWidth="true" hidden="false" outlineLevel="0" max="5" min="5" style="0" width="8.56"/>
    <col collapsed="false" customWidth="true" hidden="false" outlineLevel="0" max="6" min="6" style="0" width="8.7"/>
    <col collapsed="false" customWidth="true" hidden="false" outlineLevel="0" max="13" min="13" style="0" width="10.71"/>
    <col collapsed="false" customWidth="true" hidden="false" outlineLevel="0" max="18" min="18" style="0" width="11.99"/>
  </cols>
  <sheetData>
    <row r="1" customFormat="false" ht="12.75" hidden="false" customHeight="false" outlineLevel="0" collapsed="false">
      <c r="A1" s="79"/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80"/>
      <c r="O1" s="80"/>
      <c r="P1" s="80"/>
      <c r="Q1" s="80"/>
      <c r="R1" s="80"/>
      <c r="S1" s="80"/>
      <c r="T1" s="80"/>
      <c r="U1" s="80"/>
      <c r="V1" s="80"/>
    </row>
    <row r="2" customFormat="false" ht="27.75" hidden="false" customHeight="false" outlineLevel="0" collapsed="false">
      <c r="A2" s="79"/>
      <c r="B2" s="81" t="s">
        <v>146</v>
      </c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80"/>
      <c r="O2" s="80"/>
      <c r="P2" s="80"/>
      <c r="Q2" s="80"/>
      <c r="R2" s="80"/>
      <c r="S2" s="80"/>
      <c r="T2" s="80"/>
      <c r="U2" s="80"/>
      <c r="V2" s="80"/>
    </row>
    <row r="3" customFormat="false" ht="20.25" hidden="false" customHeight="false" outlineLevel="0" collapsed="false">
      <c r="A3" s="79"/>
      <c r="B3" s="82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80"/>
      <c r="O3" s="80"/>
      <c r="P3" s="80"/>
      <c r="Q3" s="80"/>
      <c r="R3" s="80"/>
      <c r="S3" s="80"/>
      <c r="T3" s="80"/>
      <c r="U3" s="80"/>
      <c r="V3" s="80"/>
    </row>
    <row r="4" customFormat="false" ht="12.75" hidden="false" customHeight="false" outlineLevel="0" collapsed="false">
      <c r="A4" s="79"/>
      <c r="B4" s="79"/>
      <c r="C4" s="79"/>
      <c r="D4" s="79"/>
      <c r="E4" s="79"/>
      <c r="F4" s="79"/>
      <c r="G4" s="83"/>
      <c r="H4" s="79"/>
      <c r="I4" s="84"/>
      <c r="J4" s="79"/>
      <c r="K4" s="79"/>
      <c r="L4" s="85"/>
      <c r="M4" s="85"/>
      <c r="N4" s="80"/>
      <c r="O4" s="86"/>
      <c r="P4" s="80"/>
      <c r="Q4" s="80"/>
      <c r="R4" s="80"/>
      <c r="S4" s="80"/>
      <c r="T4" s="87"/>
      <c r="U4" s="80"/>
      <c r="V4" s="80"/>
    </row>
    <row r="5" customFormat="false" ht="12.75" hidden="false" customHeight="false" outlineLevel="0" collapsed="false">
      <c r="A5" s="88"/>
      <c r="B5" s="88"/>
      <c r="C5" s="88"/>
      <c r="D5" s="88"/>
      <c r="E5" s="88"/>
      <c r="F5" s="88"/>
      <c r="G5" s="88"/>
      <c r="H5" s="88"/>
      <c r="I5" s="88"/>
      <c r="J5" s="88"/>
      <c r="K5" s="88"/>
      <c r="L5" s="88"/>
      <c r="M5" s="88"/>
      <c r="N5" s="80"/>
      <c r="O5" s="80"/>
      <c r="P5" s="80"/>
      <c r="Q5" s="80"/>
      <c r="R5" s="80"/>
      <c r="S5" s="80"/>
      <c r="T5" s="80"/>
      <c r="U5" s="80"/>
      <c r="V5" s="80"/>
    </row>
    <row r="6" customFormat="false" ht="12.75" hidden="false" customHeight="false" outlineLevel="0" collapsed="false">
      <c r="A6" s="89" t="s">
        <v>147</v>
      </c>
      <c r="B6" s="88"/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0"/>
      <c r="O6" s="80"/>
      <c r="P6" s="80"/>
      <c r="Q6" s="80"/>
      <c r="R6" s="87"/>
      <c r="S6" s="80"/>
      <c r="T6" s="80"/>
      <c r="U6" s="80"/>
      <c r="V6" s="80"/>
    </row>
    <row r="7" customFormat="false" ht="12.75" hidden="false" customHeight="false" outlineLevel="0" collapsed="false">
      <c r="A7" s="90"/>
      <c r="B7" s="88" t="s">
        <v>148</v>
      </c>
      <c r="C7" s="88"/>
      <c r="D7" s="88"/>
      <c r="E7" s="88"/>
      <c r="F7" s="88"/>
      <c r="G7" s="88"/>
      <c r="H7" s="88"/>
      <c r="I7" s="88"/>
      <c r="J7" s="88"/>
      <c r="K7" s="88"/>
      <c r="L7" s="88"/>
      <c r="M7" s="88"/>
      <c r="N7" s="80"/>
      <c r="O7" s="80"/>
      <c r="P7" s="80"/>
      <c r="Q7" s="80"/>
      <c r="R7" s="87"/>
      <c r="S7" s="80"/>
      <c r="T7" s="80"/>
      <c r="U7" s="80"/>
      <c r="V7" s="80"/>
    </row>
    <row r="8" customFormat="false" ht="12.75" hidden="false" customHeight="false" outlineLevel="0" collapsed="false">
      <c r="A8" s="88"/>
      <c r="B8" s="88" t="s">
        <v>149</v>
      </c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0"/>
      <c r="O8" s="80"/>
      <c r="P8" s="80"/>
      <c r="Q8" s="80"/>
      <c r="R8" s="80"/>
      <c r="S8" s="80"/>
      <c r="T8" s="80"/>
      <c r="U8" s="80"/>
      <c r="V8" s="80"/>
    </row>
    <row r="9" customFormat="false" ht="12.75" hidden="false" customHeight="false" outlineLevel="0" collapsed="false">
      <c r="A9" s="88"/>
      <c r="B9" s="88" t="s">
        <v>150</v>
      </c>
      <c r="C9" s="88"/>
      <c r="D9" s="88"/>
      <c r="E9" s="88"/>
      <c r="F9" s="88"/>
      <c r="G9" s="88"/>
      <c r="H9" s="88"/>
      <c r="I9" s="88"/>
      <c r="J9" s="88"/>
      <c r="K9" s="88"/>
      <c r="L9" s="88"/>
      <c r="M9" s="88"/>
      <c r="N9" s="80"/>
      <c r="O9" s="80"/>
      <c r="P9" s="80"/>
      <c r="Q9" s="80"/>
      <c r="R9" s="91"/>
      <c r="S9" s="92"/>
      <c r="T9" s="92"/>
      <c r="U9" s="92"/>
      <c r="V9" s="92"/>
    </row>
    <row r="10" customFormat="false" ht="12.75" hidden="false" customHeight="false" outlineLevel="0" collapsed="false">
      <c r="A10" s="88"/>
      <c r="B10" s="88"/>
      <c r="C10" s="88"/>
      <c r="D10" s="88"/>
      <c r="E10" s="88"/>
      <c r="F10" s="88"/>
      <c r="G10" s="88"/>
      <c r="H10" s="88"/>
      <c r="I10" s="88"/>
      <c r="J10" s="88"/>
      <c r="K10" s="88"/>
      <c r="L10" s="88"/>
      <c r="M10" s="88"/>
      <c r="N10" s="80"/>
      <c r="O10" s="80"/>
      <c r="P10" s="80"/>
      <c r="Q10" s="80"/>
      <c r="R10" s="91"/>
      <c r="S10" s="92"/>
      <c r="T10" s="92"/>
      <c r="U10" s="92"/>
      <c r="V10" s="92"/>
    </row>
    <row r="11" customFormat="false" ht="12.75" hidden="false" customHeight="false" outlineLevel="0" collapsed="false">
      <c r="A11" s="88"/>
      <c r="B11" s="93" t="s">
        <v>151</v>
      </c>
      <c r="C11" s="88"/>
      <c r="D11" s="88"/>
      <c r="E11" s="88"/>
      <c r="F11" s="88"/>
      <c r="G11" s="88"/>
      <c r="H11" s="88"/>
      <c r="I11" s="88"/>
      <c r="J11" s="88"/>
      <c r="K11" s="88"/>
      <c r="L11" s="88"/>
      <c r="M11" s="88"/>
      <c r="N11" s="80"/>
      <c r="O11" s="80"/>
      <c r="P11" s="80"/>
      <c r="Q11" s="80"/>
      <c r="R11" s="91"/>
      <c r="S11" s="92"/>
      <c r="T11" s="92"/>
      <c r="U11" s="92"/>
      <c r="V11" s="92"/>
    </row>
    <row r="12" customFormat="false" ht="12.75" hidden="false" customHeight="false" outlineLevel="0" collapsed="false">
      <c r="A12" s="88"/>
      <c r="B12" s="88"/>
      <c r="C12" s="94" t="s">
        <v>152</v>
      </c>
      <c r="D12" s="95" t="s">
        <v>153</v>
      </c>
      <c r="E12" s="95"/>
      <c r="F12" s="95"/>
      <c r="G12" s="95"/>
      <c r="H12" s="95"/>
      <c r="I12" s="95"/>
      <c r="J12" s="88"/>
      <c r="K12" s="88"/>
      <c r="L12" s="88"/>
      <c r="M12" s="88"/>
      <c r="N12" s="80"/>
      <c r="O12" s="80"/>
      <c r="P12" s="80"/>
      <c r="Q12" s="80"/>
      <c r="R12" s="91"/>
      <c r="S12" s="92"/>
      <c r="T12" s="92"/>
      <c r="U12" s="92"/>
      <c r="V12" s="92"/>
    </row>
    <row r="13" customFormat="false" ht="12.75" hidden="false" customHeight="false" outlineLevel="0" collapsed="false">
      <c r="A13" s="88"/>
      <c r="B13" s="88"/>
      <c r="C13" s="94" t="s">
        <v>154</v>
      </c>
      <c r="D13" s="95" t="s">
        <v>155</v>
      </c>
      <c r="E13" s="95"/>
      <c r="F13" s="95"/>
      <c r="G13" s="95"/>
      <c r="H13" s="95"/>
      <c r="I13" s="95"/>
      <c r="J13" s="88"/>
      <c r="K13" s="88"/>
      <c r="L13" s="88"/>
      <c r="M13" s="88"/>
      <c r="N13" s="80"/>
      <c r="O13" s="80"/>
      <c r="P13" s="80"/>
      <c r="Q13" s="80"/>
      <c r="R13" s="91"/>
      <c r="S13" s="92"/>
      <c r="T13" s="92"/>
      <c r="U13" s="92"/>
      <c r="V13" s="92"/>
    </row>
    <row r="14" customFormat="false" ht="12.75" hidden="false" customHeight="false" outlineLevel="0" collapsed="false">
      <c r="A14" s="88"/>
      <c r="B14" s="88"/>
      <c r="C14" s="94" t="s">
        <v>8</v>
      </c>
      <c r="D14" s="95" t="s">
        <v>156</v>
      </c>
      <c r="E14" s="95"/>
      <c r="F14" s="95"/>
      <c r="G14" s="95"/>
      <c r="H14" s="95"/>
      <c r="I14" s="95"/>
      <c r="J14" s="88"/>
      <c r="K14" s="88"/>
      <c r="L14" s="88"/>
      <c r="M14" s="88"/>
      <c r="N14" s="80"/>
      <c r="O14" s="80"/>
      <c r="P14" s="80"/>
      <c r="Q14" s="80"/>
      <c r="R14" s="91"/>
      <c r="S14" s="92"/>
      <c r="T14" s="92"/>
      <c r="U14" s="92"/>
      <c r="V14" s="92"/>
    </row>
    <row r="15" customFormat="false" ht="12.75" hidden="false" customHeight="false" outlineLevel="0" collapsed="false">
      <c r="A15" s="88"/>
      <c r="B15" s="88"/>
      <c r="C15" s="94" t="s">
        <v>157</v>
      </c>
      <c r="D15" s="95" t="s">
        <v>158</v>
      </c>
      <c r="E15" s="95"/>
      <c r="F15" s="95"/>
      <c r="G15" s="95"/>
      <c r="H15" s="95"/>
      <c r="I15" s="95"/>
      <c r="J15" s="88"/>
      <c r="K15" s="88"/>
      <c r="L15" s="88"/>
      <c r="M15" s="88"/>
      <c r="N15" s="80"/>
      <c r="O15" s="80"/>
      <c r="P15" s="80"/>
      <c r="Q15" s="80"/>
      <c r="R15" s="96"/>
      <c r="S15" s="80"/>
      <c r="T15" s="80"/>
      <c r="U15" s="80"/>
      <c r="V15" s="80"/>
    </row>
    <row r="16" customFormat="false" ht="12.75" hidden="false" customHeight="false" outlineLevel="0" collapsed="false">
      <c r="A16" s="88"/>
      <c r="B16" s="88"/>
      <c r="C16" s="94" t="s">
        <v>159</v>
      </c>
      <c r="D16" s="95" t="s">
        <v>160</v>
      </c>
      <c r="E16" s="95"/>
      <c r="F16" s="95"/>
      <c r="G16" s="95"/>
      <c r="H16" s="95"/>
      <c r="I16" s="95"/>
      <c r="J16" s="88"/>
      <c r="K16" s="88"/>
      <c r="L16" s="88"/>
      <c r="M16" s="88"/>
      <c r="N16" s="80"/>
      <c r="O16" s="80"/>
      <c r="P16" s="80"/>
      <c r="Q16" s="80"/>
      <c r="R16" s="97"/>
      <c r="S16" s="80"/>
      <c r="T16" s="80"/>
      <c r="U16" s="80"/>
      <c r="V16" s="80"/>
    </row>
    <row r="17" customFormat="false" ht="12.75" hidden="false" customHeight="false" outlineLevel="0" collapsed="false">
      <c r="A17" s="88"/>
      <c r="B17" s="88"/>
      <c r="C17" s="94" t="s">
        <v>161</v>
      </c>
      <c r="D17" s="95" t="s">
        <v>162</v>
      </c>
      <c r="E17" s="95"/>
      <c r="F17" s="95"/>
      <c r="G17" s="95"/>
      <c r="H17" s="95"/>
      <c r="I17" s="95"/>
      <c r="J17" s="88"/>
      <c r="K17" s="88"/>
      <c r="L17" s="88"/>
      <c r="M17" s="88"/>
      <c r="N17" s="80"/>
      <c r="O17" s="80"/>
      <c r="P17" s="80"/>
      <c r="Q17" s="80"/>
      <c r="R17" s="80"/>
      <c r="S17" s="80"/>
      <c r="T17" s="80"/>
      <c r="U17" s="80"/>
      <c r="V17" s="80"/>
    </row>
    <row r="18" customFormat="false" ht="12.75" hidden="false" customHeight="false" outlineLevel="0" collapsed="false">
      <c r="A18" s="88"/>
      <c r="B18" s="88"/>
      <c r="C18" s="94" t="s">
        <v>163</v>
      </c>
      <c r="D18" s="95" t="s">
        <v>164</v>
      </c>
      <c r="E18" s="95"/>
      <c r="F18" s="95"/>
      <c r="G18" s="95"/>
      <c r="H18" s="95"/>
      <c r="I18" s="95"/>
      <c r="J18" s="88"/>
      <c r="K18" s="88"/>
      <c r="L18" s="88"/>
      <c r="M18" s="88"/>
      <c r="N18" s="80"/>
      <c r="O18" s="80"/>
      <c r="P18" s="80"/>
      <c r="Q18" s="80"/>
      <c r="R18" s="80"/>
      <c r="S18" s="80"/>
      <c r="T18" s="80"/>
      <c r="U18" s="80"/>
      <c r="V18" s="80"/>
    </row>
    <row r="19" customFormat="false" ht="12.75" hidden="false" customHeight="false" outlineLevel="0" collapsed="false">
      <c r="A19" s="88"/>
      <c r="B19" s="88"/>
      <c r="C19" s="94" t="s">
        <v>165</v>
      </c>
      <c r="D19" s="95" t="s">
        <v>166</v>
      </c>
      <c r="E19" s="95"/>
      <c r="F19" s="95"/>
      <c r="G19" s="95"/>
      <c r="H19" s="95"/>
      <c r="I19" s="95"/>
      <c r="J19" s="88"/>
      <c r="K19" s="88"/>
      <c r="L19" s="88"/>
      <c r="M19" s="88"/>
      <c r="N19" s="80"/>
      <c r="O19" s="80"/>
      <c r="P19" s="80"/>
      <c r="Q19" s="80"/>
      <c r="R19" s="80"/>
      <c r="S19" s="80"/>
      <c r="T19" s="80"/>
      <c r="U19" s="80"/>
      <c r="V19" s="80"/>
    </row>
    <row r="20" customFormat="false" ht="12.75" hidden="false" customHeight="false" outlineLevel="0" collapsed="false">
      <c r="A20" s="88"/>
      <c r="B20" s="88"/>
      <c r="C20" s="94" t="s">
        <v>167</v>
      </c>
      <c r="D20" s="95" t="s">
        <v>168</v>
      </c>
      <c r="E20" s="95"/>
      <c r="F20" s="95"/>
      <c r="G20" s="95"/>
      <c r="H20" s="95"/>
      <c r="I20" s="95"/>
      <c r="J20" s="88"/>
      <c r="K20" s="88"/>
      <c r="L20" s="88"/>
      <c r="M20" s="88"/>
      <c r="N20" s="80"/>
      <c r="O20" s="80"/>
      <c r="P20" s="80"/>
      <c r="Q20" s="80"/>
      <c r="R20" s="80"/>
      <c r="S20" s="80"/>
      <c r="T20" s="80"/>
      <c r="U20" s="80"/>
      <c r="V20" s="80"/>
    </row>
    <row r="21" customFormat="false" ht="12.75" hidden="false" customHeight="false" outlineLevel="0" collapsed="false">
      <c r="A21" s="88"/>
      <c r="B21" s="88"/>
      <c r="C21" s="95"/>
      <c r="D21" s="95"/>
      <c r="E21" s="95"/>
      <c r="F21" s="95"/>
      <c r="G21" s="95"/>
      <c r="H21" s="95"/>
      <c r="I21" s="95"/>
      <c r="J21" s="88"/>
      <c r="K21" s="88"/>
      <c r="L21" s="88"/>
      <c r="M21" s="88"/>
      <c r="N21" s="80"/>
      <c r="O21" s="80"/>
      <c r="P21" s="80"/>
      <c r="Q21" s="80"/>
      <c r="R21" s="80"/>
      <c r="S21" s="80"/>
      <c r="T21" s="80"/>
      <c r="U21" s="80"/>
      <c r="V21" s="80"/>
    </row>
    <row r="22" customFormat="false" ht="12.75" hidden="false" customHeight="false" outlineLevel="0" collapsed="false">
      <c r="A22" s="88"/>
      <c r="B22" s="93" t="s">
        <v>169</v>
      </c>
      <c r="C22" s="95"/>
      <c r="D22" s="95"/>
      <c r="E22" s="95"/>
      <c r="F22" s="95"/>
      <c r="G22" s="95"/>
      <c r="H22" s="95"/>
      <c r="I22" s="95"/>
      <c r="J22" s="88"/>
      <c r="K22" s="88"/>
      <c r="L22" s="88"/>
      <c r="M22" s="88"/>
      <c r="N22" s="80"/>
      <c r="O22" s="80"/>
      <c r="P22" s="80"/>
      <c r="Q22" s="80"/>
      <c r="R22" s="80"/>
      <c r="S22" s="80"/>
      <c r="T22" s="80"/>
      <c r="U22" s="80"/>
      <c r="V22" s="80"/>
    </row>
    <row r="23" customFormat="false" ht="12.75" hidden="false" customHeight="false" outlineLevel="0" collapsed="false">
      <c r="A23" s="88"/>
      <c r="B23" s="88"/>
      <c r="C23" s="94" t="n">
        <v>0</v>
      </c>
      <c r="D23" s="95" t="s">
        <v>170</v>
      </c>
      <c r="E23" s="95"/>
      <c r="F23" s="95"/>
      <c r="G23" s="95"/>
      <c r="H23" s="95"/>
      <c r="I23" s="95"/>
      <c r="J23" s="88"/>
      <c r="K23" s="88"/>
      <c r="L23" s="88"/>
      <c r="M23" s="88"/>
      <c r="N23" s="80"/>
      <c r="O23" s="80"/>
      <c r="P23" s="80"/>
      <c r="Q23" s="80"/>
      <c r="R23" s="80"/>
      <c r="S23" s="80"/>
      <c r="T23" s="80"/>
      <c r="U23" s="80"/>
      <c r="V23" s="80"/>
    </row>
    <row r="24" customFormat="false" ht="12.75" hidden="false" customHeight="false" outlineLevel="0" collapsed="false">
      <c r="A24" s="88"/>
      <c r="B24" s="88"/>
      <c r="C24" s="94" t="n">
        <v>1</v>
      </c>
      <c r="D24" s="95" t="s">
        <v>171</v>
      </c>
      <c r="E24" s="95"/>
      <c r="F24" s="95"/>
      <c r="G24" s="95"/>
      <c r="H24" s="95"/>
      <c r="I24" s="95"/>
      <c r="J24" s="88"/>
      <c r="K24" s="88"/>
      <c r="L24" s="88"/>
      <c r="M24" s="88"/>
      <c r="N24" s="80"/>
      <c r="O24" s="80"/>
      <c r="P24" s="80"/>
      <c r="Q24" s="80"/>
      <c r="R24" s="80"/>
      <c r="S24" s="80"/>
      <c r="T24" s="80"/>
      <c r="U24" s="80"/>
      <c r="V24" s="80"/>
    </row>
    <row r="25" customFormat="false" ht="12.75" hidden="false" customHeight="false" outlineLevel="0" collapsed="false">
      <c r="A25" s="88"/>
      <c r="B25" s="88"/>
      <c r="C25" s="94" t="n">
        <v>2</v>
      </c>
      <c r="D25" s="95" t="s">
        <v>172</v>
      </c>
      <c r="E25" s="95"/>
      <c r="F25" s="95"/>
      <c r="G25" s="95"/>
      <c r="H25" s="95"/>
      <c r="I25" s="95"/>
      <c r="J25" s="88"/>
      <c r="K25" s="88"/>
      <c r="L25" s="88"/>
      <c r="M25" s="88"/>
      <c r="N25" s="80"/>
      <c r="O25" s="80"/>
      <c r="P25" s="80"/>
      <c r="Q25" s="80"/>
      <c r="R25" s="80"/>
      <c r="S25" s="80"/>
      <c r="T25" s="80"/>
      <c r="U25" s="80"/>
      <c r="V25" s="80"/>
    </row>
    <row r="26" customFormat="false" ht="12.75" hidden="false" customHeight="false" outlineLevel="0" collapsed="false">
      <c r="A26" s="88"/>
      <c r="B26" s="88"/>
      <c r="C26" s="94" t="n">
        <v>3</v>
      </c>
      <c r="D26" s="95" t="s">
        <v>173</v>
      </c>
      <c r="E26" s="95"/>
      <c r="F26" s="95"/>
      <c r="G26" s="95"/>
      <c r="H26" s="95"/>
      <c r="I26" s="95"/>
      <c r="J26" s="88"/>
      <c r="K26" s="88"/>
      <c r="L26" s="88"/>
      <c r="M26" s="88"/>
      <c r="N26" s="80"/>
      <c r="O26" s="80"/>
      <c r="P26" s="80"/>
      <c r="Q26" s="80"/>
      <c r="R26" s="80"/>
      <c r="S26" s="80"/>
      <c r="T26" s="80"/>
      <c r="U26" s="80"/>
      <c r="V26" s="80"/>
    </row>
    <row r="27" customFormat="false" ht="12.75" hidden="false" customHeight="false" outlineLevel="0" collapsed="false">
      <c r="A27" s="88"/>
      <c r="B27" s="88"/>
      <c r="C27" s="94" t="n">
        <v>4</v>
      </c>
      <c r="D27" s="95" t="s">
        <v>174</v>
      </c>
      <c r="E27" s="95"/>
      <c r="F27" s="95"/>
      <c r="G27" s="95"/>
      <c r="H27" s="95"/>
      <c r="I27" s="95"/>
      <c r="J27" s="88"/>
      <c r="K27" s="88"/>
      <c r="L27" s="88"/>
      <c r="M27" s="88"/>
      <c r="N27" s="80"/>
      <c r="O27" s="80"/>
      <c r="P27" s="80"/>
      <c r="Q27" s="80"/>
      <c r="R27" s="80"/>
      <c r="S27" s="80"/>
      <c r="T27" s="80"/>
      <c r="U27" s="80"/>
      <c r="V27" s="80"/>
    </row>
    <row r="28" customFormat="false" ht="12.75" hidden="false" customHeight="false" outlineLevel="0" collapsed="false">
      <c r="A28" s="88"/>
      <c r="B28" s="88"/>
      <c r="C28" s="94" t="n">
        <v>5</v>
      </c>
      <c r="D28" s="95" t="s">
        <v>175</v>
      </c>
      <c r="E28" s="95"/>
      <c r="F28" s="95"/>
      <c r="G28" s="95"/>
      <c r="H28" s="95"/>
      <c r="I28" s="95"/>
      <c r="J28" s="88"/>
      <c r="K28" s="88"/>
      <c r="L28" s="88"/>
      <c r="M28" s="88"/>
      <c r="N28" s="80"/>
      <c r="O28" s="80"/>
      <c r="P28" s="80"/>
      <c r="Q28" s="80"/>
      <c r="R28" s="80"/>
      <c r="S28" s="80"/>
      <c r="T28" s="80"/>
      <c r="U28" s="80"/>
      <c r="V28" s="80"/>
    </row>
    <row r="29" customFormat="false" ht="12.75" hidden="false" customHeight="false" outlineLevel="0" collapsed="false">
      <c r="A29" s="88"/>
      <c r="B29" s="88"/>
      <c r="C29" s="94" t="n">
        <v>6</v>
      </c>
      <c r="D29" s="95" t="s">
        <v>176</v>
      </c>
      <c r="E29" s="95"/>
      <c r="F29" s="95"/>
      <c r="G29" s="95"/>
      <c r="H29" s="95"/>
      <c r="I29" s="95"/>
      <c r="J29" s="88"/>
      <c r="K29" s="88"/>
      <c r="L29" s="88"/>
      <c r="M29" s="88"/>
      <c r="N29" s="80"/>
      <c r="O29" s="80"/>
      <c r="P29" s="80"/>
      <c r="Q29" s="80"/>
      <c r="R29" s="80"/>
      <c r="S29" s="80"/>
      <c r="T29" s="80"/>
      <c r="U29" s="80"/>
      <c r="V29" s="80"/>
    </row>
    <row r="30" customFormat="false" ht="12.75" hidden="false" customHeight="false" outlineLevel="0" collapsed="false">
      <c r="A30" s="88"/>
      <c r="B30" s="88"/>
      <c r="C30" s="94" t="n">
        <v>7</v>
      </c>
      <c r="D30" s="95" t="s">
        <v>177</v>
      </c>
      <c r="E30" s="95"/>
      <c r="F30" s="95"/>
      <c r="G30" s="95"/>
      <c r="H30" s="95"/>
      <c r="I30" s="95"/>
      <c r="J30" s="88"/>
      <c r="K30" s="88"/>
      <c r="L30" s="88"/>
      <c r="M30" s="88"/>
      <c r="N30" s="80"/>
      <c r="O30" s="80"/>
      <c r="P30" s="80"/>
      <c r="Q30" s="80"/>
      <c r="R30" s="80"/>
      <c r="S30" s="80"/>
      <c r="T30" s="80"/>
      <c r="U30" s="80"/>
      <c r="V30" s="80"/>
    </row>
    <row r="31" customFormat="false" ht="12.75" hidden="false" customHeight="false" outlineLevel="0" collapsed="false">
      <c r="A31" s="88"/>
      <c r="B31" s="88"/>
      <c r="C31" s="94" t="n">
        <v>8</v>
      </c>
      <c r="D31" s="95" t="s">
        <v>178</v>
      </c>
      <c r="E31" s="95"/>
      <c r="F31" s="95"/>
      <c r="G31" s="95"/>
      <c r="H31" s="95"/>
      <c r="I31" s="95"/>
      <c r="J31" s="88"/>
      <c r="K31" s="88"/>
      <c r="L31" s="88"/>
      <c r="M31" s="88"/>
      <c r="N31" s="80"/>
      <c r="O31" s="80"/>
      <c r="P31" s="80"/>
      <c r="Q31" s="80"/>
      <c r="R31" s="80"/>
      <c r="S31" s="80"/>
      <c r="T31" s="80"/>
      <c r="U31" s="80"/>
      <c r="V31" s="80"/>
    </row>
    <row r="32" customFormat="false" ht="12.75" hidden="false" customHeight="false" outlineLevel="0" collapsed="false">
      <c r="A32" s="88"/>
      <c r="B32" s="88"/>
      <c r="C32" s="94" t="n">
        <v>9</v>
      </c>
      <c r="D32" s="95" t="s">
        <v>179</v>
      </c>
      <c r="E32" s="95"/>
      <c r="F32" s="95"/>
      <c r="G32" s="95"/>
      <c r="H32" s="95"/>
      <c r="I32" s="95"/>
      <c r="J32" s="88"/>
      <c r="K32" s="88"/>
      <c r="L32" s="88"/>
      <c r="M32" s="88"/>
      <c r="N32" s="80"/>
      <c r="O32" s="80"/>
      <c r="P32" s="80"/>
      <c r="Q32" s="80"/>
      <c r="R32" s="80"/>
      <c r="S32" s="80"/>
      <c r="T32" s="80"/>
      <c r="U32" s="80"/>
      <c r="V32" s="80"/>
    </row>
    <row r="33" customFormat="false" ht="12.75" hidden="false" customHeight="false" outlineLevel="0" collapsed="false">
      <c r="A33" s="88"/>
      <c r="B33" s="88"/>
      <c r="C33" s="94" t="n">
        <v>10</v>
      </c>
      <c r="D33" s="95" t="s">
        <v>180</v>
      </c>
      <c r="E33" s="95"/>
      <c r="F33" s="95"/>
      <c r="G33" s="95"/>
      <c r="H33" s="95"/>
      <c r="I33" s="95"/>
      <c r="J33" s="88"/>
      <c r="K33" s="88"/>
      <c r="L33" s="88"/>
      <c r="M33" s="88"/>
      <c r="N33" s="80"/>
      <c r="O33" s="80"/>
      <c r="P33" s="80"/>
      <c r="Q33" s="80"/>
      <c r="R33" s="80"/>
      <c r="S33" s="80"/>
      <c r="T33" s="80"/>
      <c r="U33" s="80"/>
      <c r="V33" s="80"/>
    </row>
    <row r="34" customFormat="false" ht="12.75" hidden="false" customHeight="false" outlineLevel="0" collapsed="false">
      <c r="A34" s="88"/>
      <c r="B34" s="88"/>
      <c r="C34" s="98" t="n">
        <v>11</v>
      </c>
      <c r="D34" s="95" t="s">
        <v>181</v>
      </c>
      <c r="E34" s="88"/>
      <c r="F34" s="88"/>
      <c r="G34" s="88"/>
      <c r="H34" s="88"/>
      <c r="I34" s="88"/>
      <c r="J34" s="88"/>
      <c r="K34" s="88"/>
      <c r="L34" s="88"/>
      <c r="M34" s="88"/>
      <c r="N34" s="80"/>
      <c r="O34" s="80"/>
      <c r="P34" s="80"/>
      <c r="Q34" s="80"/>
      <c r="R34" s="80"/>
      <c r="S34" s="80"/>
      <c r="T34" s="80"/>
      <c r="U34" s="80"/>
      <c r="V34" s="80"/>
    </row>
    <row r="35" customFormat="false" ht="12.75" hidden="false" customHeight="false" outlineLevel="0" collapsed="false">
      <c r="A35" s="88"/>
      <c r="B35" s="88"/>
      <c r="C35" s="98" t="n">
        <v>12</v>
      </c>
      <c r="D35" s="88" t="s">
        <v>182</v>
      </c>
      <c r="E35" s="88"/>
      <c r="F35" s="88"/>
      <c r="G35" s="88"/>
      <c r="H35" s="88"/>
      <c r="I35" s="88"/>
      <c r="J35" s="88"/>
      <c r="K35" s="88"/>
      <c r="L35" s="88"/>
      <c r="M35" s="88"/>
      <c r="N35" s="80"/>
      <c r="O35" s="80"/>
      <c r="P35" s="80"/>
      <c r="Q35" s="80"/>
      <c r="R35" s="80"/>
      <c r="S35" s="80"/>
      <c r="T35" s="80"/>
      <c r="U35" s="80"/>
      <c r="V35" s="80"/>
    </row>
    <row r="36" customFormat="false" ht="12.75" hidden="false" customHeight="false" outlineLevel="0" collapsed="false">
      <c r="A36" s="88"/>
      <c r="B36" s="88"/>
      <c r="C36" s="98"/>
      <c r="D36" s="88"/>
      <c r="E36" s="88"/>
      <c r="F36" s="88"/>
      <c r="G36" s="88"/>
      <c r="H36" s="88"/>
      <c r="I36" s="88"/>
      <c r="J36" s="88"/>
      <c r="K36" s="88"/>
      <c r="L36" s="88"/>
      <c r="M36" s="88"/>
      <c r="N36" s="80"/>
      <c r="O36" s="80"/>
      <c r="P36" s="80"/>
      <c r="Q36" s="80"/>
      <c r="R36" s="80"/>
      <c r="S36" s="80"/>
      <c r="T36" s="80"/>
      <c r="U36" s="80"/>
      <c r="V36" s="80"/>
    </row>
    <row r="37" customFormat="false" ht="12.75" hidden="false" customHeight="false" outlineLevel="0" collapsed="false">
      <c r="A37" s="88"/>
      <c r="B37" s="88"/>
      <c r="C37" s="98"/>
      <c r="D37" s="88"/>
      <c r="E37" s="88"/>
      <c r="F37" s="88"/>
      <c r="G37" s="88"/>
      <c r="H37" s="88"/>
      <c r="I37" s="88"/>
      <c r="J37" s="88"/>
      <c r="K37" s="88"/>
      <c r="L37" s="88"/>
      <c r="M37" s="88"/>
      <c r="N37" s="80"/>
      <c r="O37" s="80"/>
      <c r="P37" s="80"/>
      <c r="Q37" s="80"/>
      <c r="R37" s="80"/>
      <c r="S37" s="80"/>
      <c r="T37" s="80"/>
      <c r="U37" s="80"/>
      <c r="V37" s="80"/>
    </row>
    <row r="38" customFormat="false" ht="12.75" hidden="false" customHeight="false" outlineLevel="0" collapsed="false">
      <c r="A38" s="88"/>
      <c r="B38" s="88"/>
      <c r="C38" s="88"/>
      <c r="D38" s="88"/>
      <c r="E38" s="88"/>
      <c r="F38" s="88"/>
      <c r="G38" s="88"/>
      <c r="H38" s="88"/>
      <c r="I38" s="88"/>
      <c r="J38" s="88"/>
      <c r="K38" s="88"/>
      <c r="L38" s="88"/>
      <c r="M38" s="88"/>
      <c r="N38" s="80"/>
      <c r="O38" s="80"/>
      <c r="P38" s="80"/>
      <c r="Q38" s="80"/>
      <c r="R38" s="80"/>
      <c r="S38" s="80"/>
      <c r="T38" s="80"/>
      <c r="U38" s="80"/>
      <c r="V38" s="80"/>
    </row>
    <row r="39" customFormat="false" ht="12.75" hidden="false" customHeight="false" outlineLevel="0" collapsed="false">
      <c r="A39" s="80"/>
      <c r="B39" s="80"/>
      <c r="C39" s="80"/>
      <c r="D39" s="80"/>
      <c r="E39" s="80"/>
      <c r="F39" s="80"/>
      <c r="G39" s="80"/>
      <c r="H39" s="80"/>
      <c r="I39" s="80"/>
      <c r="J39" s="80"/>
      <c r="K39" s="80"/>
      <c r="L39" s="80"/>
      <c r="M39" s="80"/>
      <c r="N39" s="80"/>
      <c r="O39" s="99"/>
      <c r="P39" s="80"/>
      <c r="Q39" s="80"/>
      <c r="R39" s="80"/>
      <c r="S39" s="80"/>
      <c r="T39" s="80"/>
      <c r="U39" s="80"/>
      <c r="V39" s="100"/>
    </row>
    <row r="40" customFormat="false" ht="12.75" hidden="false" customHeight="false" outlineLevel="0" collapsed="false">
      <c r="A40" s="80"/>
      <c r="B40" s="80"/>
      <c r="C40" s="80"/>
      <c r="D40" s="80"/>
      <c r="E40" s="80"/>
      <c r="F40" s="80"/>
      <c r="G40" s="80"/>
      <c r="H40" s="80"/>
      <c r="I40" s="80"/>
      <c r="J40" s="80"/>
      <c r="K40" s="80"/>
      <c r="L40" s="80"/>
      <c r="M40" s="80"/>
      <c r="N40" s="80"/>
      <c r="O40" s="99"/>
      <c r="P40" s="80"/>
      <c r="Q40" s="80"/>
      <c r="R40" s="80"/>
      <c r="S40" s="80"/>
      <c r="T40" s="80"/>
      <c r="U40" s="80"/>
      <c r="V40" s="100"/>
    </row>
    <row r="41" customFormat="false" ht="12.75" hidden="false" customHeight="false" outlineLevel="0" collapsed="false">
      <c r="A41" s="80"/>
      <c r="B41" s="80"/>
      <c r="C41" s="80"/>
      <c r="D41" s="80"/>
      <c r="E41" s="80"/>
      <c r="F41" s="80"/>
      <c r="G41" s="80"/>
      <c r="H41" s="80"/>
      <c r="I41" s="80"/>
      <c r="J41" s="80"/>
      <c r="K41" s="80"/>
      <c r="L41" s="80"/>
      <c r="M41" s="80"/>
      <c r="N41" s="80"/>
      <c r="O41" s="99"/>
      <c r="P41" s="80"/>
      <c r="Q41" s="80"/>
      <c r="R41" s="97"/>
      <c r="S41" s="80"/>
      <c r="T41" s="80"/>
      <c r="U41" s="80"/>
      <c r="V41" s="100"/>
    </row>
    <row r="42" customFormat="false" ht="12.75" hidden="false" customHeight="false" outlineLevel="0" collapsed="false">
      <c r="A42" s="80"/>
      <c r="B42" s="80"/>
      <c r="C42" s="80"/>
      <c r="D42" s="80"/>
      <c r="E42" s="80"/>
      <c r="F42" s="80"/>
      <c r="G42" s="80"/>
      <c r="H42" s="80"/>
      <c r="I42" s="80"/>
      <c r="J42" s="80"/>
      <c r="K42" s="80"/>
      <c r="L42" s="80"/>
      <c r="M42" s="80"/>
      <c r="N42" s="80"/>
      <c r="O42" s="99"/>
      <c r="P42" s="80"/>
      <c r="Q42" s="80"/>
      <c r="R42" s="80"/>
      <c r="S42" s="80"/>
      <c r="T42" s="80"/>
      <c r="U42" s="80"/>
      <c r="V42" s="100"/>
    </row>
    <row r="43" customFormat="false" ht="12.75" hidden="false" customHeight="false" outlineLevel="0" collapsed="false">
      <c r="A43" s="80"/>
      <c r="B43" s="80"/>
      <c r="C43" s="80"/>
      <c r="D43" s="80"/>
      <c r="E43" s="80"/>
      <c r="F43" s="80"/>
      <c r="G43" s="80"/>
      <c r="H43" s="80"/>
      <c r="I43" s="80"/>
      <c r="J43" s="80"/>
      <c r="K43" s="80"/>
      <c r="L43" s="80"/>
      <c r="M43" s="80"/>
      <c r="N43" s="80"/>
      <c r="O43" s="99"/>
      <c r="P43" s="80"/>
      <c r="Q43" s="80"/>
      <c r="R43" s="80"/>
      <c r="S43" s="80"/>
      <c r="T43" s="80"/>
      <c r="U43" s="80"/>
      <c r="V43" s="100"/>
    </row>
    <row r="44" customFormat="false" ht="12.75" hidden="false" customHeight="false" outlineLevel="0" collapsed="false">
      <c r="A44" s="80"/>
      <c r="B44" s="80"/>
      <c r="C44" s="80"/>
      <c r="D44" s="80"/>
      <c r="E44" s="80"/>
      <c r="F44" s="80"/>
      <c r="G44" s="80"/>
      <c r="H44" s="80"/>
      <c r="I44" s="80"/>
      <c r="J44" s="80"/>
      <c r="K44" s="80"/>
      <c r="L44" s="80"/>
      <c r="M44" s="80"/>
      <c r="N44" s="80"/>
      <c r="O44" s="99"/>
      <c r="P44" s="80"/>
      <c r="Q44" s="80"/>
      <c r="R44" s="80"/>
      <c r="S44" s="80"/>
      <c r="T44" s="80"/>
      <c r="U44" s="80"/>
      <c r="V44" s="100"/>
    </row>
    <row r="45" customFormat="false" ht="12.75" hidden="false" customHeight="false" outlineLevel="0" collapsed="false">
      <c r="A45" s="80"/>
      <c r="B45" s="80"/>
      <c r="C45" s="80"/>
      <c r="D45" s="80"/>
      <c r="E45" s="80"/>
      <c r="F45" s="80"/>
      <c r="G45" s="80"/>
      <c r="H45" s="80"/>
      <c r="I45" s="80"/>
      <c r="J45" s="80"/>
      <c r="K45" s="80"/>
      <c r="L45" s="80"/>
      <c r="M45" s="80"/>
      <c r="N45" s="80"/>
      <c r="O45" s="99"/>
      <c r="P45" s="80"/>
      <c r="Q45" s="80"/>
      <c r="R45" s="80"/>
      <c r="S45" s="80"/>
      <c r="T45" s="80"/>
      <c r="U45" s="80"/>
      <c r="V45" s="10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Y27"/>
  <sheetViews>
    <sheetView showFormulas="false" showGridLines="true" showRowColHeaders="true" showZeros="true" rightToLeft="false" tabSelected="true" showOutlineSymbols="true" defaultGridColor="true" view="normal" topLeftCell="A4" colorId="64" zoomScale="100" zoomScaleNormal="100" zoomScalePageLayoutView="100" workbookViewId="0">
      <selection pane="topLeft" activeCell="G17" activeCellId="0" sqref="G1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10.13"/>
    <col collapsed="false" customWidth="true" hidden="false" outlineLevel="0" max="4" min="4" style="0" width="13.41"/>
    <col collapsed="false" customWidth="true" hidden="false" outlineLevel="0" max="9" min="9" style="0" width="10.13"/>
    <col collapsed="false" customWidth="true" hidden="false" outlineLevel="0" max="25" min="25" style="0" width="12.42"/>
  </cols>
  <sheetData>
    <row r="1" customFormat="false" ht="27.75" hidden="false" customHeight="false" outlineLevel="0" collapsed="false">
      <c r="B1" s="101"/>
      <c r="C1" s="81" t="s">
        <v>146</v>
      </c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X1" s="101"/>
      <c r="Y1" s="101"/>
    </row>
    <row r="2" customFormat="false" ht="20.25" hidden="false" customHeight="false" outlineLevel="0" collapsed="false">
      <c r="B2" s="101"/>
      <c r="C2" s="102" t="s">
        <v>183</v>
      </c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101"/>
      <c r="X2" s="101"/>
      <c r="Y2" s="101"/>
    </row>
    <row r="3" customFormat="false" ht="12.75" hidden="false" customHeight="false" outlineLevel="0" collapsed="false"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  <c r="R3" s="101"/>
      <c r="S3" s="101"/>
      <c r="T3" s="101"/>
      <c r="U3" s="101"/>
      <c r="V3" s="101"/>
      <c r="W3" s="101"/>
      <c r="X3" s="101"/>
      <c r="Y3" s="101"/>
    </row>
    <row r="4" customFormat="false" ht="12.75" hidden="false" customHeight="false" outlineLevel="0" collapsed="false"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  <c r="X4" s="88"/>
      <c r="Y4" s="88"/>
    </row>
    <row r="5" customFormat="false" ht="12.75" hidden="false" customHeight="false" outlineLevel="0" collapsed="false">
      <c r="B5" s="103" t="s">
        <v>184</v>
      </c>
      <c r="C5" s="104" t="n">
        <v>36860</v>
      </c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</row>
    <row r="6" customFormat="false" ht="12.75" hidden="false" customHeight="false" outlineLevel="0" collapsed="false">
      <c r="B6" s="105"/>
      <c r="C6" s="105"/>
      <c r="D6" s="105"/>
      <c r="E6" s="105"/>
      <c r="F6" s="105"/>
      <c r="G6" s="105"/>
      <c r="H6" s="88"/>
      <c r="I6" s="88"/>
      <c r="J6" s="88"/>
      <c r="K6" s="105"/>
      <c r="L6" s="88"/>
      <c r="M6" s="106" t="s">
        <v>185</v>
      </c>
      <c r="N6" s="106"/>
      <c r="O6" s="106"/>
      <c r="P6" s="106"/>
      <c r="Q6" s="106"/>
      <c r="R6" s="106"/>
      <c r="S6" s="106"/>
      <c r="T6" s="106"/>
      <c r="U6" s="106"/>
      <c r="V6" s="106"/>
      <c r="W6" s="106"/>
      <c r="X6" s="106"/>
      <c r="Y6" s="106"/>
    </row>
    <row r="7" customFormat="false" ht="12.75" hidden="false" customHeight="false" outlineLevel="0" collapsed="false">
      <c r="B7" s="107" t="s">
        <v>186</v>
      </c>
      <c r="C7" s="107"/>
      <c r="D7" s="107"/>
      <c r="E7" s="107"/>
      <c r="F7" s="107"/>
      <c r="G7" s="107"/>
      <c r="H7" s="107"/>
      <c r="I7" s="107"/>
      <c r="J7" s="107"/>
      <c r="K7" s="105"/>
      <c r="L7" s="108" t="s">
        <v>187</v>
      </c>
      <c r="M7" s="109" t="n">
        <v>0</v>
      </c>
      <c r="N7" s="109" t="n">
        <v>1</v>
      </c>
      <c r="O7" s="109" t="n">
        <v>2</v>
      </c>
      <c r="P7" s="109" t="n">
        <v>3</v>
      </c>
      <c r="Q7" s="109" t="n">
        <v>4</v>
      </c>
      <c r="R7" s="109" t="n">
        <v>5</v>
      </c>
      <c r="S7" s="109" t="n">
        <v>6</v>
      </c>
      <c r="T7" s="109" t="n">
        <v>7</v>
      </c>
      <c r="U7" s="109" t="n">
        <v>8</v>
      </c>
      <c r="V7" s="109" t="n">
        <v>9</v>
      </c>
      <c r="W7" s="109" t="n">
        <v>10</v>
      </c>
      <c r="X7" s="109" t="n">
        <v>11</v>
      </c>
      <c r="Y7" s="109" t="n">
        <v>12</v>
      </c>
    </row>
    <row r="8" customFormat="false" ht="12.75" hidden="false" customHeight="false" outlineLevel="0" collapsed="false">
      <c r="B8" s="110" t="s">
        <v>188</v>
      </c>
      <c r="C8" s="110" t="s">
        <v>189</v>
      </c>
      <c r="D8" s="110" t="s">
        <v>156</v>
      </c>
      <c r="E8" s="110" t="s">
        <v>190</v>
      </c>
      <c r="F8" s="110" t="s">
        <v>191</v>
      </c>
      <c r="G8" s="110" t="s">
        <v>192</v>
      </c>
      <c r="H8" s="110" t="s">
        <v>193</v>
      </c>
      <c r="I8" s="111" t="s">
        <v>194</v>
      </c>
      <c r="J8" s="111" t="s">
        <v>195</v>
      </c>
      <c r="K8" s="110" t="s">
        <v>167</v>
      </c>
      <c r="L8" s="105"/>
      <c r="M8" s="112" t="s">
        <v>196</v>
      </c>
      <c r="N8" s="112" t="s">
        <v>197</v>
      </c>
      <c r="O8" s="112" t="s">
        <v>198</v>
      </c>
      <c r="P8" s="112" t="s">
        <v>199</v>
      </c>
      <c r="Q8" s="112" t="s">
        <v>200</v>
      </c>
      <c r="R8" s="112" t="s">
        <v>201</v>
      </c>
      <c r="S8" s="112" t="s">
        <v>202</v>
      </c>
      <c r="T8" s="112" t="s">
        <v>203</v>
      </c>
      <c r="U8" s="112" t="s">
        <v>204</v>
      </c>
      <c r="V8" s="112" t="s">
        <v>205</v>
      </c>
      <c r="W8" s="112" t="s">
        <v>206</v>
      </c>
      <c r="X8" s="112" t="s">
        <v>207</v>
      </c>
      <c r="Y8" s="112" t="s">
        <v>208</v>
      </c>
    </row>
    <row r="9" customFormat="false" ht="12.75" hidden="false" customHeight="false" outlineLevel="0" collapsed="false">
      <c r="B9" s="113" t="n">
        <v>54.58</v>
      </c>
      <c r="C9" s="113" t="n">
        <v>5.83</v>
      </c>
      <c r="D9" s="114" t="n">
        <v>7</v>
      </c>
      <c r="E9" s="115" t="n">
        <v>0.0525</v>
      </c>
      <c r="F9" s="116" t="n">
        <v>5.45</v>
      </c>
      <c r="G9" s="116" t="n">
        <v>5.45</v>
      </c>
      <c r="H9" s="116" t="n">
        <v>0.5</v>
      </c>
      <c r="I9" s="117" t="n">
        <v>36889</v>
      </c>
      <c r="J9" s="118" t="n">
        <f aca="false">I9-$C$5</f>
        <v>29</v>
      </c>
      <c r="K9" s="114" t="n">
        <v>1</v>
      </c>
      <c r="L9" s="105"/>
      <c r="M9" s="119" t="e">
        <f aca="false">C9*HEAT($B9,$C9,$D9,$E9,$F9,$G9,$H9,$I9-$C$5,$K9,M$7)</f>
        <v>#NAME?</v>
      </c>
      <c r="N9" s="119" t="e">
        <f aca="false">HEAT($B9,$C9,$D9,$E9,$F9,$G9,$H9,$I9-$C$5,$K9,N$7)</f>
        <v>#NAME?</v>
      </c>
      <c r="O9" s="119" t="e">
        <f aca="false">HEAT($B9,$C9,$D9,$E9,$F9,$G9,$H9,$I9-$C$5,$K9,O$7)</f>
        <v>#NAME?</v>
      </c>
      <c r="P9" s="119" t="e">
        <f aca="false">HEAT($B9,$C9,$D9,$E9,$F9,$G9,$H9,$I9-$C$5,$K9,P$7)</f>
        <v>#NAME?</v>
      </c>
      <c r="Q9" s="119" t="e">
        <f aca="false">HEAT($B9,$C9,$D9,$E9,$F9,$G9,$H9,$I9-$C$5,$K9,Q$7)</f>
        <v>#NAME?</v>
      </c>
      <c r="R9" s="119" t="e">
        <f aca="false">HEAT($B9,$C9,$D9,$E9,$F9,$G9,$H9,$I9-$C$5,$K9,R$7)</f>
        <v>#NAME?</v>
      </c>
      <c r="S9" s="119" t="e">
        <f aca="false">HEAT($B9,$C9,$D9,$E9,$F9,$G9,$H9,$I9-$C$5,$K9,S$7)</f>
        <v>#NAME?</v>
      </c>
      <c r="T9" s="119" t="e">
        <f aca="false">HEAT($B9,$C9,$D9,$E9,$F9,$G9,$H9,$I9-$C$5,$K9,T$7)</f>
        <v>#NAME?</v>
      </c>
      <c r="U9" s="119" t="e">
        <f aca="false">HEAT($B9,$C9,$D9,$E9,$F9,$G9,$H9,$I9-$C$5,$K9,U$7)</f>
        <v>#NAME?</v>
      </c>
      <c r="V9" s="119" t="e">
        <f aca="false">HEAT($B9,$C9,$D9,$E9,$F9,$G9,$H9,$I9-$C$5,$K9,V$7)</f>
        <v>#NAME?</v>
      </c>
      <c r="W9" s="119" t="e">
        <f aca="false">HEAT($B9,$C9,$D9,$E9,$F9,$G9,$H9,$I9-$C$5,$K9,W$7)</f>
        <v>#NAME?</v>
      </c>
      <c r="X9" s="119" t="e">
        <f aca="false">HEAT($B9,$C9,$D9,$E9,$F9,$G9,$H9,$I9-$C$5,$K9,X$7)</f>
        <v>#NAME?</v>
      </c>
      <c r="Y9" s="119" t="e">
        <f aca="false">HEAT($B9,$C9,$D9,$E9,$F9,$G9,$H9,$I9-$C$5,$K9,Y$7)</f>
        <v>#NAME?</v>
      </c>
    </row>
    <row r="10" customFormat="false" ht="12.75" hidden="false" customHeight="false" outlineLevel="0" collapsed="false">
      <c r="B10" s="113" t="n">
        <v>54.58</v>
      </c>
      <c r="C10" s="113" t="n">
        <v>5.83</v>
      </c>
      <c r="D10" s="114" t="n">
        <v>8</v>
      </c>
      <c r="E10" s="115" t="n">
        <v>0.0525</v>
      </c>
      <c r="F10" s="116" t="n">
        <v>5.45</v>
      </c>
      <c r="G10" s="116" t="n">
        <v>5.45</v>
      </c>
      <c r="H10" s="116" t="n">
        <v>0.5</v>
      </c>
      <c r="I10" s="117" t="n">
        <v>36889</v>
      </c>
      <c r="J10" s="118" t="n">
        <f aca="false">I10-$C$5</f>
        <v>29</v>
      </c>
      <c r="K10" s="114" t="n">
        <v>1</v>
      </c>
      <c r="L10" s="105"/>
      <c r="M10" s="119" t="e">
        <f aca="false">C10*HEAT($B10,$C10,$D10,$E10,$F10,$G10,$H10,$I10-$C$5,$K10,M$7)</f>
        <v>#NAME?</v>
      </c>
      <c r="N10" s="119" t="e">
        <f aca="false">HEAT($B10,$C10,$D10,$E10,$F10,$G10,$H10,$I10-$C$5,$K10,N$7)</f>
        <v>#NAME?</v>
      </c>
      <c r="O10" s="119" t="e">
        <f aca="false">HEAT($B10,$C10,$D10,$E10,$F10,$G10,$H10,$I10-$C$5,$K10,O$7)</f>
        <v>#NAME?</v>
      </c>
      <c r="P10" s="119" t="e">
        <f aca="false">HEAT($B10,$C10,$D10,$E10,$F10,$G10,$H10,$I10-$C$5,$K10,P$7)</f>
        <v>#NAME?</v>
      </c>
      <c r="Q10" s="119" t="e">
        <f aca="false">HEAT($B10,$C10,$D10,$E10,$F10,$G10,$H10,$I10-$C$5,$K10,Q$7)</f>
        <v>#NAME?</v>
      </c>
      <c r="R10" s="119" t="e">
        <f aca="false">HEAT($B10,$C10,$D10,$E10,$F10,$G10,$H10,$I10-$C$5,$K10,R$7)</f>
        <v>#NAME?</v>
      </c>
      <c r="S10" s="119" t="e">
        <f aca="false">HEAT($B10,$C10,$D10,$E10,$F10,$G10,$H10,$I10-$C$5,$K10,S$7)</f>
        <v>#NAME?</v>
      </c>
      <c r="T10" s="119" t="e">
        <f aca="false">HEAT($B10,$C10,$D10,$E10,$F10,$G10,$H10,$I10-$C$5,$K10,T$7)</f>
        <v>#NAME?</v>
      </c>
      <c r="U10" s="119" t="e">
        <f aca="false">HEAT($B10,$C10,$D10,$E10,$F10,$G10,$H10,$I10-$C$5,$K10,U$7)</f>
        <v>#NAME?</v>
      </c>
      <c r="V10" s="119" t="e">
        <f aca="false">HEAT($B10,$C10,$D10,$E10,$F10,$G10,$H10,$I10-$C$5,$K10,V$7)</f>
        <v>#NAME?</v>
      </c>
      <c r="W10" s="119" t="e">
        <f aca="false">HEAT($B10,$C10,$D10,$E10,$F10,$G10,$H10,$I10-$C$5,$K10,W$7)</f>
        <v>#NAME?</v>
      </c>
      <c r="X10" s="119" t="e">
        <f aca="false">HEAT($B10,$C10,$D10,$E10,$F10,$G10,$H10,$I10-$C$5,$K10,X$7)</f>
        <v>#NAME?</v>
      </c>
      <c r="Y10" s="119" t="e">
        <f aca="false">HEAT($B10,$C10,$D10,$E10,$F10,$G10,$H10,$I10-$C$5,$K10,Y$7)</f>
        <v>#NAME?</v>
      </c>
    </row>
    <row r="11" customFormat="false" ht="12.75" hidden="false" customHeight="false" outlineLevel="0" collapsed="false">
      <c r="B11" s="113" t="n">
        <v>54.58</v>
      </c>
      <c r="C11" s="113" t="n">
        <v>5.83</v>
      </c>
      <c r="D11" s="114" t="n">
        <v>9</v>
      </c>
      <c r="E11" s="115" t="n">
        <v>0.0525</v>
      </c>
      <c r="F11" s="116" t="n">
        <v>5.45</v>
      </c>
      <c r="G11" s="116" t="n">
        <v>5.45</v>
      </c>
      <c r="H11" s="116" t="n">
        <v>0.5</v>
      </c>
      <c r="I11" s="117" t="n">
        <v>36889</v>
      </c>
      <c r="J11" s="118" t="n">
        <f aca="false">I11-$C$5</f>
        <v>29</v>
      </c>
      <c r="K11" s="114" t="n">
        <v>1</v>
      </c>
      <c r="L11" s="105"/>
      <c r="M11" s="119" t="e">
        <f aca="false">C11*HEAT($B11,$C11,$D11,$E11,$F11,$G11,$H11,$I11-$C$5,$K11,M$7)</f>
        <v>#NAME?</v>
      </c>
      <c r="N11" s="119" t="e">
        <f aca="false">HEAT($B11,$C11,$D11,$E11,$F11,$G11,$H11,$I11-$C$5,$K11,N$7)</f>
        <v>#NAME?</v>
      </c>
      <c r="O11" s="119" t="e">
        <f aca="false">HEAT($B11,$C11,$D11,$E11,$F11,$G11,$H11,$I11-$C$5,$K11,O$7)</f>
        <v>#NAME?</v>
      </c>
      <c r="P11" s="119" t="e">
        <f aca="false">HEAT($B11,$C11,$D11,$E11,$F11,$G11,$H11,$I11-$C$5,$K11,P$7)</f>
        <v>#NAME?</v>
      </c>
      <c r="Q11" s="119" t="e">
        <f aca="false">HEAT($B11,$C11,$D11,$E11,$F11,$G11,$H11,$I11-$C$5,$K11,Q$7)</f>
        <v>#NAME?</v>
      </c>
      <c r="R11" s="119" t="e">
        <f aca="false">HEAT($B11,$C11,$D11,$E11,$F11,$G11,$H11,$I11-$C$5,$K11,R$7)</f>
        <v>#NAME?</v>
      </c>
      <c r="S11" s="119" t="e">
        <f aca="false">HEAT($B11,$C11,$D11,$E11,$F11,$G11,$H11,$I11-$C$5,$K11,S$7)</f>
        <v>#NAME?</v>
      </c>
      <c r="T11" s="119" t="e">
        <f aca="false">HEAT($B11,$C11,$D11,$E11,$F11,$G11,$H11,$I11-$C$5,$K11,T$7)</f>
        <v>#NAME?</v>
      </c>
      <c r="U11" s="119" t="e">
        <f aca="false">HEAT($B11,$C11,$D11,$E11,$F11,$G11,$H11,$I11-$C$5,$K11,U$7)</f>
        <v>#NAME?</v>
      </c>
      <c r="V11" s="119" t="e">
        <f aca="false">HEAT($B11,$C11,$D11,$E11,$F11,$G11,$H11,$I11-$C$5,$K11,V$7)</f>
        <v>#NAME?</v>
      </c>
      <c r="W11" s="119" t="e">
        <f aca="false">HEAT($B11,$C11,$D11,$E11,$F11,$G11,$H11,$I11-$C$5,$K11,W$7)</f>
        <v>#NAME?</v>
      </c>
      <c r="X11" s="119" t="e">
        <f aca="false">HEAT($B11,$C11,$D11,$E11,$F11,$G11,$H11,$I11-$C$5,$K11,X$7)</f>
        <v>#NAME?</v>
      </c>
      <c r="Y11" s="119" t="e">
        <f aca="false">HEAT($B11,$C11,$D11,$E11,$F11,$G11,$H11,$I11-$C$5,$K11,Y$7)</f>
        <v>#NAME?</v>
      </c>
    </row>
    <row r="12" customFormat="false" ht="12.75" hidden="false" customHeight="false" outlineLevel="0" collapsed="false">
      <c r="B12" s="113" t="n">
        <v>54.58</v>
      </c>
      <c r="C12" s="113" t="n">
        <v>5.83</v>
      </c>
      <c r="D12" s="114" t="n">
        <v>10</v>
      </c>
      <c r="E12" s="115" t="n">
        <v>0.0525</v>
      </c>
      <c r="F12" s="116" t="n">
        <v>5.45</v>
      </c>
      <c r="G12" s="116" t="n">
        <v>5.45</v>
      </c>
      <c r="H12" s="116" t="n">
        <v>0.5</v>
      </c>
      <c r="I12" s="117" t="n">
        <v>36889</v>
      </c>
      <c r="J12" s="118" t="n">
        <f aca="false">I12-$C$5</f>
        <v>29</v>
      </c>
      <c r="K12" s="114" t="n">
        <v>1</v>
      </c>
      <c r="L12" s="105"/>
      <c r="M12" s="119" t="e">
        <f aca="false">C12*HEAT($B12,$C12,$D12,$E12,$F12,$G12,$H12,$I12-$C$5,$K12,M$7)</f>
        <v>#NAME?</v>
      </c>
      <c r="N12" s="119" t="e">
        <f aca="false">HEAT($B12,$C12,$D12,$E12,$F12,$G12,$H12,$I12-$C$5,$K12,N$7)</f>
        <v>#NAME?</v>
      </c>
      <c r="O12" s="119" t="e">
        <f aca="false">HEAT($B12,$C12,$D12,$E12,$F12,$G12,$H12,$I12-$C$5,$K12,O$7)</f>
        <v>#NAME?</v>
      </c>
      <c r="P12" s="119" t="e">
        <f aca="false">HEAT($B12,$C12,$D12,$E12,$F12,$G12,$H12,$I12-$C$5,$K12,P$7)</f>
        <v>#NAME?</v>
      </c>
      <c r="Q12" s="119" t="e">
        <f aca="false">HEAT($B12,$C12,$D12,$E12,$F12,$G12,$H12,$I12-$C$5,$K12,Q$7)</f>
        <v>#NAME?</v>
      </c>
      <c r="R12" s="119" t="e">
        <f aca="false">HEAT($B12,$C12,$D12,$E12,$F12,$G12,$H12,$I12-$C$5,$K12,R$7)</f>
        <v>#NAME?</v>
      </c>
      <c r="S12" s="119" t="e">
        <f aca="false">HEAT($B12,$C12,$D12,$E12,$F12,$G12,$H12,$I12-$C$5,$K12,S$7)</f>
        <v>#NAME?</v>
      </c>
      <c r="T12" s="119" t="e">
        <f aca="false">HEAT($B12,$C12,$D12,$E12,$F12,$G12,$H12,$I12-$C$5,$K12,T$7)</f>
        <v>#NAME?</v>
      </c>
      <c r="U12" s="119" t="e">
        <f aca="false">HEAT($B12,$C12,$D12,$E12,$F12,$G12,$H12,$I12-$C$5,$K12,U$7)</f>
        <v>#NAME?</v>
      </c>
      <c r="V12" s="119" t="e">
        <f aca="false">HEAT($B12,$C12,$D12,$E12,$F12,$G12,$H12,$I12-$C$5,$K12,V$7)</f>
        <v>#NAME?</v>
      </c>
      <c r="W12" s="119" t="e">
        <f aca="false">HEAT($B12,$C12,$D12,$E12,$F12,$G12,$H12,$I12-$C$5,$K12,W$7)</f>
        <v>#NAME?</v>
      </c>
      <c r="X12" s="119" t="e">
        <f aca="false">HEAT($B12,$C12,$D12,$E12,$F12,$G12,$H12,$I12-$C$5,$K12,X$7)</f>
        <v>#NAME?</v>
      </c>
      <c r="Y12" s="119" t="e">
        <f aca="false">HEAT($B12,$C12,$D12,$E12,$F12,$G12,$H12,$I12-$C$5,$K12,Y$7)</f>
        <v>#NAME?</v>
      </c>
    </row>
    <row r="13" customFormat="false" ht="12.75" hidden="false" customHeight="false" outlineLevel="0" collapsed="false">
      <c r="B13" s="113" t="n">
        <v>54.58</v>
      </c>
      <c r="C13" s="113" t="n">
        <v>5.83</v>
      </c>
      <c r="D13" s="114" t="n">
        <v>12</v>
      </c>
      <c r="E13" s="115" t="n">
        <v>0.0525</v>
      </c>
      <c r="F13" s="116" t="n">
        <v>5.45</v>
      </c>
      <c r="G13" s="116" t="n">
        <v>5.45</v>
      </c>
      <c r="H13" s="116" t="n">
        <v>0.5</v>
      </c>
      <c r="I13" s="117" t="n">
        <v>36889</v>
      </c>
      <c r="J13" s="120" t="n">
        <f aca="false">I13-$C$5</f>
        <v>29</v>
      </c>
      <c r="K13" s="121" t="n">
        <v>1</v>
      </c>
      <c r="L13" s="105"/>
      <c r="M13" s="119" t="e">
        <f aca="false">C13*HEAT($B13,$C13,$D13,$E13,$F13,$G13,$H13,$I13-$C$5,$K13,M$7)</f>
        <v>#NAME?</v>
      </c>
      <c r="N13" s="119" t="e">
        <f aca="false">HEAT($B13,$C13,$D13,$E13,$F13,$G13,$H13,$I13-$C$5,$K13,N$7)</f>
        <v>#NAME?</v>
      </c>
      <c r="O13" s="119" t="e">
        <f aca="false">HEAT($B13,$C13,$D13,$E13,$F13,$G13,$H13,$I13-$C$5,$K13,O$7)</f>
        <v>#NAME?</v>
      </c>
      <c r="P13" s="119" t="e">
        <f aca="false">HEAT($B13,$C13,$D13,$E13,$F13,$G13,$H13,$I13-$C$5,$K13,P$7)</f>
        <v>#NAME?</v>
      </c>
      <c r="Q13" s="119" t="e">
        <f aca="false">HEAT($B13,$C13,$D13,$E13,$F13,$G13,$H13,$I13-$C$5,$K13,Q$7)</f>
        <v>#NAME?</v>
      </c>
      <c r="R13" s="119" t="e">
        <f aca="false">HEAT($B13,$C13,$D13,$E13,$F13,$G13,$H13,$I13-$C$5,$K13,R$7)</f>
        <v>#NAME?</v>
      </c>
      <c r="S13" s="119" t="e">
        <f aca="false">HEAT($B13,$C13,$D13,$E13,$F13,$G13,$H13,$I13-$C$5,$K13,S$7)</f>
        <v>#NAME?</v>
      </c>
      <c r="T13" s="119" t="e">
        <f aca="false">HEAT($B13,$C13,$D13,$E13,$F13,$G13,$H13,$I13-$C$5,$K13,T$7)</f>
        <v>#NAME?</v>
      </c>
      <c r="U13" s="119" t="e">
        <f aca="false">HEAT($B13,$C13,$D13,$E13,$F13,$G13,$H13,$I13-$C$5,$K13,U$7)</f>
        <v>#NAME?</v>
      </c>
      <c r="V13" s="119" t="e">
        <f aca="false">HEAT($B13,$C13,$D13,$E13,$F13,$G13,$H13,$I13-$C$5,$K13,V$7)</f>
        <v>#NAME?</v>
      </c>
      <c r="W13" s="119" t="e">
        <f aca="false">HEAT($B13,$C13,$D13,$E13,$F13,$G13,$H13,$I13-$C$5,$K13,W$7)</f>
        <v>#NAME?</v>
      </c>
      <c r="X13" s="119" t="e">
        <f aca="false">HEAT($B13,$C13,$D13,$E13,$F13,$G13,$H13,$I13-$C$5,$K13,X$7)</f>
        <v>#NAME?</v>
      </c>
      <c r="Y13" s="119" t="e">
        <f aca="false">HEAT($B13,$C13,$D13,$E13,$F13,$G13,$H13,$I13-$C$5,$K13,Y$7)</f>
        <v>#NAME?</v>
      </c>
    </row>
    <row r="14" customFormat="false" ht="12.75" hidden="false" customHeight="false" outlineLevel="0" collapsed="false">
      <c r="B14" s="113" t="n">
        <v>54.58</v>
      </c>
      <c r="C14" s="113" t="n">
        <v>5.83</v>
      </c>
      <c r="D14" s="114" t="n">
        <v>20</v>
      </c>
      <c r="E14" s="115" t="n">
        <v>0.0525</v>
      </c>
      <c r="F14" s="116" t="n">
        <v>5.45</v>
      </c>
      <c r="G14" s="116" t="n">
        <v>5.45</v>
      </c>
      <c r="H14" s="116" t="n">
        <v>0.5</v>
      </c>
      <c r="I14" s="117" t="n">
        <v>36889</v>
      </c>
      <c r="J14" s="118" t="n">
        <f aca="false">I14-$C$5</f>
        <v>29</v>
      </c>
      <c r="K14" s="114" t="n">
        <v>1</v>
      </c>
      <c r="L14" s="105"/>
      <c r="M14" s="119" t="e">
        <f aca="false">C14*HEAT($B14,$C14,$D14,$E14,$F14,$G14,$H14,$I14-$C$5,$K14,M$7)</f>
        <v>#NAME?</v>
      </c>
      <c r="N14" s="119" t="e">
        <f aca="false">HEAT($B14,$C14,$D14,$E14,$F14,$G14,$H14,$I14-$C$5,$K14,N$7)</f>
        <v>#NAME?</v>
      </c>
      <c r="O14" s="119" t="e">
        <f aca="false">HEAT($B14,$C14,$D14,$E14,$F14,$G14,$H14,$I14-$C$5,$K14,O$7)</f>
        <v>#NAME?</v>
      </c>
      <c r="P14" s="119" t="e">
        <f aca="false">HEAT($B14,$C14,$D14,$E14,$F14,$G14,$H14,$I14-$C$5,$K14,P$7)</f>
        <v>#NAME?</v>
      </c>
      <c r="Q14" s="119" t="e">
        <f aca="false">HEAT($B14,$C14,$D14,$E14,$F14,$G14,$H14,$I14-$C$5,$K14,Q$7)</f>
        <v>#NAME?</v>
      </c>
      <c r="R14" s="119" t="e">
        <f aca="false">HEAT($B14,$C14,$D14,$E14,$F14,$G14,$H14,$I14-$C$5,$K14,R$7)</f>
        <v>#NAME?</v>
      </c>
      <c r="S14" s="119" t="e">
        <f aca="false">HEAT($B14,$C14,$D14,$E14,$F14,$G14,$H14,$I14-$C$5,$K14,S$7)</f>
        <v>#NAME?</v>
      </c>
      <c r="T14" s="119" t="e">
        <f aca="false">HEAT($B14,$C14,$D14,$E14,$F14,$G14,$H14,$I14-$C$5,$K14,T$7)</f>
        <v>#NAME?</v>
      </c>
      <c r="U14" s="119" t="e">
        <f aca="false">HEAT($B14,$C14,$D14,$E14,$F14,$G14,$H14,$I14-$C$5,$K14,U$7)</f>
        <v>#NAME?</v>
      </c>
      <c r="V14" s="119" t="e">
        <f aca="false">HEAT($B14,$C14,$D14,$E14,$F14,$G14,$H14,$I14-$C$5,$K14,V$7)</f>
        <v>#NAME?</v>
      </c>
      <c r="W14" s="119" t="e">
        <f aca="false">HEAT($B14,$C14,$D14,$E14,$F14,$G14,$H14,$I14-$C$5,$K14,W$7)</f>
        <v>#NAME?</v>
      </c>
      <c r="X14" s="119" t="e">
        <f aca="false">HEAT($B14,$C14,$D14,$E14,$F14,$G14,$H14,$I14-$C$5,$K14,X$7)</f>
        <v>#NAME?</v>
      </c>
      <c r="Y14" s="119" t="e">
        <f aca="false">HEAT($B14,$C14,$D14,$E14,$F14,$G14,$H14,$I14-$C$5,$K14,Y$7)</f>
        <v>#NAME?</v>
      </c>
    </row>
    <row r="17" customFormat="false" ht="15.75" hidden="false" customHeight="false" outlineLevel="0" collapsed="false">
      <c r="B17" s="26"/>
      <c r="C17" s="26"/>
      <c r="D17" s="26"/>
      <c r="E17" s="26"/>
      <c r="F17" s="26"/>
      <c r="G17" s="26" t="s">
        <v>209</v>
      </c>
    </row>
    <row r="18" customFormat="false" ht="15.75" hidden="false" customHeight="false" outlineLevel="0" collapsed="false">
      <c r="B18" s="26"/>
      <c r="C18" s="26"/>
      <c r="D18" s="26"/>
      <c r="E18" s="26"/>
      <c r="F18" s="26"/>
      <c r="G18" s="26"/>
    </row>
    <row r="19" customFormat="false" ht="15.75" hidden="false" customHeight="false" outlineLevel="0" collapsed="false">
      <c r="D19" s="26"/>
    </row>
    <row r="21" customFormat="false" ht="15.75" hidden="false" customHeight="false" outlineLevel="0" collapsed="false">
      <c r="D21" s="26"/>
    </row>
    <row r="23" customFormat="false" ht="15.75" hidden="false" customHeight="false" outlineLevel="0" collapsed="false">
      <c r="D23" s="26"/>
    </row>
    <row r="25" customFormat="false" ht="15.75" hidden="false" customHeight="false" outlineLevel="0" collapsed="false">
      <c r="D25" s="26"/>
    </row>
    <row r="26" customFormat="false" ht="12.75" hidden="false" customHeight="false" outlineLevel="0" collapsed="false">
      <c r="E26" s="122"/>
    </row>
    <row r="27" customFormat="false" ht="12.75" hidden="false" customHeight="false" outlineLevel="0" collapsed="false">
      <c r="E27" s="122"/>
    </row>
  </sheetData>
  <mergeCells count="2">
    <mergeCell ref="M6:Y6"/>
    <mergeCell ref="B7:J7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62"/>
  <sheetViews>
    <sheetView showFormulas="false" showGridLines="true" showRowColHeaders="true" showZeros="true" rightToLeft="false" tabSelected="false" showOutlineSymbols="true" defaultGridColor="true" view="normal" topLeftCell="A5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>
    <row r="1" customFormat="false" ht="15.75" hidden="false" customHeight="false" outlineLevel="0" collapsed="false">
      <c r="A1" s="26" t="s">
        <v>17</v>
      </c>
    </row>
    <row r="3" customFormat="false" ht="12.75" hidden="false" customHeight="false" outlineLevel="0" collapsed="false">
      <c r="B3" s="0" t="s">
        <v>210</v>
      </c>
    </row>
    <row r="4" customFormat="false" ht="12.75" hidden="false" customHeight="false" outlineLevel="0" collapsed="false">
      <c r="A4" s="0" t="s">
        <v>211</v>
      </c>
    </row>
    <row r="6" customFormat="false" ht="12.75" hidden="false" customHeight="false" outlineLevel="0" collapsed="false">
      <c r="B6" s="42" t="s">
        <v>212</v>
      </c>
    </row>
    <row r="7" customFormat="false" ht="12.75" hidden="false" customHeight="false" outlineLevel="0" collapsed="false">
      <c r="C7" s="35" t="s">
        <v>213</v>
      </c>
    </row>
    <row r="8" customFormat="false" ht="12.75" hidden="false" customHeight="false" outlineLevel="0" collapsed="false">
      <c r="C8" s="35" t="s">
        <v>214</v>
      </c>
    </row>
    <row r="9" customFormat="false" ht="12.75" hidden="false" customHeight="false" outlineLevel="0" collapsed="false">
      <c r="A9" s="0" t="s">
        <v>215</v>
      </c>
    </row>
    <row r="10" customFormat="false" ht="12.75" hidden="false" customHeight="false" outlineLevel="0" collapsed="false">
      <c r="C10" s="35" t="s">
        <v>216</v>
      </c>
    </row>
    <row r="12" customFormat="false" ht="12.75" hidden="false" customHeight="false" outlineLevel="0" collapsed="false">
      <c r="C12" s="34" t="s">
        <v>217</v>
      </c>
    </row>
    <row r="13" customFormat="false" ht="12.75" hidden="false" customHeight="false" outlineLevel="0" collapsed="false">
      <c r="C13" s="0" t="s">
        <v>218</v>
      </c>
    </row>
    <row r="14" customFormat="false" ht="12.75" hidden="false" customHeight="false" outlineLevel="0" collapsed="false">
      <c r="C14" s="0" t="s">
        <v>219</v>
      </c>
    </row>
    <row r="15" customFormat="false" ht="12.75" hidden="false" customHeight="false" outlineLevel="0" collapsed="false">
      <c r="C15" s="0" t="s">
        <v>220</v>
      </c>
    </row>
    <row r="16" customFormat="false" ht="12.75" hidden="false" customHeight="false" outlineLevel="0" collapsed="false">
      <c r="C16" s="0" t="s">
        <v>221</v>
      </c>
    </row>
    <row r="19" customFormat="false" ht="12.75" hidden="false" customHeight="false" outlineLevel="0" collapsed="false">
      <c r="B19" s="42" t="s">
        <v>222</v>
      </c>
    </row>
    <row r="20" customFormat="false" ht="12.75" hidden="false" customHeight="false" outlineLevel="0" collapsed="false">
      <c r="B20" s="42"/>
    </row>
    <row r="21" customFormat="false" ht="12.75" hidden="false" customHeight="false" outlineLevel="0" collapsed="false">
      <c r="B21" s="42"/>
      <c r="C21" s="35" t="s">
        <v>223</v>
      </c>
    </row>
    <row r="22" customFormat="false" ht="12.75" hidden="false" customHeight="false" outlineLevel="0" collapsed="false">
      <c r="A22" s="0" t="s">
        <v>224</v>
      </c>
      <c r="B22" s="42"/>
      <c r="C22" s="35"/>
    </row>
    <row r="23" customFormat="false" ht="12.75" hidden="false" customHeight="false" outlineLevel="0" collapsed="false">
      <c r="B23" s="42"/>
      <c r="C23" s="35" t="s">
        <v>225</v>
      </c>
    </row>
    <row r="24" customFormat="false" ht="12.75" hidden="false" customHeight="false" outlineLevel="0" collapsed="false">
      <c r="A24" s="0" t="s">
        <v>226</v>
      </c>
      <c r="B24" s="42"/>
    </row>
    <row r="25" customFormat="false" ht="12.75" hidden="false" customHeight="false" outlineLevel="0" collapsed="false">
      <c r="B25" s="42"/>
      <c r="C25" s="35" t="s">
        <v>227</v>
      </c>
    </row>
    <row r="26" customFormat="false" ht="12.75" hidden="false" customHeight="false" outlineLevel="0" collapsed="false">
      <c r="A26" s="0" t="s">
        <v>228</v>
      </c>
      <c r="B26" s="42"/>
      <c r="C26" s="35"/>
    </row>
    <row r="27" customFormat="false" ht="12.75" hidden="false" customHeight="false" outlineLevel="0" collapsed="false">
      <c r="B27" s="42"/>
      <c r="C27" s="35" t="s">
        <v>229</v>
      </c>
    </row>
    <row r="28" customFormat="false" ht="12.75" hidden="false" customHeight="false" outlineLevel="0" collapsed="false">
      <c r="A28" s="0" t="s">
        <v>230</v>
      </c>
      <c r="B28" s="42"/>
    </row>
    <row r="29" customFormat="false" ht="12.75" hidden="false" customHeight="false" outlineLevel="0" collapsed="false">
      <c r="B29" s="42"/>
      <c r="C29" s="35" t="s">
        <v>231</v>
      </c>
    </row>
    <row r="30" customFormat="false" ht="12.75" hidden="false" customHeight="false" outlineLevel="0" collapsed="false">
      <c r="A30" s="0" t="s">
        <v>230</v>
      </c>
      <c r="B30" s="42"/>
    </row>
    <row r="31" customFormat="false" ht="12.75" hidden="false" customHeight="false" outlineLevel="0" collapsed="false">
      <c r="B31" s="42"/>
      <c r="C31" s="35" t="s">
        <v>232</v>
      </c>
    </row>
    <row r="32" customFormat="false" ht="12.75" hidden="false" customHeight="false" outlineLevel="0" collapsed="false">
      <c r="A32" s="0" t="s">
        <v>233</v>
      </c>
      <c r="B32" s="42"/>
    </row>
    <row r="33" customFormat="false" ht="12.75" hidden="false" customHeight="false" outlineLevel="0" collapsed="false">
      <c r="C33" s="35" t="s">
        <v>234</v>
      </c>
    </row>
    <row r="34" customFormat="false" ht="12.75" hidden="false" customHeight="false" outlineLevel="0" collapsed="false">
      <c r="C34" s="35"/>
    </row>
    <row r="35" customFormat="false" ht="12.75" hidden="false" customHeight="false" outlineLevel="0" collapsed="false">
      <c r="C35" s="34" t="s">
        <v>217</v>
      </c>
    </row>
    <row r="36" customFormat="false" ht="12.75" hidden="false" customHeight="false" outlineLevel="0" collapsed="false">
      <c r="D36" s="0" t="s">
        <v>235</v>
      </c>
    </row>
    <row r="40" customFormat="false" ht="12.75" hidden="false" customHeight="false" outlineLevel="0" collapsed="false">
      <c r="A40" s="32"/>
    </row>
    <row r="62" customFormat="false" ht="12.75" hidden="false" customHeight="false" outlineLevel="0" collapsed="false">
      <c r="A62" s="2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4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>
    <row r="1" customFormat="false" ht="15.75" hidden="false" customHeight="false" outlineLevel="0" collapsed="false">
      <c r="A1" s="26" t="s">
        <v>18</v>
      </c>
    </row>
    <row r="3" customFormat="false" ht="12.75" hidden="false" customHeight="false" outlineLevel="0" collapsed="false">
      <c r="B3" s="0" t="s">
        <v>236</v>
      </c>
    </row>
    <row r="4" customFormat="false" ht="12.75" hidden="false" customHeight="false" outlineLevel="0" collapsed="false">
      <c r="A4" s="0" t="s">
        <v>237</v>
      </c>
    </row>
    <row r="6" customFormat="false" ht="12.75" hidden="false" customHeight="false" outlineLevel="0" collapsed="false">
      <c r="B6" s="0" t="s">
        <v>238</v>
      </c>
    </row>
    <row r="8" customFormat="false" ht="12.75" hidden="false" customHeight="false" outlineLevel="0" collapsed="false">
      <c r="B8" s="0" t="s">
        <v>239</v>
      </c>
    </row>
    <row r="9" customFormat="false" ht="12.75" hidden="false" customHeight="false" outlineLevel="0" collapsed="false">
      <c r="A9" s="29" t="s">
        <v>240</v>
      </c>
    </row>
    <row r="10" customFormat="false" ht="12.75" hidden="false" customHeight="false" outlineLevel="0" collapsed="false">
      <c r="A10" s="29"/>
    </row>
    <row r="11" customFormat="false" ht="12.75" hidden="false" customHeight="false" outlineLevel="0" collapsed="false">
      <c r="A11" s="29"/>
      <c r="B11" s="0" t="s">
        <v>241</v>
      </c>
    </row>
    <row r="13" customFormat="false" ht="12.75" hidden="false" customHeight="false" outlineLevel="0" collapsed="false">
      <c r="B13" s="0" t="s">
        <v>242</v>
      </c>
    </row>
    <row r="15" customFormat="false" ht="12.75" hidden="false" customHeight="false" outlineLevel="0" collapsed="false">
      <c r="B15" s="0" t="s">
        <v>243</v>
      </c>
    </row>
    <row r="17" customFormat="false" ht="12.75" hidden="false" customHeight="false" outlineLevel="0" collapsed="false">
      <c r="B17" s="0" t="s">
        <v>244</v>
      </c>
    </row>
    <row r="19" customFormat="false" ht="12.75" hidden="false" customHeight="false" outlineLevel="0" collapsed="false">
      <c r="B19" s="0" t="s">
        <v>245</v>
      </c>
    </row>
    <row r="21" customFormat="false" ht="12.75" hidden="false" customHeight="false" outlineLevel="0" collapsed="false">
      <c r="B21" s="0" t="s">
        <v>246</v>
      </c>
    </row>
    <row r="23" customFormat="false" ht="12.75" hidden="false" customHeight="false" outlineLevel="0" collapsed="false">
      <c r="B23" s="0" t="s">
        <v>247</v>
      </c>
    </row>
    <row r="25" customFormat="false" ht="12.75" hidden="false" customHeight="false" outlineLevel="0" collapsed="false">
      <c r="B25" s="0" t="s">
        <v>248</v>
      </c>
    </row>
    <row r="27" customFormat="false" ht="12.75" hidden="false" customHeight="false" outlineLevel="0" collapsed="false">
      <c r="B27" s="0" t="s">
        <v>249</v>
      </c>
    </row>
    <row r="29" customFormat="false" ht="12.75" hidden="false" customHeight="false" outlineLevel="0" collapsed="false">
      <c r="B29" s="0" t="s">
        <v>250</v>
      </c>
    </row>
    <row r="31" customFormat="false" ht="12.75" hidden="false" customHeight="false" outlineLevel="0" collapsed="false">
      <c r="B31" s="0" t="s">
        <v>251</v>
      </c>
    </row>
    <row r="33" customFormat="false" ht="12.75" hidden="false" customHeight="false" outlineLevel="0" collapsed="false">
      <c r="B33" s="0" t="s">
        <v>252</v>
      </c>
    </row>
    <row r="35" customFormat="false" ht="12.75" hidden="false" customHeight="false" outlineLevel="0" collapsed="false">
      <c r="B35" s="0" t="s">
        <v>253</v>
      </c>
    </row>
    <row r="42" customFormat="false" ht="12.75" hidden="false" customHeight="false" outlineLevel="0" collapsed="false">
      <c r="A42" s="2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5" colorId="64" zoomScale="100" zoomScaleNormal="100" zoomScalePageLayoutView="100" workbookViewId="0">
      <selection pane="topLeft" activeCell="B25" activeCellId="0" sqref="B2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8" min="8" style="0" width="54.85"/>
  </cols>
  <sheetData>
    <row r="1" customFormat="false" ht="26.25" hidden="false" customHeight="false" outlineLevel="0" collapsed="false">
      <c r="A1" s="11" t="s">
        <v>4</v>
      </c>
      <c r="B1" s="11"/>
      <c r="C1" s="11"/>
      <c r="D1" s="11"/>
      <c r="E1" s="11"/>
      <c r="F1" s="11"/>
      <c r="G1" s="11"/>
      <c r="H1" s="11"/>
    </row>
    <row r="2" customFormat="false" ht="9.75" hidden="false" customHeight="true" outlineLevel="0" collapsed="false">
      <c r="A2" s="12"/>
      <c r="B2" s="12"/>
      <c r="C2" s="12"/>
      <c r="D2" s="12"/>
      <c r="E2" s="12"/>
      <c r="F2" s="12"/>
      <c r="G2" s="12"/>
      <c r="H2" s="12"/>
    </row>
    <row r="3" customFormat="false" ht="15.75" hidden="false" customHeight="false" outlineLevel="0" collapsed="false">
      <c r="A3" s="13"/>
      <c r="B3" s="14" t="s">
        <v>5</v>
      </c>
      <c r="C3" s="15"/>
      <c r="D3" s="15"/>
      <c r="E3" s="15"/>
      <c r="F3" s="15"/>
      <c r="G3" s="15"/>
      <c r="H3" s="16"/>
    </row>
    <row r="4" customFormat="false" ht="15.75" hidden="false" customHeight="false" outlineLevel="0" collapsed="false">
      <c r="A4" s="17"/>
      <c r="B4" s="18"/>
      <c r="C4" s="19"/>
      <c r="D4" s="19"/>
      <c r="E4" s="19"/>
      <c r="F4" s="19"/>
      <c r="G4" s="19"/>
      <c r="H4" s="20"/>
    </row>
    <row r="5" customFormat="false" ht="15.75" hidden="false" customHeight="false" outlineLevel="0" collapsed="false">
      <c r="A5" s="17"/>
      <c r="B5" s="18" t="s">
        <v>6</v>
      </c>
      <c r="C5" s="19"/>
      <c r="D5" s="19"/>
      <c r="E5" s="19"/>
      <c r="F5" s="19"/>
      <c r="G5" s="19"/>
      <c r="H5" s="20"/>
    </row>
    <row r="6" customFormat="false" ht="15.75" hidden="false" customHeight="false" outlineLevel="0" collapsed="false">
      <c r="A6" s="17"/>
      <c r="B6" s="18"/>
      <c r="C6" s="19"/>
      <c r="D6" s="19"/>
      <c r="E6" s="19"/>
      <c r="F6" s="19"/>
      <c r="G6" s="19"/>
      <c r="H6" s="20"/>
    </row>
    <row r="7" customFormat="false" ht="15.75" hidden="false" customHeight="false" outlineLevel="0" collapsed="false">
      <c r="A7" s="17"/>
      <c r="B7" s="18" t="s">
        <v>7</v>
      </c>
      <c r="C7" s="19"/>
      <c r="D7" s="19"/>
      <c r="E7" s="19"/>
      <c r="F7" s="19"/>
      <c r="G7" s="19"/>
      <c r="H7" s="20"/>
    </row>
    <row r="8" customFormat="false" ht="15.75" hidden="false" customHeight="false" outlineLevel="0" collapsed="false">
      <c r="A8" s="17"/>
      <c r="B8" s="18"/>
      <c r="C8" s="19"/>
      <c r="D8" s="19"/>
      <c r="E8" s="19"/>
      <c r="F8" s="19"/>
      <c r="G8" s="19"/>
      <c r="H8" s="20"/>
    </row>
    <row r="9" customFormat="false" ht="15.75" hidden="false" customHeight="false" outlineLevel="0" collapsed="false">
      <c r="A9" s="17"/>
      <c r="B9" s="18" t="s">
        <v>8</v>
      </c>
      <c r="C9" s="19"/>
      <c r="D9" s="19"/>
      <c r="E9" s="19"/>
      <c r="F9" s="19"/>
      <c r="G9" s="19"/>
      <c r="H9" s="20"/>
    </row>
    <row r="10" customFormat="false" ht="15.75" hidden="false" customHeight="false" outlineLevel="0" collapsed="false">
      <c r="A10" s="17"/>
      <c r="B10" s="18"/>
      <c r="C10" s="19"/>
      <c r="D10" s="19"/>
      <c r="E10" s="19"/>
      <c r="F10" s="19"/>
      <c r="G10" s="19"/>
      <c r="H10" s="20"/>
    </row>
    <row r="11" customFormat="false" ht="15.75" hidden="false" customHeight="false" outlineLevel="0" collapsed="false">
      <c r="A11" s="17"/>
      <c r="B11" s="18" t="s">
        <v>9</v>
      </c>
      <c r="C11" s="19"/>
      <c r="D11" s="19"/>
      <c r="E11" s="19"/>
      <c r="F11" s="19"/>
      <c r="G11" s="19"/>
      <c r="H11" s="20"/>
    </row>
    <row r="12" customFormat="false" ht="15.75" hidden="false" customHeight="false" outlineLevel="0" collapsed="false">
      <c r="A12" s="17"/>
      <c r="B12" s="18"/>
      <c r="C12" s="19"/>
      <c r="D12" s="19"/>
      <c r="E12" s="19"/>
      <c r="F12" s="19"/>
      <c r="G12" s="19"/>
      <c r="H12" s="20"/>
    </row>
    <row r="13" customFormat="false" ht="15.75" hidden="false" customHeight="false" outlineLevel="0" collapsed="false">
      <c r="A13" s="17"/>
      <c r="B13" s="18" t="s">
        <v>10</v>
      </c>
      <c r="C13" s="19"/>
      <c r="D13" s="19"/>
      <c r="E13" s="19"/>
      <c r="F13" s="19"/>
      <c r="G13" s="19"/>
      <c r="H13" s="20"/>
    </row>
    <row r="14" customFormat="false" ht="15.75" hidden="false" customHeight="false" outlineLevel="0" collapsed="false">
      <c r="A14" s="17"/>
      <c r="B14" s="18"/>
      <c r="C14" s="19"/>
      <c r="D14" s="19"/>
      <c r="E14" s="19"/>
      <c r="F14" s="19"/>
      <c r="G14" s="19"/>
      <c r="H14" s="20"/>
    </row>
    <row r="15" customFormat="false" ht="15.75" hidden="false" customHeight="false" outlineLevel="0" collapsed="false">
      <c r="A15" s="17"/>
      <c r="B15" s="18" t="s">
        <v>11</v>
      </c>
      <c r="C15" s="19"/>
      <c r="D15" s="19"/>
      <c r="E15" s="19"/>
      <c r="F15" s="19"/>
      <c r="G15" s="19"/>
      <c r="H15" s="20"/>
    </row>
    <row r="16" customFormat="false" ht="15.75" hidden="false" customHeight="false" outlineLevel="0" collapsed="false">
      <c r="A16" s="17"/>
      <c r="B16" s="18"/>
      <c r="C16" s="19"/>
      <c r="D16" s="19"/>
      <c r="E16" s="19"/>
      <c r="F16" s="19"/>
      <c r="G16" s="19"/>
      <c r="H16" s="20"/>
    </row>
    <row r="17" customFormat="false" ht="15.75" hidden="false" customHeight="false" outlineLevel="0" collapsed="false">
      <c r="A17" s="17"/>
      <c r="B17" s="18" t="s">
        <v>12</v>
      </c>
      <c r="C17" s="19"/>
      <c r="D17" s="19"/>
      <c r="E17" s="19"/>
      <c r="F17" s="19"/>
      <c r="G17" s="19"/>
      <c r="H17" s="20"/>
    </row>
    <row r="18" customFormat="false" ht="15.75" hidden="false" customHeight="false" outlineLevel="0" collapsed="false">
      <c r="A18" s="17"/>
      <c r="B18" s="18"/>
      <c r="C18" s="19"/>
      <c r="D18" s="19"/>
      <c r="E18" s="19"/>
      <c r="F18" s="19"/>
      <c r="G18" s="19"/>
      <c r="H18" s="20"/>
    </row>
    <row r="19" customFormat="false" ht="15.75" hidden="false" customHeight="false" outlineLevel="0" collapsed="false">
      <c r="A19" s="17"/>
      <c r="B19" s="18" t="s">
        <v>13</v>
      </c>
      <c r="C19" s="19"/>
      <c r="D19" s="19"/>
      <c r="E19" s="19"/>
      <c r="F19" s="19"/>
      <c r="G19" s="19"/>
      <c r="H19" s="20"/>
    </row>
    <row r="20" customFormat="false" ht="15.75" hidden="false" customHeight="false" outlineLevel="0" collapsed="false">
      <c r="A20" s="17"/>
      <c r="B20" s="18"/>
      <c r="C20" s="19"/>
      <c r="D20" s="19"/>
      <c r="E20" s="19"/>
      <c r="F20" s="19"/>
      <c r="G20" s="19"/>
      <c r="H20" s="20"/>
    </row>
    <row r="21" customFormat="false" ht="15.75" hidden="false" customHeight="false" outlineLevel="0" collapsed="false">
      <c r="A21" s="17"/>
      <c r="B21" s="18" t="s">
        <v>14</v>
      </c>
      <c r="C21" s="19"/>
      <c r="D21" s="19"/>
      <c r="E21" s="19"/>
      <c r="F21" s="19"/>
      <c r="G21" s="19"/>
      <c r="H21" s="20"/>
    </row>
    <row r="22" customFormat="false" ht="15.75" hidden="false" customHeight="false" outlineLevel="0" collapsed="false">
      <c r="A22" s="17"/>
      <c r="B22" s="18"/>
      <c r="C22" s="19"/>
      <c r="D22" s="19"/>
      <c r="E22" s="19"/>
      <c r="F22" s="19"/>
      <c r="G22" s="19"/>
      <c r="H22" s="20"/>
    </row>
    <row r="23" customFormat="false" ht="15.75" hidden="false" customHeight="false" outlineLevel="0" collapsed="false">
      <c r="A23" s="17"/>
      <c r="B23" s="18" t="s">
        <v>15</v>
      </c>
      <c r="C23" s="19"/>
      <c r="D23" s="19"/>
      <c r="E23" s="19"/>
      <c r="F23" s="19"/>
      <c r="G23" s="19"/>
      <c r="H23" s="20"/>
    </row>
    <row r="24" customFormat="false" ht="15.75" hidden="false" customHeight="false" outlineLevel="0" collapsed="false">
      <c r="A24" s="17"/>
      <c r="B24" s="18"/>
      <c r="C24" s="19"/>
      <c r="D24" s="19"/>
      <c r="E24" s="19"/>
      <c r="F24" s="19"/>
      <c r="G24" s="19"/>
      <c r="H24" s="20"/>
    </row>
    <row r="25" customFormat="false" ht="15.75" hidden="false" customHeight="false" outlineLevel="0" collapsed="false">
      <c r="A25" s="17"/>
      <c r="B25" s="18" t="s">
        <v>16</v>
      </c>
      <c r="C25" s="19"/>
      <c r="D25" s="19"/>
      <c r="E25" s="19"/>
      <c r="F25" s="19"/>
      <c r="G25" s="19"/>
      <c r="H25" s="20"/>
    </row>
    <row r="26" customFormat="false" ht="15.75" hidden="false" customHeight="false" outlineLevel="0" collapsed="false">
      <c r="A26" s="17"/>
      <c r="B26" s="18"/>
      <c r="C26" s="19"/>
      <c r="D26" s="19"/>
      <c r="E26" s="19"/>
      <c r="F26" s="19"/>
      <c r="G26" s="19"/>
      <c r="H26" s="20"/>
    </row>
    <row r="27" customFormat="false" ht="15.75" hidden="false" customHeight="false" outlineLevel="0" collapsed="false">
      <c r="A27" s="17"/>
      <c r="B27" s="18" t="s">
        <v>17</v>
      </c>
      <c r="C27" s="19"/>
      <c r="D27" s="19"/>
      <c r="E27" s="19"/>
      <c r="F27" s="19"/>
      <c r="G27" s="19"/>
      <c r="H27" s="20"/>
    </row>
    <row r="28" customFormat="false" ht="15.75" hidden="false" customHeight="false" outlineLevel="0" collapsed="false">
      <c r="A28" s="17"/>
      <c r="B28" s="18"/>
      <c r="C28" s="19"/>
      <c r="D28" s="19"/>
      <c r="E28" s="19"/>
      <c r="F28" s="19"/>
      <c r="G28" s="19"/>
      <c r="H28" s="20"/>
    </row>
    <row r="29" customFormat="false" ht="15.75" hidden="false" customHeight="false" outlineLevel="0" collapsed="false">
      <c r="A29" s="17"/>
      <c r="B29" s="18" t="s">
        <v>18</v>
      </c>
      <c r="C29" s="19"/>
      <c r="D29" s="19"/>
      <c r="E29" s="19"/>
      <c r="F29" s="19"/>
      <c r="G29" s="19"/>
      <c r="H29" s="20"/>
    </row>
    <row r="30" customFormat="false" ht="15.75" hidden="false" customHeight="false" outlineLevel="0" collapsed="false">
      <c r="A30" s="21"/>
      <c r="B30" s="22"/>
      <c r="C30" s="22"/>
      <c r="D30" s="22"/>
      <c r="E30" s="22"/>
      <c r="F30" s="22"/>
      <c r="G30" s="22"/>
      <c r="H30" s="23"/>
    </row>
    <row r="31" customFormat="false" ht="15" hidden="false" customHeight="false" outlineLevel="0" collapsed="false">
      <c r="A31" s="24"/>
      <c r="B31" s="24"/>
      <c r="C31" s="24"/>
      <c r="D31" s="24"/>
      <c r="E31" s="24"/>
      <c r="F31" s="24"/>
      <c r="G31" s="24"/>
      <c r="H31" s="24"/>
    </row>
    <row r="32" customFormat="false" ht="15" hidden="false" customHeight="false" outlineLevel="0" collapsed="false">
      <c r="B32" s="24"/>
      <c r="C32" s="24"/>
      <c r="D32" s="24"/>
      <c r="E32" s="24"/>
      <c r="F32" s="24"/>
      <c r="G32" s="24"/>
      <c r="H32" s="24"/>
    </row>
  </sheetData>
  <mergeCells count="1">
    <mergeCell ref="A1:H1"/>
  </mergeCells>
  <hyperlinks>
    <hyperlink ref="B3" location="Introduction!A1" display="Introduction"/>
    <hyperlink ref="B5" location="' Classification'!A1" display="Classification of Crack Spread Options "/>
    <hyperlink ref="B7" location="'What''s in a name'!A1" display="What's in a Name? - Why the name &quot;Crack Spread Options&quot;?"/>
    <hyperlink ref="B9" location="'Heat Rate'!A1" display="Heat Rate"/>
    <hyperlink ref="B11" location="Payoffs!A1" display="Payoffs of Crack Spread Options"/>
    <hyperlink ref="B13" location="'Pricing '!A1" display="Pricing of Crack Spread  Options"/>
    <hyperlink ref="B15" location="Hedging!A1" display="Hedging of Crack Spread  Options"/>
    <hyperlink ref="B17" location="'Mini Case Study #1'!A1" display="Mini Case Study #1:  Spark Spreads"/>
    <hyperlink ref="B19" location="'Mini Case Study #2'!A1" display="Mini Case Study #2:  ERCOT Example from Megawatt Daily"/>
    <hyperlink ref="B21" location="'Mini Case Study #3'!A1" display="Mini Case Study #3:  Spark Spread Call Option"/>
    <hyperlink ref="B23" location="'Exotica  HEAT'!A1" display="Exotica Pricing Model:  HEAT"/>
    <hyperlink ref="B25" location="'Crack Spread Option'!A1" display="Crack Spread Option Example"/>
    <hyperlink ref="B27" location="'Pricing Models'!A1" display="Pricing Models"/>
    <hyperlink ref="B29" location="References!A1" display="References"/>
  </hyperlink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20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>
    <row r="1" customFormat="false" ht="18" hidden="false" customHeight="false" outlineLevel="0" collapsed="false">
      <c r="A1" s="25" t="s">
        <v>5</v>
      </c>
    </row>
    <row r="2" customFormat="false" ht="15.75" hidden="false" customHeight="false" outlineLevel="0" collapsed="false">
      <c r="A2" s="26"/>
    </row>
    <row r="4" customFormat="false" ht="15" hidden="false" customHeight="false" outlineLevel="0" collapsed="false">
      <c r="A4" s="27"/>
      <c r="B4" s="27" t="s">
        <v>19</v>
      </c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</row>
    <row r="5" customFormat="false" ht="15" hidden="false" customHeight="false" outlineLevel="0" collapsed="false">
      <c r="A5" s="27" t="s">
        <v>20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</row>
    <row r="6" customFormat="false" ht="15" hidden="false" customHeight="false" outlineLevel="0" collapsed="false">
      <c r="A6" s="27" t="s">
        <v>21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</row>
    <row r="7" customFormat="false" ht="15" hidden="false" customHeight="false" outlineLevel="0" collapsed="false">
      <c r="A7" s="27" t="s">
        <v>22</v>
      </c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</row>
    <row r="8" customFormat="false" ht="15" hidden="false" customHeight="false" outlineLevel="0" collapsed="false">
      <c r="A8" s="27"/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</row>
    <row r="9" customFormat="false" ht="15" hidden="false" customHeight="false" outlineLevel="0" collapsed="false">
      <c r="A9" s="27"/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</row>
    <row r="10" customFormat="false" ht="15" hidden="false" customHeight="false" outlineLevel="0" collapsed="false">
      <c r="A10" s="27"/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</row>
    <row r="11" customFormat="false" ht="15" hidden="false" customHeight="false" outlineLevel="0" collapsed="false">
      <c r="A11" s="27"/>
      <c r="B11" s="27" t="s">
        <v>23</v>
      </c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</row>
    <row r="12" customFormat="false" ht="15" hidden="false" customHeight="false" outlineLevel="0" collapsed="false">
      <c r="A12" s="27" t="s">
        <v>24</v>
      </c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</row>
    <row r="13" customFormat="false" ht="15" hidden="false" customHeight="false" outlineLevel="0" collapsed="false">
      <c r="A13" s="27" t="s">
        <v>25</v>
      </c>
      <c r="B13" s="27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9"/>
    </row>
    <row r="14" customFormat="false" ht="15" hidden="false" customHeight="false" outlineLevel="0" collapsed="false">
      <c r="A14" s="27"/>
      <c r="B14" s="27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9"/>
    </row>
    <row r="15" customFormat="false" ht="15" hidden="false" customHeight="false" outlineLevel="0" collapsed="false">
      <c r="A15" s="27"/>
      <c r="B15" s="27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9"/>
    </row>
    <row r="16" customFormat="false" ht="12.75" hidden="false" customHeight="false" outlineLevel="0" collapsed="false">
      <c r="C16" s="29"/>
    </row>
    <row r="17" customFormat="false" ht="12.75" hidden="false" customHeight="false" outlineLevel="0" collapsed="false">
      <c r="C17" s="29"/>
    </row>
    <row r="18" customFormat="false" ht="12.75" hidden="false" customHeight="false" outlineLevel="0" collapsed="false">
      <c r="C18" s="29"/>
    </row>
    <row r="20" customFormat="false" ht="12.75" hidden="false" customHeight="false" outlineLevel="0" collapsed="false">
      <c r="C20" s="29"/>
    </row>
    <row r="26" customFormat="false" ht="12.75" hidden="false" customHeight="false" outlineLevel="0" collapsed="false">
      <c r="B26" s="30"/>
    </row>
    <row r="27" customFormat="false" ht="12.75" hidden="false" customHeight="false" outlineLevel="0" collapsed="false">
      <c r="B27" s="31"/>
    </row>
    <row r="85" customFormat="false" ht="12.75" hidden="false" customHeight="false" outlineLevel="0" collapsed="false">
      <c r="A85" s="32"/>
    </row>
    <row r="105" customFormat="false" ht="12.75" hidden="false" customHeight="false" outlineLevel="0" collapsed="false">
      <c r="A105" s="32"/>
    </row>
    <row r="107" customFormat="false" ht="12.75" hidden="false" customHeight="false" outlineLevel="0" collapsed="false">
      <c r="B107" s="33"/>
    </row>
    <row r="112" customFormat="false" ht="12.75" hidden="false" customHeight="false" outlineLevel="0" collapsed="false">
      <c r="B112" s="34"/>
    </row>
    <row r="120" customFormat="false" ht="12.75" hidden="false" customHeight="false" outlineLevel="0" collapsed="false">
      <c r="B120" s="33"/>
    </row>
    <row r="125" customFormat="false" ht="12.75" hidden="false" customHeight="false" outlineLevel="0" collapsed="false">
      <c r="B125" s="34"/>
    </row>
    <row r="132" customFormat="false" ht="12.75" hidden="false" customHeight="false" outlineLevel="0" collapsed="false">
      <c r="B132" s="33"/>
    </row>
    <row r="140" customFormat="false" ht="12.75" hidden="false" customHeight="false" outlineLevel="0" collapsed="false">
      <c r="B140" s="34"/>
    </row>
    <row r="149" customFormat="false" ht="12.75" hidden="false" customHeight="false" outlineLevel="0" collapsed="false">
      <c r="A149" s="32"/>
    </row>
    <row r="151" customFormat="false" ht="12.75" hidden="false" customHeight="false" outlineLevel="0" collapsed="false">
      <c r="B151" s="33"/>
    </row>
    <row r="152" customFormat="false" ht="12.75" hidden="false" customHeight="false" outlineLevel="0" collapsed="false">
      <c r="C152" s="35"/>
      <c r="E152" s="36"/>
      <c r="F152" s="36"/>
      <c r="G152" s="36"/>
    </row>
    <row r="153" customFormat="false" ht="12.75" hidden="false" customHeight="false" outlineLevel="0" collapsed="false">
      <c r="D153" s="36"/>
      <c r="E153" s="36"/>
      <c r="F153" s="36"/>
      <c r="G153" s="36"/>
    </row>
    <row r="154" customFormat="false" ht="12.75" hidden="false" customHeight="false" outlineLevel="0" collapsed="false">
      <c r="D154" s="36"/>
      <c r="E154" s="36"/>
      <c r="F154" s="36"/>
      <c r="G154" s="36"/>
    </row>
    <row r="155" customFormat="false" ht="12.75" hidden="false" customHeight="false" outlineLevel="0" collapsed="false">
      <c r="D155" s="36"/>
      <c r="E155" s="36"/>
      <c r="F155" s="36"/>
      <c r="G155" s="36"/>
    </row>
    <row r="156" customFormat="false" ht="12.75" hidden="false" customHeight="false" outlineLevel="0" collapsed="false">
      <c r="D156" s="36"/>
      <c r="E156" s="36"/>
      <c r="F156" s="36"/>
      <c r="G156" s="36"/>
    </row>
    <row r="157" customFormat="false" ht="12.75" hidden="false" customHeight="false" outlineLevel="0" collapsed="false">
      <c r="C157" s="35"/>
    </row>
    <row r="159" customFormat="false" ht="12.75" hidden="false" customHeight="false" outlineLevel="0" collapsed="false">
      <c r="C159" s="35"/>
    </row>
    <row r="162" customFormat="false" ht="12.75" hidden="false" customHeight="false" outlineLevel="0" collapsed="false">
      <c r="C162" s="34"/>
    </row>
    <row r="171" customFormat="false" ht="12.75" hidden="false" customHeight="false" outlineLevel="0" collapsed="false">
      <c r="B171" s="33"/>
    </row>
    <row r="172" customFormat="false" ht="12.75" hidden="false" customHeight="false" outlineLevel="0" collapsed="false">
      <c r="C172" s="35"/>
    </row>
    <row r="173" customFormat="false" ht="12.75" hidden="false" customHeight="false" outlineLevel="0" collapsed="false">
      <c r="C173" s="35"/>
    </row>
    <row r="174" customFormat="false" ht="12.75" hidden="false" customHeight="false" outlineLevel="0" collapsed="false">
      <c r="C174" s="35"/>
    </row>
    <row r="175" customFormat="false" ht="12.75" hidden="false" customHeight="false" outlineLevel="0" collapsed="false">
      <c r="C175" s="35"/>
    </row>
    <row r="176" customFormat="false" ht="12.75" hidden="false" customHeight="false" outlineLevel="0" collapsed="false">
      <c r="C176" s="35"/>
    </row>
    <row r="177" customFormat="false" ht="12.75" hidden="false" customHeight="false" outlineLevel="0" collapsed="false">
      <c r="C177" s="34"/>
    </row>
    <row r="178" customFormat="false" ht="12.75" hidden="false" customHeight="false" outlineLevel="0" collapsed="false">
      <c r="C178" s="35"/>
    </row>
    <row r="183" customFormat="false" ht="12.75" hidden="false" customHeight="false" outlineLevel="0" collapsed="false">
      <c r="A183" s="32"/>
    </row>
    <row r="205" customFormat="false" ht="12.75" hidden="false" customHeight="false" outlineLevel="0" collapsed="false">
      <c r="A205" s="2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>
    <row r="1" customFormat="false" ht="18" hidden="false" customHeight="false" outlineLevel="0" collapsed="false">
      <c r="A1" s="25" t="s">
        <v>26</v>
      </c>
    </row>
    <row r="4" customFormat="false" ht="15" hidden="false" customHeight="false" outlineLevel="0" collapsed="false">
      <c r="A4" s="27"/>
      <c r="B4" s="27" t="s">
        <v>27</v>
      </c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</row>
    <row r="5" customFormat="false" ht="15" hidden="false" customHeight="false" outlineLevel="0" collapsed="false">
      <c r="A5" s="27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</row>
    <row r="6" customFormat="false" ht="15" hidden="false" customHeight="false" outlineLevel="0" collapsed="false">
      <c r="A6" s="27"/>
      <c r="B6" s="27"/>
      <c r="C6" s="27" t="s">
        <v>28</v>
      </c>
      <c r="D6" s="27"/>
      <c r="E6" s="27"/>
      <c r="F6" s="27"/>
      <c r="G6" s="27"/>
      <c r="H6" s="27"/>
      <c r="I6" s="27"/>
      <c r="J6" s="27"/>
      <c r="K6" s="27"/>
      <c r="L6" s="27"/>
      <c r="M6" s="27"/>
    </row>
    <row r="7" customFormat="false" ht="15" hidden="false" customHeight="false" outlineLevel="0" collapsed="false">
      <c r="A7" s="27"/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</row>
    <row r="8" customFormat="false" ht="15" hidden="false" customHeight="false" outlineLevel="0" collapsed="false">
      <c r="A8" s="27"/>
      <c r="B8" s="28"/>
      <c r="C8" s="27" t="s">
        <v>29</v>
      </c>
      <c r="D8" s="27"/>
      <c r="E8" s="27"/>
      <c r="F8" s="27"/>
      <c r="G8" s="27"/>
      <c r="H8" s="27"/>
      <c r="I8" s="27"/>
      <c r="J8" s="27"/>
      <c r="K8" s="27"/>
      <c r="L8" s="27"/>
      <c r="M8" s="27"/>
    </row>
    <row r="9" customFormat="false" ht="15" hidden="false" customHeight="false" outlineLevel="0" collapsed="false">
      <c r="A9" s="27"/>
      <c r="B9" s="28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</row>
    <row r="10" customFormat="false" ht="15" hidden="false" customHeight="false" outlineLevel="0" collapsed="false">
      <c r="A10" s="27"/>
      <c r="B10" s="27"/>
      <c r="C10" s="27" t="s">
        <v>30</v>
      </c>
      <c r="D10" s="27"/>
      <c r="E10" s="27"/>
      <c r="F10" s="27"/>
      <c r="G10" s="27"/>
      <c r="H10" s="27"/>
      <c r="I10" s="27"/>
      <c r="J10" s="27"/>
      <c r="K10" s="27"/>
      <c r="L10" s="27"/>
      <c r="M10" s="27"/>
    </row>
    <row r="11" customFormat="false" ht="15" hidden="false" customHeight="false" outlineLevel="0" collapsed="false">
      <c r="A11" s="27"/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</row>
    <row r="12" customFormat="false" ht="15.75" hidden="false" customHeight="false" outlineLevel="0" collapsed="false">
      <c r="A12" s="27"/>
      <c r="B12" s="27"/>
      <c r="C12" s="27" t="s">
        <v>31</v>
      </c>
      <c r="D12" s="27"/>
      <c r="E12" s="27"/>
      <c r="F12" s="27"/>
      <c r="G12" s="27"/>
      <c r="H12" s="27"/>
      <c r="I12" s="27"/>
      <c r="J12" s="27"/>
      <c r="K12" s="27"/>
      <c r="L12" s="27"/>
      <c r="M12" s="27"/>
    </row>
    <row r="13" customFormat="false" ht="15" hidden="false" customHeight="false" outlineLevel="0" collapsed="false">
      <c r="A13" s="27" t="s">
        <v>32</v>
      </c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</row>
    <row r="14" customFormat="false" ht="15" hidden="false" customHeight="false" outlineLevel="0" collapsed="false">
      <c r="A14" s="27"/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</row>
    <row r="15" customFormat="false" ht="18.75" hidden="false" customHeight="false" outlineLevel="0" collapsed="false">
      <c r="A15" s="27"/>
      <c r="B15" s="27"/>
      <c r="C15" s="37" t="s">
        <v>33</v>
      </c>
      <c r="D15" s="27"/>
      <c r="E15" s="27"/>
      <c r="F15" s="27"/>
      <c r="G15" s="27"/>
      <c r="H15" s="27"/>
      <c r="I15" s="27"/>
      <c r="J15" s="27"/>
      <c r="K15" s="27"/>
      <c r="L15" s="27"/>
      <c r="M15" s="27"/>
    </row>
    <row r="16" customFormat="false" ht="15" hidden="false" customHeight="false" outlineLevel="0" collapsed="false">
      <c r="A16" s="27"/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</row>
    <row r="17" customFormat="false" ht="15" hidden="false" customHeight="false" outlineLevel="0" collapsed="false">
      <c r="A17" s="27"/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</row>
    <row r="18" customFormat="false" ht="15" hidden="false" customHeight="false" outlineLevel="0" collapsed="false">
      <c r="A18" s="27"/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17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>
    <row r="1" customFormat="false" ht="18" hidden="false" customHeight="false" outlineLevel="0" collapsed="false">
      <c r="A1" s="25" t="s">
        <v>34</v>
      </c>
    </row>
    <row r="4" customFormat="false" ht="12.75" hidden="false" customHeight="false" outlineLevel="0" collapsed="false">
      <c r="B4" s="31" t="s">
        <v>35</v>
      </c>
    </row>
    <row r="5" customFormat="false" ht="12.75" hidden="false" customHeight="false" outlineLevel="0" collapsed="false">
      <c r="A5" s="0" t="s">
        <v>36</v>
      </c>
    </row>
    <row r="6" customFormat="false" ht="12.75" hidden="false" customHeight="false" outlineLevel="0" collapsed="false">
      <c r="A6" s="38" t="s">
        <v>37</v>
      </c>
    </row>
    <row r="7" customFormat="false" ht="12.75" hidden="false" customHeight="false" outlineLevel="0" collapsed="false">
      <c r="A7" s="31" t="s">
        <v>38</v>
      </c>
    </row>
    <row r="8" customFormat="false" ht="12.75" hidden="false" customHeight="false" outlineLevel="0" collapsed="false">
      <c r="A8" s="0" t="s">
        <v>39</v>
      </c>
    </row>
    <row r="9" customFormat="false" ht="12.75" hidden="false" customHeight="false" outlineLevel="0" collapsed="false">
      <c r="B9" s="0" t="s">
        <v>40</v>
      </c>
    </row>
    <row r="11" customFormat="false" ht="12.75" hidden="false" customHeight="false" outlineLevel="0" collapsed="false">
      <c r="A11" s="0" t="s">
        <v>40</v>
      </c>
      <c r="B11" s="0" t="s">
        <v>41</v>
      </c>
    </row>
    <row r="12" customFormat="false" ht="12.75" hidden="false" customHeight="false" outlineLevel="0" collapsed="false">
      <c r="A12" s="0" t="s">
        <v>42</v>
      </c>
    </row>
    <row r="13" customFormat="false" ht="12.75" hidden="false" customHeight="false" outlineLevel="0" collapsed="false">
      <c r="A13" s="0" t="s">
        <v>43</v>
      </c>
    </row>
    <row r="16" customFormat="false" ht="12.75" hidden="false" customHeight="false" outlineLevel="0" collapsed="false">
      <c r="B16" s="0" t="s">
        <v>44</v>
      </c>
    </row>
    <row r="17" customFormat="false" ht="12.75" hidden="false" customHeight="false" outlineLevel="0" collapsed="false">
      <c r="A17" s="0" t="s">
        <v>45</v>
      </c>
    </row>
    <row r="18" customFormat="false" ht="12.75" hidden="false" customHeight="false" outlineLevel="0" collapsed="false">
      <c r="A18" s="0" t="s">
        <v>46</v>
      </c>
    </row>
    <row r="19" customFormat="false" ht="12.75" hidden="false" customHeight="false" outlineLevel="0" collapsed="false">
      <c r="A19" s="0" t="s">
        <v>47</v>
      </c>
    </row>
    <row r="20" customFormat="false" ht="12.75" hidden="false" customHeight="false" outlineLevel="0" collapsed="false">
      <c r="A20" s="0" t="s">
        <v>48</v>
      </c>
    </row>
    <row r="58" customFormat="false" ht="12.75" hidden="false" customHeight="false" outlineLevel="0" collapsed="false">
      <c r="A58" s="32"/>
    </row>
    <row r="78" customFormat="false" ht="12.75" hidden="false" customHeight="false" outlineLevel="0" collapsed="false">
      <c r="A78" s="32"/>
    </row>
    <row r="80" customFormat="false" ht="12.75" hidden="false" customHeight="false" outlineLevel="0" collapsed="false">
      <c r="B80" s="33"/>
    </row>
    <row r="85" customFormat="false" ht="12.75" hidden="false" customHeight="false" outlineLevel="0" collapsed="false">
      <c r="B85" s="34"/>
    </row>
    <row r="93" customFormat="false" ht="12.75" hidden="false" customHeight="false" outlineLevel="0" collapsed="false">
      <c r="B93" s="33"/>
    </row>
    <row r="98" customFormat="false" ht="12.75" hidden="false" customHeight="false" outlineLevel="0" collapsed="false">
      <c r="B98" s="34"/>
    </row>
    <row r="105" customFormat="false" ht="12.75" hidden="false" customHeight="false" outlineLevel="0" collapsed="false">
      <c r="B105" s="33"/>
    </row>
    <row r="113" customFormat="false" ht="12.75" hidden="false" customHeight="false" outlineLevel="0" collapsed="false">
      <c r="B113" s="34"/>
    </row>
    <row r="122" customFormat="false" ht="12.75" hidden="false" customHeight="false" outlineLevel="0" collapsed="false">
      <c r="A122" s="32"/>
    </row>
    <row r="124" customFormat="false" ht="12.75" hidden="false" customHeight="false" outlineLevel="0" collapsed="false">
      <c r="B124" s="33"/>
    </row>
    <row r="125" customFormat="false" ht="12.75" hidden="false" customHeight="false" outlineLevel="0" collapsed="false">
      <c r="C125" s="35"/>
      <c r="E125" s="36"/>
      <c r="F125" s="36"/>
      <c r="G125" s="36"/>
    </row>
    <row r="126" customFormat="false" ht="12.75" hidden="false" customHeight="false" outlineLevel="0" collapsed="false">
      <c r="D126" s="36"/>
      <c r="E126" s="36"/>
      <c r="F126" s="36"/>
      <c r="G126" s="36"/>
    </row>
    <row r="127" customFormat="false" ht="12.75" hidden="false" customHeight="false" outlineLevel="0" collapsed="false">
      <c r="D127" s="36"/>
      <c r="E127" s="36"/>
      <c r="F127" s="36"/>
      <c r="G127" s="36"/>
    </row>
    <row r="128" customFormat="false" ht="12.75" hidden="false" customHeight="false" outlineLevel="0" collapsed="false">
      <c r="D128" s="36"/>
      <c r="E128" s="36"/>
      <c r="F128" s="36"/>
      <c r="G128" s="36"/>
    </row>
    <row r="129" customFormat="false" ht="12.75" hidden="false" customHeight="false" outlineLevel="0" collapsed="false">
      <c r="D129" s="36"/>
      <c r="E129" s="36"/>
      <c r="F129" s="36"/>
      <c r="G129" s="36"/>
    </row>
    <row r="130" customFormat="false" ht="12.75" hidden="false" customHeight="false" outlineLevel="0" collapsed="false">
      <c r="C130" s="35"/>
    </row>
    <row r="132" customFormat="false" ht="12.75" hidden="false" customHeight="false" outlineLevel="0" collapsed="false">
      <c r="C132" s="35"/>
    </row>
    <row r="135" customFormat="false" ht="12.75" hidden="false" customHeight="false" outlineLevel="0" collapsed="false">
      <c r="C135" s="34"/>
    </row>
    <row r="144" customFormat="false" ht="12.75" hidden="false" customHeight="false" outlineLevel="0" collapsed="false">
      <c r="B144" s="33"/>
    </row>
    <row r="145" customFormat="false" ht="12.75" hidden="false" customHeight="false" outlineLevel="0" collapsed="false">
      <c r="C145" s="35"/>
    </row>
    <row r="146" customFormat="false" ht="12.75" hidden="false" customHeight="false" outlineLevel="0" collapsed="false">
      <c r="C146" s="35"/>
    </row>
    <row r="147" customFormat="false" ht="12.75" hidden="false" customHeight="false" outlineLevel="0" collapsed="false">
      <c r="C147" s="35"/>
    </row>
    <row r="148" customFormat="false" ht="12.75" hidden="false" customHeight="false" outlineLevel="0" collapsed="false">
      <c r="C148" s="35"/>
    </row>
    <row r="149" customFormat="false" ht="12.75" hidden="false" customHeight="false" outlineLevel="0" collapsed="false">
      <c r="C149" s="35"/>
    </row>
    <row r="150" customFormat="false" ht="12.75" hidden="false" customHeight="false" outlineLevel="0" collapsed="false">
      <c r="C150" s="34"/>
    </row>
    <row r="151" customFormat="false" ht="12.75" hidden="false" customHeight="false" outlineLevel="0" collapsed="false">
      <c r="C151" s="35"/>
    </row>
    <row r="156" customFormat="false" ht="12.75" hidden="false" customHeight="false" outlineLevel="0" collapsed="false">
      <c r="A156" s="32"/>
    </row>
    <row r="178" customFormat="false" ht="12.75" hidden="false" customHeight="false" outlineLevel="0" collapsed="false">
      <c r="A178" s="2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10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>
    <row r="1" customFormat="false" ht="18" hidden="false" customHeight="false" outlineLevel="0" collapsed="false">
      <c r="A1" s="25" t="s">
        <v>8</v>
      </c>
    </row>
    <row r="3" customFormat="false" ht="15" hidden="false" customHeight="false" outlineLevel="0" collapsed="false">
      <c r="A3" s="27"/>
      <c r="B3" s="27" t="s">
        <v>49</v>
      </c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</row>
    <row r="4" customFormat="false" ht="15" hidden="false" customHeight="false" outlineLevel="0" collapsed="false">
      <c r="A4" s="27" t="s">
        <v>50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</row>
    <row r="5" customFormat="false" ht="15" hidden="false" customHeight="false" outlineLevel="0" collapsed="false">
      <c r="A5" s="27" t="s">
        <v>51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</row>
    <row r="6" customFormat="false" ht="15" hidden="false" customHeight="false" outlineLevel="0" collapsed="false">
      <c r="A6" s="27" t="s">
        <v>52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</row>
    <row r="7" customFormat="false" ht="15" hidden="false" customHeight="false" outlineLevel="0" collapsed="false">
      <c r="A7" s="27" t="s">
        <v>53</v>
      </c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</row>
    <row r="8" customFormat="false" ht="15" hidden="false" customHeight="false" outlineLevel="0" collapsed="false">
      <c r="A8" s="27" t="s">
        <v>54</v>
      </c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</row>
    <row r="9" customFormat="false" ht="15" hidden="false" customHeight="false" outlineLevel="0" collapsed="false">
      <c r="A9" s="27"/>
      <c r="B9" s="39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</row>
    <row r="10" customFormat="false" ht="15" hidden="false" customHeight="false" outlineLevel="0" collapsed="false">
      <c r="A10" s="27"/>
      <c r="B10" s="39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</row>
    <row r="11" customFormat="false" ht="15" hidden="false" customHeight="false" outlineLevel="0" collapsed="false">
      <c r="A11" s="27"/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</row>
    <row r="12" customFormat="false" ht="15" hidden="false" customHeight="false" outlineLevel="0" collapsed="false">
      <c r="A12" s="27"/>
      <c r="B12" s="27" t="s">
        <v>55</v>
      </c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</row>
    <row r="13" customFormat="false" ht="15" hidden="false" customHeight="false" outlineLevel="0" collapsed="false">
      <c r="A13" s="27" t="s">
        <v>56</v>
      </c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</row>
    <row r="14" customFormat="false" ht="15" hidden="false" customHeight="false" outlineLevel="0" collapsed="false">
      <c r="A14" s="27"/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</row>
    <row r="15" customFormat="false" ht="15.75" hidden="false" customHeight="false" outlineLevel="0" collapsed="false">
      <c r="A15" s="27"/>
      <c r="B15" s="40" t="s">
        <v>57</v>
      </c>
      <c r="D15" s="27"/>
      <c r="E15" s="27"/>
      <c r="F15" s="27"/>
      <c r="G15" s="27"/>
      <c r="H15" s="27"/>
      <c r="I15" s="27"/>
      <c r="J15" s="27"/>
      <c r="K15" s="27"/>
      <c r="L15" s="27"/>
      <c r="M15" s="27"/>
    </row>
    <row r="16" customFormat="false" ht="15" hidden="false" customHeight="false" outlineLevel="0" collapsed="false">
      <c r="A16" s="27"/>
      <c r="B16" s="27"/>
      <c r="C16" s="37"/>
      <c r="D16" s="27"/>
      <c r="E16" s="27"/>
      <c r="F16" s="27"/>
      <c r="G16" s="27"/>
      <c r="H16" s="27"/>
      <c r="I16" s="27"/>
      <c r="J16" s="27"/>
      <c r="K16" s="27"/>
      <c r="L16" s="27"/>
      <c r="M16" s="27"/>
    </row>
    <row r="17" customFormat="false" ht="15" hidden="false" customHeight="false" outlineLevel="0" collapsed="false">
      <c r="A17" s="27"/>
      <c r="B17" s="27"/>
      <c r="C17" s="37"/>
      <c r="D17" s="27"/>
      <c r="E17" s="27"/>
      <c r="F17" s="27"/>
      <c r="G17" s="27"/>
      <c r="H17" s="27"/>
      <c r="I17" s="27"/>
      <c r="J17" s="27"/>
      <c r="K17" s="27"/>
      <c r="L17" s="27"/>
      <c r="M17" s="27"/>
    </row>
    <row r="18" customFormat="false" ht="15" hidden="false" customHeight="false" outlineLevel="0" collapsed="false">
      <c r="A18" s="27"/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</row>
    <row r="19" customFormat="false" ht="15.75" hidden="false" customHeight="false" outlineLevel="0" collapsed="false">
      <c r="A19" s="27"/>
      <c r="B19" s="40" t="s">
        <v>58</v>
      </c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</row>
    <row r="20" customFormat="false" ht="15" hidden="false" customHeight="false" outlineLevel="0" collapsed="false">
      <c r="A20" s="27"/>
      <c r="B20" s="27"/>
      <c r="C20" s="37" t="s">
        <v>59</v>
      </c>
      <c r="D20" s="27"/>
      <c r="E20" s="27" t="s">
        <v>60</v>
      </c>
      <c r="F20" s="27"/>
      <c r="G20" s="27"/>
      <c r="H20" s="27"/>
      <c r="I20" s="27"/>
      <c r="J20" s="27"/>
      <c r="K20" s="27"/>
      <c r="L20" s="27"/>
      <c r="M20" s="27"/>
    </row>
    <row r="21" customFormat="false" ht="15.75" hidden="false" customHeight="false" outlineLevel="0" collapsed="false">
      <c r="A21" s="27"/>
      <c r="B21" s="41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</row>
    <row r="22" customFormat="false" ht="15" hidden="false" customHeight="false" outlineLevel="0" collapsed="false">
      <c r="A22" s="27"/>
      <c r="B22" s="27"/>
      <c r="C22" s="37" t="s">
        <v>61</v>
      </c>
      <c r="D22" s="27"/>
      <c r="E22" s="27" t="s">
        <v>62</v>
      </c>
      <c r="F22" s="27"/>
      <c r="G22" s="27"/>
      <c r="H22" s="27"/>
      <c r="I22" s="27"/>
      <c r="J22" s="27"/>
      <c r="K22" s="27"/>
      <c r="L22" s="27"/>
      <c r="M22" s="27"/>
    </row>
    <row r="23" customFormat="false" ht="15.75" hidden="false" customHeight="false" outlineLevel="0" collapsed="false">
      <c r="A23" s="27"/>
      <c r="B23" s="27"/>
      <c r="C23" s="40"/>
      <c r="D23" s="27"/>
      <c r="E23" s="27"/>
      <c r="F23" s="27"/>
      <c r="G23" s="27"/>
      <c r="H23" s="27"/>
      <c r="I23" s="27"/>
      <c r="J23" s="27"/>
      <c r="K23" s="27"/>
      <c r="L23" s="27"/>
      <c r="M23" s="27"/>
    </row>
    <row r="24" customFormat="false" ht="15" hidden="false" customHeight="false" outlineLevel="0" collapsed="false">
      <c r="A24" s="27"/>
      <c r="B24" s="27"/>
      <c r="C24" s="37" t="s">
        <v>63</v>
      </c>
      <c r="D24" s="27"/>
      <c r="E24" s="27" t="s">
        <v>64</v>
      </c>
      <c r="F24" s="27"/>
      <c r="G24" s="27"/>
      <c r="H24" s="27"/>
      <c r="I24" s="27"/>
      <c r="J24" s="27"/>
      <c r="K24" s="27"/>
      <c r="L24" s="27"/>
      <c r="M24" s="27"/>
    </row>
    <row r="25" customFormat="false" ht="15" hidden="false" customHeight="false" outlineLevel="0" collapsed="false">
      <c r="A25" s="27"/>
      <c r="B25" s="27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</row>
    <row r="26" customFormat="false" ht="15" hidden="false" customHeight="false" outlineLevel="0" collapsed="false">
      <c r="A26" s="27"/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</row>
    <row r="35" customFormat="false" ht="12.75" hidden="false" customHeight="false" outlineLevel="0" collapsed="false">
      <c r="B35" s="42"/>
    </row>
    <row r="43" customFormat="false" ht="12.75" hidden="false" customHeight="false" outlineLevel="0" collapsed="false">
      <c r="B43" s="34"/>
    </row>
    <row r="52" customFormat="false" ht="12.75" hidden="false" customHeight="false" outlineLevel="0" collapsed="false">
      <c r="A52" s="32"/>
    </row>
    <row r="54" customFormat="false" ht="12.75" hidden="false" customHeight="false" outlineLevel="0" collapsed="false">
      <c r="B54" s="33"/>
    </row>
    <row r="55" customFormat="false" ht="12.75" hidden="false" customHeight="false" outlineLevel="0" collapsed="false">
      <c r="C55" s="35"/>
      <c r="E55" s="36"/>
      <c r="F55" s="36"/>
      <c r="G55" s="36"/>
    </row>
    <row r="56" customFormat="false" ht="12.75" hidden="false" customHeight="false" outlineLevel="0" collapsed="false">
      <c r="D56" s="36"/>
      <c r="E56" s="36"/>
      <c r="F56" s="36"/>
      <c r="G56" s="36"/>
    </row>
    <row r="57" customFormat="false" ht="12.75" hidden="false" customHeight="false" outlineLevel="0" collapsed="false">
      <c r="D57" s="36"/>
      <c r="E57" s="36"/>
      <c r="F57" s="36"/>
      <c r="G57" s="36"/>
    </row>
    <row r="58" customFormat="false" ht="12.75" hidden="false" customHeight="false" outlineLevel="0" collapsed="false">
      <c r="D58" s="36"/>
      <c r="E58" s="36"/>
      <c r="F58" s="36"/>
      <c r="G58" s="36"/>
    </row>
    <row r="59" customFormat="false" ht="12.75" hidden="false" customHeight="false" outlineLevel="0" collapsed="false">
      <c r="D59" s="36"/>
      <c r="E59" s="36"/>
      <c r="F59" s="36"/>
      <c r="G59" s="36"/>
    </row>
    <row r="60" customFormat="false" ht="12.75" hidden="false" customHeight="false" outlineLevel="0" collapsed="false">
      <c r="C60" s="35"/>
    </row>
    <row r="62" customFormat="false" ht="12.75" hidden="false" customHeight="false" outlineLevel="0" collapsed="false">
      <c r="C62" s="35"/>
    </row>
    <row r="65" customFormat="false" ht="12.75" hidden="false" customHeight="false" outlineLevel="0" collapsed="false">
      <c r="C65" s="34"/>
    </row>
    <row r="74" customFormat="false" ht="12.75" hidden="false" customHeight="false" outlineLevel="0" collapsed="false">
      <c r="B74" s="33"/>
    </row>
    <row r="75" customFormat="false" ht="12.75" hidden="false" customHeight="false" outlineLevel="0" collapsed="false">
      <c r="C75" s="35"/>
    </row>
    <row r="76" customFormat="false" ht="12.75" hidden="false" customHeight="false" outlineLevel="0" collapsed="false">
      <c r="C76" s="35"/>
    </row>
    <row r="77" customFormat="false" ht="12.75" hidden="false" customHeight="false" outlineLevel="0" collapsed="false">
      <c r="C77" s="35"/>
    </row>
    <row r="78" customFormat="false" ht="12.75" hidden="false" customHeight="false" outlineLevel="0" collapsed="false">
      <c r="C78" s="35"/>
    </row>
    <row r="79" customFormat="false" ht="12.75" hidden="false" customHeight="false" outlineLevel="0" collapsed="false">
      <c r="C79" s="35"/>
    </row>
    <row r="80" customFormat="false" ht="12.75" hidden="false" customHeight="false" outlineLevel="0" collapsed="false">
      <c r="C80" s="34"/>
    </row>
    <row r="81" customFormat="false" ht="12.75" hidden="false" customHeight="false" outlineLevel="0" collapsed="false">
      <c r="C81" s="35"/>
    </row>
    <row r="86" customFormat="false" ht="12.75" hidden="false" customHeight="false" outlineLevel="0" collapsed="false">
      <c r="A86" s="32"/>
    </row>
    <row r="108" customFormat="false" ht="12.75" hidden="false" customHeight="false" outlineLevel="0" collapsed="false">
      <c r="A108" s="2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13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>
    <row r="1" customFormat="false" ht="18" hidden="false" customHeight="false" outlineLevel="0" collapsed="false">
      <c r="A1" s="25" t="s">
        <v>9</v>
      </c>
    </row>
    <row r="4" customFormat="false" ht="12.75" hidden="false" customHeight="false" outlineLevel="0" collapsed="false">
      <c r="B4" s="0" t="s">
        <v>65</v>
      </c>
    </row>
    <row r="5" customFormat="false" ht="18" hidden="false" customHeight="false" outlineLevel="0" collapsed="false">
      <c r="C5" s="43" t="s">
        <v>66</v>
      </c>
    </row>
    <row r="7" customFormat="false" ht="18" hidden="false" customHeight="false" outlineLevel="0" collapsed="false">
      <c r="C7" s="43" t="s">
        <v>67</v>
      </c>
    </row>
    <row r="11" customFormat="false" ht="12.75" hidden="false" customHeight="false" outlineLevel="0" collapsed="false">
      <c r="B11" s="0" t="s">
        <v>68</v>
      </c>
    </row>
    <row r="12" customFormat="false" ht="12.75" hidden="false" customHeight="false" outlineLevel="0" collapsed="false">
      <c r="A12" s="0" t="s">
        <v>69</v>
      </c>
    </row>
    <row r="15" customFormat="false" ht="18" hidden="false" customHeight="false" outlineLevel="0" collapsed="false">
      <c r="C15" s="44" t="s">
        <v>70</v>
      </c>
      <c r="D15" s="44"/>
      <c r="E15" s="44"/>
      <c r="F15" s="44"/>
      <c r="G15" s="44"/>
      <c r="H15" s="44"/>
      <c r="I15" s="44"/>
      <c r="J15" s="44"/>
      <c r="K15" s="44"/>
      <c r="L15" s="44"/>
      <c r="M15" s="44"/>
    </row>
    <row r="16" customFormat="false" ht="12.75" hidden="false" customHeight="false" outlineLevel="0" collapsed="false">
      <c r="C16" s="45"/>
      <c r="D16" s="46"/>
      <c r="E16" s="46"/>
      <c r="F16" s="46"/>
      <c r="G16" s="46"/>
      <c r="H16" s="46"/>
      <c r="I16" s="46"/>
      <c r="J16" s="46"/>
      <c r="K16" s="46"/>
      <c r="L16" s="46"/>
      <c r="M16" s="47"/>
    </row>
    <row r="17" customFormat="false" ht="12.75" hidden="false" customHeight="false" outlineLevel="0" collapsed="false">
      <c r="C17" s="48"/>
      <c r="D17" s="49"/>
      <c r="E17" s="49"/>
      <c r="F17" s="49"/>
      <c r="G17" s="50"/>
      <c r="H17" s="48"/>
      <c r="I17" s="49"/>
      <c r="J17" s="49"/>
      <c r="K17" s="49"/>
      <c r="L17" s="49"/>
      <c r="M17" s="50"/>
    </row>
    <row r="18" customFormat="false" ht="18" hidden="false" customHeight="false" outlineLevel="0" collapsed="false">
      <c r="C18" s="51" t="s">
        <v>71</v>
      </c>
      <c r="D18" s="51"/>
      <c r="E18" s="51"/>
      <c r="F18" s="51"/>
      <c r="G18" s="51"/>
      <c r="H18" s="51" t="s">
        <v>72</v>
      </c>
      <c r="I18" s="51"/>
      <c r="J18" s="51"/>
      <c r="K18" s="51"/>
      <c r="L18" s="51"/>
      <c r="M18" s="51"/>
    </row>
    <row r="19" customFormat="false" ht="12.75" hidden="false" customHeight="false" outlineLevel="0" collapsed="false">
      <c r="C19" s="52"/>
      <c r="D19" s="53"/>
      <c r="E19" s="53"/>
      <c r="F19" s="53"/>
      <c r="G19" s="54"/>
      <c r="H19" s="55"/>
      <c r="I19" s="56"/>
      <c r="J19" s="56"/>
      <c r="K19" s="56"/>
      <c r="L19" s="56"/>
      <c r="M19" s="57"/>
    </row>
    <row r="20" customFormat="false" ht="31.5" hidden="false" customHeight="true" outlineLevel="0" collapsed="false">
      <c r="C20" s="58" t="s">
        <v>73</v>
      </c>
      <c r="D20" s="58"/>
      <c r="E20" s="58"/>
      <c r="F20" s="58"/>
      <c r="G20" s="58"/>
      <c r="H20" s="59" t="s">
        <v>74</v>
      </c>
      <c r="I20" s="59"/>
      <c r="J20" s="59"/>
      <c r="K20" s="59"/>
      <c r="L20" s="59"/>
      <c r="M20" s="59"/>
    </row>
    <row r="21" customFormat="false" ht="12.75" hidden="false" customHeight="false" outlineLevel="0" collapsed="false">
      <c r="C21" s="60"/>
      <c r="D21" s="61"/>
      <c r="E21" s="61"/>
      <c r="F21" s="61"/>
      <c r="G21" s="62"/>
      <c r="H21" s="63"/>
      <c r="I21" s="64"/>
      <c r="J21" s="64"/>
      <c r="K21" s="64"/>
      <c r="L21" s="64"/>
      <c r="M21" s="65"/>
    </row>
    <row r="22" customFormat="false" ht="32.25" hidden="false" customHeight="true" outlineLevel="0" collapsed="false">
      <c r="C22" s="66" t="s">
        <v>75</v>
      </c>
      <c r="D22" s="66"/>
      <c r="E22" s="66"/>
      <c r="F22" s="66"/>
      <c r="G22" s="66"/>
      <c r="H22" s="67" t="s">
        <v>76</v>
      </c>
      <c r="I22" s="67"/>
      <c r="J22" s="67"/>
      <c r="K22" s="67"/>
      <c r="L22" s="67"/>
      <c r="M22" s="67"/>
    </row>
    <row r="36" customFormat="false" ht="12.75" hidden="false" customHeight="false" outlineLevel="0" collapsed="false">
      <c r="A36" s="32"/>
    </row>
    <row r="38" customFormat="false" ht="12.75" hidden="false" customHeight="false" outlineLevel="0" collapsed="false">
      <c r="B38" s="33"/>
    </row>
    <row r="43" customFormat="false" ht="12.75" hidden="false" customHeight="false" outlineLevel="0" collapsed="false">
      <c r="B43" s="34"/>
    </row>
    <row r="51" customFormat="false" ht="12.75" hidden="false" customHeight="false" outlineLevel="0" collapsed="false">
      <c r="B51" s="33"/>
    </row>
    <row r="56" customFormat="false" ht="12.75" hidden="false" customHeight="false" outlineLevel="0" collapsed="false">
      <c r="B56" s="34"/>
    </row>
    <row r="63" customFormat="false" ht="12.75" hidden="false" customHeight="false" outlineLevel="0" collapsed="false">
      <c r="B63" s="33"/>
    </row>
    <row r="71" customFormat="false" ht="12.75" hidden="false" customHeight="false" outlineLevel="0" collapsed="false">
      <c r="B71" s="34"/>
    </row>
    <row r="80" customFormat="false" ht="12.75" hidden="false" customHeight="false" outlineLevel="0" collapsed="false">
      <c r="A80" s="32"/>
    </row>
    <row r="82" customFormat="false" ht="12.75" hidden="false" customHeight="false" outlineLevel="0" collapsed="false">
      <c r="B82" s="33"/>
    </row>
    <row r="83" customFormat="false" ht="12.75" hidden="false" customHeight="false" outlineLevel="0" collapsed="false">
      <c r="C83" s="35"/>
      <c r="E83" s="36"/>
      <c r="F83" s="36"/>
      <c r="G83" s="36"/>
    </row>
    <row r="84" customFormat="false" ht="12.75" hidden="false" customHeight="false" outlineLevel="0" collapsed="false">
      <c r="D84" s="36"/>
      <c r="E84" s="36"/>
      <c r="F84" s="36"/>
      <c r="G84" s="36"/>
    </row>
    <row r="85" customFormat="false" ht="12.75" hidden="false" customHeight="false" outlineLevel="0" collapsed="false">
      <c r="D85" s="36"/>
      <c r="E85" s="36"/>
      <c r="F85" s="36"/>
      <c r="G85" s="36"/>
    </row>
    <row r="86" customFormat="false" ht="12.75" hidden="false" customHeight="false" outlineLevel="0" collapsed="false">
      <c r="D86" s="36"/>
      <c r="E86" s="36"/>
      <c r="F86" s="36"/>
      <c r="G86" s="36"/>
    </row>
    <row r="87" customFormat="false" ht="12.75" hidden="false" customHeight="false" outlineLevel="0" collapsed="false">
      <c r="D87" s="36"/>
      <c r="E87" s="36"/>
      <c r="F87" s="36"/>
      <c r="G87" s="36"/>
    </row>
    <row r="88" customFormat="false" ht="12.75" hidden="false" customHeight="false" outlineLevel="0" collapsed="false">
      <c r="C88" s="35"/>
    </row>
    <row r="90" customFormat="false" ht="12.75" hidden="false" customHeight="false" outlineLevel="0" collapsed="false">
      <c r="C90" s="35"/>
    </row>
    <row r="93" customFormat="false" ht="12.75" hidden="false" customHeight="false" outlineLevel="0" collapsed="false">
      <c r="C93" s="34"/>
    </row>
    <row r="102" customFormat="false" ht="12.75" hidden="false" customHeight="false" outlineLevel="0" collapsed="false">
      <c r="B102" s="33"/>
    </row>
    <row r="103" customFormat="false" ht="12.75" hidden="false" customHeight="false" outlineLevel="0" collapsed="false">
      <c r="C103" s="35"/>
    </row>
    <row r="104" customFormat="false" ht="12.75" hidden="false" customHeight="false" outlineLevel="0" collapsed="false">
      <c r="C104" s="35"/>
    </row>
    <row r="105" customFormat="false" ht="12.75" hidden="false" customHeight="false" outlineLevel="0" collapsed="false">
      <c r="C105" s="35"/>
    </row>
    <row r="106" customFormat="false" ht="12.75" hidden="false" customHeight="false" outlineLevel="0" collapsed="false">
      <c r="C106" s="35"/>
    </row>
    <row r="107" customFormat="false" ht="12.75" hidden="false" customHeight="false" outlineLevel="0" collapsed="false">
      <c r="C107" s="35"/>
    </row>
    <row r="108" customFormat="false" ht="12.75" hidden="false" customHeight="false" outlineLevel="0" collapsed="false">
      <c r="C108" s="34"/>
    </row>
    <row r="109" customFormat="false" ht="12.75" hidden="false" customHeight="false" outlineLevel="0" collapsed="false">
      <c r="C109" s="35"/>
    </row>
    <row r="114" customFormat="false" ht="12.75" hidden="false" customHeight="false" outlineLevel="0" collapsed="false">
      <c r="A114" s="32"/>
    </row>
    <row r="136" customFormat="false" ht="12.75" hidden="false" customHeight="false" outlineLevel="0" collapsed="false">
      <c r="A136" s="29"/>
    </row>
  </sheetData>
  <mergeCells count="7">
    <mergeCell ref="C15:M15"/>
    <mergeCell ref="C18:G18"/>
    <mergeCell ref="H18:M18"/>
    <mergeCell ref="C20:G20"/>
    <mergeCell ref="H20:M20"/>
    <mergeCell ref="C22:G22"/>
    <mergeCell ref="H22:M2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12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>
    <row r="1" customFormat="false" ht="18" hidden="false" customHeight="false" outlineLevel="0" collapsed="false">
      <c r="A1" s="25" t="s">
        <v>77</v>
      </c>
    </row>
    <row r="3" customFormat="false" ht="12.75" hidden="false" customHeight="false" outlineLevel="0" collapsed="false">
      <c r="B3" s="0" t="s">
        <v>78</v>
      </c>
    </row>
    <row r="4" customFormat="false" ht="12.75" hidden="false" customHeight="false" outlineLevel="0" collapsed="false">
      <c r="A4" s="0" t="s">
        <v>79</v>
      </c>
    </row>
    <row r="6" customFormat="false" ht="12.75" hidden="false" customHeight="false" outlineLevel="0" collapsed="false">
      <c r="B6" s="0" t="s">
        <v>80</v>
      </c>
    </row>
    <row r="7" customFormat="false" ht="12.75" hidden="false" customHeight="false" outlineLevel="0" collapsed="false">
      <c r="C7" s="0" t="s">
        <v>81</v>
      </c>
    </row>
    <row r="8" customFormat="false" ht="12.75" hidden="false" customHeight="false" outlineLevel="0" collapsed="false">
      <c r="A8" s="0" t="s">
        <v>82</v>
      </c>
    </row>
    <row r="9" customFormat="false" ht="12.75" hidden="false" customHeight="false" outlineLevel="0" collapsed="false">
      <c r="A9" s="0" t="s">
        <v>83</v>
      </c>
    </row>
    <row r="10" customFormat="false" ht="12.75" hidden="false" customHeight="false" outlineLevel="0" collapsed="false">
      <c r="A10" s="0" t="s">
        <v>84</v>
      </c>
    </row>
    <row r="11" customFormat="false" ht="12.75" hidden="false" customHeight="false" outlineLevel="0" collapsed="false">
      <c r="A11" s="0" t="s">
        <v>85</v>
      </c>
    </row>
    <row r="12" customFormat="false" ht="12.75" hidden="false" customHeight="false" outlineLevel="0" collapsed="false">
      <c r="A12" s="0" t="s">
        <v>86</v>
      </c>
    </row>
    <row r="15" customFormat="false" ht="12.75" hidden="false" customHeight="false" outlineLevel="0" collapsed="false">
      <c r="C15" s="0" t="s">
        <v>87</v>
      </c>
    </row>
    <row r="16" customFormat="false" ht="12.75" hidden="false" customHeight="false" outlineLevel="0" collapsed="false">
      <c r="A16" s="0" t="s">
        <v>88</v>
      </c>
    </row>
    <row r="17" customFormat="false" ht="12.75" hidden="false" customHeight="false" outlineLevel="0" collapsed="false">
      <c r="A17" s="0" t="s">
        <v>89</v>
      </c>
    </row>
    <row r="18" customFormat="false" ht="12.75" hidden="false" customHeight="false" outlineLevel="0" collapsed="false">
      <c r="B18" s="32"/>
    </row>
    <row r="19" customFormat="false" ht="18" hidden="false" customHeight="false" outlineLevel="0" collapsed="false">
      <c r="D19" s="68" t="s">
        <v>90</v>
      </c>
    </row>
    <row r="21" customFormat="false" ht="12.75" hidden="false" customHeight="false" outlineLevel="0" collapsed="false">
      <c r="A21" s="0" t="s">
        <v>91</v>
      </c>
    </row>
    <row r="22" customFormat="false" ht="12.75" hidden="false" customHeight="false" outlineLevel="0" collapsed="false">
      <c r="A22" s="0" t="s">
        <v>92</v>
      </c>
    </row>
    <row r="23" customFormat="false" ht="12.75" hidden="false" customHeight="false" outlineLevel="0" collapsed="false">
      <c r="A23" s="0" t="s">
        <v>93</v>
      </c>
    </row>
    <row r="24" customFormat="false" ht="12.75" hidden="false" customHeight="false" outlineLevel="0" collapsed="false">
      <c r="A24" s="31"/>
    </row>
    <row r="26" customFormat="false" ht="12.75" hidden="false" customHeight="false" outlineLevel="0" collapsed="false">
      <c r="B26" s="0" t="s">
        <v>94</v>
      </c>
    </row>
    <row r="27" customFormat="false" ht="12.75" hidden="false" customHeight="false" outlineLevel="0" collapsed="false">
      <c r="A27" s="0" t="s">
        <v>95</v>
      </c>
    </row>
    <row r="29" customFormat="false" ht="12.75" hidden="false" customHeight="false" outlineLevel="0" collapsed="false">
      <c r="A29" s="32"/>
    </row>
    <row r="31" customFormat="false" ht="12.75" hidden="false" customHeight="false" outlineLevel="0" collapsed="false">
      <c r="B31" s="33"/>
    </row>
    <row r="36" customFormat="false" ht="12.75" hidden="false" customHeight="false" outlineLevel="0" collapsed="false">
      <c r="B36" s="34"/>
    </row>
    <row r="44" customFormat="false" ht="12.75" hidden="false" customHeight="false" outlineLevel="0" collapsed="false">
      <c r="B44" s="33"/>
    </row>
    <row r="49" customFormat="false" ht="12.75" hidden="false" customHeight="false" outlineLevel="0" collapsed="false">
      <c r="B49" s="34"/>
    </row>
    <row r="56" customFormat="false" ht="12.75" hidden="false" customHeight="false" outlineLevel="0" collapsed="false">
      <c r="B56" s="33"/>
    </row>
    <row r="64" customFormat="false" ht="12.75" hidden="false" customHeight="false" outlineLevel="0" collapsed="false">
      <c r="B64" s="34"/>
    </row>
    <row r="73" customFormat="false" ht="12.75" hidden="false" customHeight="false" outlineLevel="0" collapsed="false">
      <c r="A73" s="32"/>
    </row>
    <row r="75" customFormat="false" ht="12.75" hidden="false" customHeight="false" outlineLevel="0" collapsed="false">
      <c r="B75" s="33"/>
    </row>
    <row r="76" customFormat="false" ht="12.75" hidden="false" customHeight="false" outlineLevel="0" collapsed="false">
      <c r="C76" s="35"/>
      <c r="E76" s="36"/>
      <c r="F76" s="36"/>
      <c r="G76" s="36"/>
    </row>
    <row r="77" customFormat="false" ht="12.75" hidden="false" customHeight="false" outlineLevel="0" collapsed="false">
      <c r="D77" s="36"/>
      <c r="E77" s="36"/>
      <c r="F77" s="36"/>
      <c r="G77" s="36"/>
    </row>
    <row r="78" customFormat="false" ht="12.75" hidden="false" customHeight="false" outlineLevel="0" collapsed="false">
      <c r="D78" s="36"/>
      <c r="E78" s="36"/>
      <c r="F78" s="36"/>
      <c r="G78" s="36"/>
    </row>
    <row r="79" customFormat="false" ht="12.75" hidden="false" customHeight="false" outlineLevel="0" collapsed="false">
      <c r="D79" s="36"/>
      <c r="E79" s="36"/>
      <c r="F79" s="36"/>
      <c r="G79" s="36"/>
    </row>
    <row r="80" customFormat="false" ht="12.75" hidden="false" customHeight="false" outlineLevel="0" collapsed="false">
      <c r="D80" s="36"/>
      <c r="E80" s="36"/>
      <c r="F80" s="36"/>
      <c r="G80" s="36"/>
    </row>
    <row r="81" customFormat="false" ht="12.75" hidden="false" customHeight="false" outlineLevel="0" collapsed="false">
      <c r="C81" s="35"/>
    </row>
    <row r="83" customFormat="false" ht="12.75" hidden="false" customHeight="false" outlineLevel="0" collapsed="false">
      <c r="C83" s="35"/>
    </row>
    <row r="86" customFormat="false" ht="12.75" hidden="false" customHeight="false" outlineLevel="0" collapsed="false">
      <c r="C86" s="34"/>
    </row>
    <row r="95" customFormat="false" ht="12.75" hidden="false" customHeight="false" outlineLevel="0" collapsed="false">
      <c r="B95" s="33"/>
    </row>
    <row r="96" customFormat="false" ht="12.75" hidden="false" customHeight="false" outlineLevel="0" collapsed="false">
      <c r="C96" s="35"/>
    </row>
    <row r="97" customFormat="false" ht="12.75" hidden="false" customHeight="false" outlineLevel="0" collapsed="false">
      <c r="C97" s="35"/>
    </row>
    <row r="98" customFormat="false" ht="12.75" hidden="false" customHeight="false" outlineLevel="0" collapsed="false">
      <c r="C98" s="35"/>
    </row>
    <row r="99" customFormat="false" ht="12.75" hidden="false" customHeight="false" outlineLevel="0" collapsed="false">
      <c r="C99" s="35"/>
    </row>
    <row r="100" customFormat="false" ht="12.75" hidden="false" customHeight="false" outlineLevel="0" collapsed="false">
      <c r="C100" s="35"/>
    </row>
    <row r="101" customFormat="false" ht="12.75" hidden="false" customHeight="false" outlineLevel="0" collapsed="false">
      <c r="C101" s="34"/>
    </row>
    <row r="102" customFormat="false" ht="12.75" hidden="false" customHeight="false" outlineLevel="0" collapsed="false">
      <c r="C102" s="35"/>
    </row>
    <row r="107" customFormat="false" ht="12.75" hidden="false" customHeight="false" outlineLevel="0" collapsed="false">
      <c r="A107" s="32"/>
    </row>
    <row r="129" customFormat="false" ht="12.75" hidden="false" customHeight="false" outlineLevel="0" collapsed="false">
      <c r="A129" s="2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2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>
    <row r="1" customFormat="false" ht="18" hidden="false" customHeight="false" outlineLevel="0" collapsed="false">
      <c r="A1" s="25" t="s">
        <v>96</v>
      </c>
    </row>
    <row r="3" customFormat="false" ht="12.75" hidden="false" customHeight="false" outlineLevel="0" collapsed="false">
      <c r="B3" s="0" t="s">
        <v>97</v>
      </c>
    </row>
    <row r="4" customFormat="false" ht="12.75" hidden="false" customHeight="false" outlineLevel="0" collapsed="false">
      <c r="A4" s="0" t="s">
        <v>98</v>
      </c>
    </row>
    <row r="5" customFormat="false" ht="12.75" hidden="false" customHeight="false" outlineLevel="0" collapsed="false">
      <c r="A5" s="0" t="s">
        <v>99</v>
      </c>
    </row>
    <row r="6" customFormat="false" ht="12.75" hidden="false" customHeight="false" outlineLevel="0" collapsed="false">
      <c r="A6" s="0" t="s">
        <v>100</v>
      </c>
    </row>
    <row r="9" customFormat="false" ht="12.75" hidden="false" customHeight="false" outlineLevel="0" collapsed="false">
      <c r="B9" s="0" t="s">
        <v>101</v>
      </c>
    </row>
    <row r="10" customFormat="false" ht="12.75" hidden="false" customHeight="false" outlineLevel="0" collapsed="false">
      <c r="A10" s="0" t="s">
        <v>102</v>
      </c>
    </row>
    <row r="11" customFormat="false" ht="12.75" hidden="false" customHeight="false" outlineLevel="0" collapsed="false">
      <c r="A11" s="0" t="s">
        <v>103</v>
      </c>
    </row>
    <row r="14" customFormat="false" ht="12.75" hidden="false" customHeight="false" outlineLevel="0" collapsed="false">
      <c r="B14" s="31" t="s">
        <v>104</v>
      </c>
    </row>
    <row r="15" customFormat="false" ht="12.75" hidden="false" customHeight="false" outlineLevel="0" collapsed="false">
      <c r="A15" s="0" t="s">
        <v>105</v>
      </c>
    </row>
    <row r="16" customFormat="false" ht="12.75" hidden="false" customHeight="false" outlineLevel="0" collapsed="false">
      <c r="A16" s="0" t="s">
        <v>106</v>
      </c>
    </row>
    <row r="19" customFormat="false" ht="12.75" hidden="false" customHeight="false" outlineLevel="0" collapsed="false">
      <c r="B19" s="0" t="s">
        <v>107</v>
      </c>
    </row>
    <row r="20" customFormat="false" ht="12.75" hidden="false" customHeight="false" outlineLevel="0" collapsed="false">
      <c r="A20" s="0" t="s">
        <v>108</v>
      </c>
    </row>
    <row r="21" customFormat="false" ht="12.75" hidden="false" customHeight="false" outlineLevel="0" collapsed="false">
      <c r="A21" s="0" t="s">
        <v>109</v>
      </c>
    </row>
    <row r="22" customFormat="false" ht="12.75" hidden="false" customHeight="false" outlineLevel="0" collapsed="false">
      <c r="A22" s="0" t="s">
        <v>110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2001-08-13T15:10:36Z</dcterms:created>
  <dc:creator>imack</dc:creator>
  <dc:description/>
  <dc:language>en-US</dc:language>
  <cp:lastModifiedBy>imack</cp:lastModifiedBy>
  <cp:lastPrinted>2001-10-05T11:51:11Z</cp:lastPrinted>
  <dcterms:modified xsi:type="dcterms:W3CDTF">2001-10-05T14:57:20Z</dcterms:modified>
  <cp:revision>0</cp:revision>
  <dc:subject/>
  <dc:title/>
</cp:coreProperties>
</file>