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nterparty Trading Statuses" sheetId="1" state="visible" r:id="rId3"/>
    <sheet name="Store" sheetId="2" state="visible" r:id="rId4"/>
  </sheets>
  <externalReferences>
    <externalReference r:id="rId5"/>
  </externalReferences>
  <definedNames>
    <definedName function="false" hidden="false" localSheetId="0" name="_xlnm.Print_Area" vbProcedure="false">'Counterparty Trading Statuses'!$B:$X</definedName>
    <definedName function="false" hidden="false" localSheetId="0" name="_xlnm.Print_Titles" vbProcedure="false">'Counterparty Trading Statuses'!$1:$1</definedName>
    <definedName function="false" hidden="true" localSheetId="0" name="_xlnm._FilterDatabase" vbProcedure="false">'Counterparty Trading Statuses'!$B$1:$F$104</definedName>
    <definedName function="false" hidden="false" localSheetId="1" name="_xlnm.Print_Titles" vbProcedure="false">Store!$A:$A,Store!$1:$1</definedName>
    <definedName function="false" hidden="false" name="PrintAreaWide" vbProcedure="false">'Counterparty Trading Statuses'!$B:$V</definedName>
    <definedName function="false" hidden="false" localSheetId="0" name="Z_6FD87547_D1C6_417C_845C_B2D4ECDCC9D1__wvu_Cols" vbProcedure="false">'Counterparty Trading Statuses'!$A:$A,'Counterparty Trading Statuses'!$C:$AB</definedName>
    <definedName function="false" hidden="false" localSheetId="0" name="Z_6FD87547_D1C6_417C_845C_B2D4ECDCC9D1__wvu_FilterData" vbProcedure="false">'Counterparty Trading Statuses'!$B$1:$B$104</definedName>
    <definedName function="false" hidden="false" localSheetId="0" name="Z_6FD87547_D1C6_417C_845C_B2D4ECDCC9D1__wvu_PrintArea" vbProcedure="false">'Counterparty Trading Statuses'!$B:$V</definedName>
    <definedName function="false" hidden="false" localSheetId="0" name="Z_6FD87547_D1C6_417C_845C_B2D4ECDCC9D1__wvu_PrintTitles" vbProcedure="false">'Counterparty Trading Statuses'!$1:$1</definedName>
    <definedName function="false" hidden="false" localSheetId="0" name="Z_8A3BFD50_77C6_4F2D_9104_74B691721454__wvu_FilterData" vbProcedure="false">'Counterparty Trading Statuses'!$B$1:$B$104</definedName>
    <definedName function="false" hidden="false" localSheetId="0" name="Z_8A3BFD50_77C6_4F2D_9104_74B691721454__wvu_PrintArea" vbProcedure="false">'Counterparty Trading Statuses'!$B$1:$O$47</definedName>
    <definedName function="false" hidden="false" localSheetId="0" name="Z_8A3BFD50_77C6_4F2D_9104_74B691721454__wvu_PrintTitles" vbProcedure="false">'Counterparty Trading Statuses'!$1:$1</definedName>
    <definedName function="false" hidden="false" localSheetId="0" name="Z_9CCD1B2F_0FD7_4414_B658_31637AB075AF__wvu_Cols" vbProcedure="false">'Counterparty Trading Statuses'!$P:$Q</definedName>
    <definedName function="false" hidden="false" localSheetId="0" name="Z_9CCD1B2F_0FD7_4414_B658_31637AB075AF__wvu_FilterData" vbProcedure="false">'Counterparty Trading Statuses'!$B$1:$B$104</definedName>
    <definedName function="false" hidden="false" localSheetId="0" name="Z_9CCD1B2F_0FD7_4414_B658_31637AB075AF__wvu_PrintArea" vbProcedure="false">'Counterparty Trading Statuses'!$B:$V</definedName>
    <definedName function="false" hidden="false" localSheetId="0" name="Z_9CCD1B2F_0FD7_4414_B658_31637AB075AF__wvu_PrintTitles" vbProcedure="false">'Counterparty Trading Statuses'!$1:$1</definedName>
    <definedName function="false" hidden="false" localSheetId="0" name="Z_F7A41EEE_6E07_4B7B_81D6_F2F0CFBF10E6__wvu_Cols" vbProcedure="false">'Counterparty Trading Statuses'!$P:$Q</definedName>
    <definedName function="false" hidden="false" localSheetId="0" name="Z_F7A41EEE_6E07_4B7B_81D6_F2F0CFBF10E6__wvu_FilterData" vbProcedure="false">'Counterparty Trading Statuses'!$B$1:$B$104</definedName>
    <definedName function="false" hidden="false" localSheetId="0" name="Z_F7A41EEE_6E07_4B7B_81D6_F2F0CFBF10E6__wvu_PrintArea" vbProcedure="false">'Counterparty Trading Statuses'!$B$1:$L$46</definedName>
    <definedName function="false" hidden="false" localSheetId="0" name="Z_F7A41EEE_6E07_4B7B_81D6_F2F0CFBF10E6__wvu_PrintTitles" vbProcedure="false">'Counterparty Trading Statuses'!$1:$1</definedName>
    <definedName function="false" hidden="false" localSheetId="1" name="Z_6FD87547_D1C6_417C_845C_B2D4ECDCC9D1__wvu_PrintTitles" vbProcedure="false">Store!$A:$A,Store!$1:$1</definedName>
    <definedName function="false" hidden="false" localSheetId="1" name="Z_8A3BFD50_77C6_4F2D_9104_74B691721454__wvu_PrintTitles" vbProcedure="false">Store!$A:$A,Store!$1:$1</definedName>
    <definedName function="false" hidden="false" localSheetId="1" name="Z_9CCD1B2F_0FD7_4414_B658_31637AB075AF__wvu_PrintTitles" vbProcedure="false">Store!$A:$A,Store!$1:$1</definedName>
    <definedName function="false" hidden="false" localSheetId="1" name="Z_F7A41EEE_6E07_4B7B_81D6_F2F0CFBF10E6__wvu_PrintTitles" vbProcedure="false">Store!$A:$A,Store!$1:$1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<sst xmlns="http://schemas.openxmlformats.org/spreadsheetml/2006/main" count="579" uniqueCount="270">
  <si>
    <t xml:space="preserve">Priority</t>
  </si>
  <si>
    <t xml:space="preserve">Counterparty</t>
  </si>
  <si>
    <t xml:space="preserve">Entity Exp
(M USD)</t>
  </si>
  <si>
    <t xml:space="preserve">Trading Status</t>
  </si>
  <si>
    <t xml:space="preserve">Last</t>
  </si>
  <si>
    <t xml:space="preserve">Owner</t>
  </si>
  <si>
    <t xml:space="preserve">UK Power</t>
  </si>
  <si>
    <t xml:space="preserve">Cont. Power</t>
  </si>
  <si>
    <t xml:space="preserve">UK Gas</t>
  </si>
  <si>
    <t xml:space="preserve">Cont Gas</t>
  </si>
  <si>
    <t xml:space="preserve">Other</t>
  </si>
  <si>
    <t xml:space="preserve">Group Relation</t>
  </si>
  <si>
    <t xml:space="preserve">Group Exp
(M USD)</t>
  </si>
  <si>
    <t xml:space="preserve">Group rating</t>
  </si>
  <si>
    <t xml:space="preserve">Other Business</t>
  </si>
  <si>
    <t xml:space="preserve">Other Status</t>
  </si>
  <si>
    <t xml:space="preserve">CP proposed Collateral Ag'ment ?</t>
  </si>
  <si>
    <t xml:space="preserve">Executed Collateral  Ag'ment ?</t>
  </si>
  <si>
    <t xml:space="preserve">Existing Collateral T/hold</t>
  </si>
  <si>
    <t xml:space="preserve">Existing Agreement</t>
  </si>
  <si>
    <t xml:space="preserve">Proposed Europe Contractual Arrangement</t>
  </si>
  <si>
    <t xml:space="preserve">Special Treatment Given</t>
  </si>
  <si>
    <t xml:space="preserve">Result of Treatment</t>
  </si>
  <si>
    <t xml:space="preserve">Credit Contact</t>
  </si>
  <si>
    <t xml:space="preserve">Profile Date</t>
  </si>
  <si>
    <t xml:space="preserve">Entity GCP ID</t>
  </si>
  <si>
    <t xml:space="preserve">Parent GCP ID</t>
  </si>
  <si>
    <t xml:space="preserve">TXU Europe Energy Trading Ltd.</t>
  </si>
  <si>
    <t xml:space="preserve">Closed</t>
  </si>
  <si>
    <t xml:space="preserve">ê</t>
  </si>
  <si>
    <t xml:space="preserve">Lewis</t>
  </si>
  <si>
    <t xml:space="preserve">C</t>
  </si>
  <si>
    <t xml:space="preserve">P</t>
  </si>
  <si>
    <t xml:space="preserve">G</t>
  </si>
  <si>
    <t xml:space="preserve">TXU</t>
  </si>
  <si>
    <t xml:space="preserve">BBB+</t>
  </si>
  <si>
    <t xml:space="preserve">N</t>
  </si>
  <si>
    <t xml:space="preserve">None</t>
  </si>
  <si>
    <t xml:space="preserve">TXU examining our proposed Netting Agreement, without cross-default - showing resistance;
Wish to first execute FEMA and EFET2</t>
  </si>
  <si>
    <t xml:space="preserve">Maria Taylor 01473554884</t>
  </si>
  <si>
    <t xml:space="preserve">PowerGen UK Plc</t>
  </si>
  <si>
    <t xml:space="preserve">Hastings</t>
  </si>
  <si>
    <t xml:space="preserve">PowerGen</t>
  </si>
  <si>
    <t xml:space="preserve">Y</t>
  </si>
  <si>
    <t xml:space="preserve">£35m</t>
  </si>
  <si>
    <t xml:space="preserve">GTMA</t>
  </si>
  <si>
    <t xml:space="preserve">No firm stance; would resume trading with up front collateral (no amount specified).</t>
  </si>
  <si>
    <t xml:space="preserve">Madeline Innsley 02476425773</t>
  </si>
  <si>
    <t xml:space="preserve">Accord Energy Ltd.</t>
  </si>
  <si>
    <t xml:space="preserve">Open Gas Only</t>
  </si>
  <si>
    <t xml:space="preserve">Centrica</t>
  </si>
  <si>
    <t xml:space="preserve">A</t>
  </si>
  <si>
    <t xml:space="preserve">£30m</t>
  </si>
  <si>
    <t xml:space="preserve">margining rights above £40m.  Interested in a Ring Trade with TXU - discussions underway; 
Signed Netting Agreement only
19/11/01 - Despite an active market (bothways) Accord has failed to trade with Enron</t>
  </si>
  <si>
    <t xml:space="preserve">Scottish Power UK plc</t>
  </si>
  <si>
    <t xml:space="preserve">Bayley</t>
  </si>
  <si>
    <t xml:space="preserve">Scottish Power</t>
  </si>
  <si>
    <t xml:space="preserve">US</t>
  </si>
  <si>
    <t xml:space="preserve">Open</t>
  </si>
  <si>
    <t xml:space="preserve">Bayley sent Credit proposal to commercial;
Argued to provide Parent Company Guarentee without conditions.</t>
  </si>
  <si>
    <t xml:space="preserve">Douglas Lewis  01415684913</t>
  </si>
  <si>
    <t xml:space="preserve">Agip (UK) Ltd</t>
  </si>
  <si>
    <t xml:space="preserve">One Trade</t>
  </si>
  <si>
    <t xml:space="preserve">Foster</t>
  </si>
  <si>
    <t xml:space="preserve">ENI</t>
  </si>
  <si>
    <t xml:space="preserve">AA</t>
  </si>
  <si>
    <t xml:space="preserve">Want netting on NBP to J-Block;
Claiming non-specific Material-Adverse-Change in NBP97;
Signed gas netting agreement -resolved probable MAC litigation.
</t>
  </si>
  <si>
    <t xml:space="preserve">Innogy PLC</t>
  </si>
  <si>
    <t xml:space="preserve">Buying Prompt Only</t>
  </si>
  <si>
    <t xml:space="preserve">Innogy</t>
  </si>
  <si>
    <t xml:space="preserve">@ Exposure</t>
  </si>
  <si>
    <t xml:space="preserve">GTMA/EFET</t>
  </si>
  <si>
    <t xml:space="preserve">Signed credit deal 22 Nov - a five entity netting arrangement and nets so far as possible our power gas and coal positions.
</t>
  </si>
  <si>
    <t xml:space="preserve">Bruno Plaskow</t>
  </si>
  <si>
    <t xml:space="preserve">Entergy-Koch Trading Limited</t>
  </si>
  <si>
    <t xml:space="preserve">Prompt Only</t>
  </si>
  <si>
    <t xml:space="preserve">p</t>
  </si>
  <si>
    <t xml:space="preserve">Entergy-Koch L.P.</t>
  </si>
  <si>
    <t xml:space="preserve">GBP 5 m</t>
  </si>
  <si>
    <t xml:space="preserve">Executed notionally offseting trades for entire protfolio;
Requesting partial collateral return.</t>
  </si>
  <si>
    <t xml:space="preserve">Molly Rogers/ Troy Martin</t>
  </si>
  <si>
    <t xml:space="preserve">Hamburgische Electricitats-Werke AG</t>
  </si>
  <si>
    <t xml:space="preserve">Baumerich</t>
  </si>
  <si>
    <t xml:space="preserve">A-</t>
  </si>
  <si>
    <t xml:space="preserve">Close</t>
  </si>
  <si>
    <t xml:space="preserve">Simple netting agreement ECTRL-Nordic Powerhouse
(Mark Elliot);
Have sent EFET2.</t>
  </si>
  <si>
    <t xml:space="preserve">British Energy Power &amp; Trading Ltd</t>
  </si>
  <si>
    <t xml:space="preserve">British Energy plc</t>
  </si>
  <si>
    <t xml:space="preserve">Increase in Enron Corp PCG (to £35m).
Include Coal.</t>
  </si>
  <si>
    <t xml:space="preserve">Eddie Godden 01452654332</t>
  </si>
  <si>
    <t xml:space="preserve">E.ON Trading GmbH</t>
  </si>
  <si>
    <t xml:space="preserve">H</t>
  </si>
  <si>
    <t xml:space="preserve">E.On</t>
  </si>
  <si>
    <t xml:space="preserve">All</t>
  </si>
  <si>
    <t xml:space="preserve">-</t>
  </si>
  <si>
    <t xml:space="preserve">EFET</t>
  </si>
  <si>
    <t xml:space="preserve">No collateral agreement required at this time</t>
  </si>
  <si>
    <t xml:space="preserve">Thomas Fehl</t>
  </si>
  <si>
    <t xml:space="preserve">EDF Trading Limited</t>
  </si>
  <si>
    <t xml:space="preserve">Intermittent</t>
  </si>
  <si>
    <t xml:space="preserve">Shaw</t>
  </si>
  <si>
    <t xml:space="preserve">EDF</t>
  </si>
  <si>
    <t xml:space="preserve">AA+</t>
  </si>
  <si>
    <t xml:space="preserve">EUR15m excludes DUP</t>
  </si>
  <si>
    <t xml:space="preserve">Master netting agreement signed with collateral thresholds EUR 15 m each;
EDF to sign-off to authorise us to pay monies owed to EDF to EDFT; 
Cross-affiliate Netting Agreement pending EDFT</t>
  </si>
  <si>
    <t xml:space="preserve">David McFarlane</t>
  </si>
  <si>
    <t xml:space="preserve">AES Drax Power Ltd</t>
  </si>
  <si>
    <t xml:space="preserve">AES Corp</t>
  </si>
  <si>
    <t xml:space="preserve">BB</t>
  </si>
  <si>
    <t xml:space="preserve">Enron = £50m, AES Drax = £10m.</t>
  </si>
  <si>
    <t xml:space="preserve">AES proposes thresholds Enron = £50m, AES Drax = £10m.
DRAX will not trade with exposure &gt;£10m.
Paying on Account
Closed due to exceeding head room was expected to be resolved 27 Nov .</t>
  </si>
  <si>
    <t xml:space="preserve">£3m out on 22 Nov 01</t>
  </si>
  <si>
    <t xml:space="preserve">Back on</t>
  </si>
  <si>
    <t xml:space="preserve">Ljohn Norling</t>
  </si>
  <si>
    <t xml:space="preserve">BG International Ltd</t>
  </si>
  <si>
    <t xml:space="preserve">Crilly</t>
  </si>
  <si>
    <t xml:space="preserve">Enron has proposed netting agreement of J Block positions against short-term trading for commitment to resume trading</t>
  </si>
  <si>
    <t xml:space="preserve">Electrabel SA / Distrigas</t>
  </si>
  <si>
    <t xml:space="preserve">Open - but cautious</t>
  </si>
  <si>
    <t xml:space="preserve">Electrabel</t>
  </si>
  <si>
    <t xml:space="preserve">No Rating</t>
  </si>
  <si>
    <t xml:space="preserve">EUR 17 m</t>
  </si>
  <si>
    <t xml:space="preserve">EFET executed with EUR 12 m threshold for Enron and EUR 27 m for Electrabel;
Signed Gas Netting Agreement.
Trading is cautious as Electrabel review trading with Enron on a case by case basis.</t>
  </si>
  <si>
    <t xml:space="preserve">Katya Mampaey</t>
  </si>
  <si>
    <t xml:space="preserve">NUON Energie und Wasser Gmbh</t>
  </si>
  <si>
    <t xml:space="preserve">Hellerman</t>
  </si>
  <si>
    <t xml:space="preserve">Sent Cross-Affiliate Netting Agreement - pending Nuon
Noun want $1.25M threshold</t>
  </si>
  <si>
    <t xml:space="preserve">RWE Trading GmbH</t>
  </si>
  <si>
    <t xml:space="preserve">RWE AG</t>
  </si>
  <si>
    <t xml:space="preserve">AA-</t>
  </si>
  <si>
    <t xml:space="preserve">CACs-ing</t>
  </si>
  <si>
    <t xml:space="preserve">ISDA</t>
  </si>
  <si>
    <t xml:space="preserve">EUR 20m line to be allocated across all products under master netting agreement;
Contract finalised pending Enron signature;
Only take L/C's.</t>
  </si>
  <si>
    <t xml:space="preserve">Joachim Von Gelieu</t>
  </si>
  <si>
    <t xml:space="preserve">Transco PLC</t>
  </si>
  <si>
    <t xml:space="preserve">Lattice</t>
  </si>
  <si>
    <t xml:space="preserve">[see OH]</t>
  </si>
  <si>
    <t xml:space="preserve">Morgan Stanley Capital Group Inc.</t>
  </si>
  <si>
    <t xml:space="preserve">Morgan Stanley</t>
  </si>
  <si>
    <t xml:space="preserve">$5m</t>
  </si>
  <si>
    <t xml:space="preserve">GTMA, no gas master, ECTRIC ISDA</t>
  </si>
  <si>
    <t xml:space="preserve">Executed master agreement with £5m collateral threshold.</t>
  </si>
  <si>
    <t xml:space="preserve">Tim Butler</t>
  </si>
  <si>
    <t xml:space="preserve">J. Aron &amp; Company</t>
  </si>
  <si>
    <t xml:space="preserve">Goldman Sachs</t>
  </si>
  <si>
    <t xml:space="preserve">A+</t>
  </si>
  <si>
    <t xml:space="preserve">GTC&amp; GTMA w/o thresholds</t>
  </si>
  <si>
    <r>
      <rPr>
        <sz val="10"/>
        <rFont val="Arial"/>
        <family val="2"/>
      </rPr>
      <t xml:space="preserve">Executed Master Netting agreements, $10m bilatera lines in each. 
</t>
    </r>
  </si>
  <si>
    <t xml:space="preserve">Marios Broustas 02077740084</t>
  </si>
  <si>
    <t xml:space="preserve">Mirant Europe BV</t>
  </si>
  <si>
    <t xml:space="preserve">Mirant Corp</t>
  </si>
  <si>
    <t xml:space="preserve">BBB-</t>
  </si>
  <si>
    <t xml:space="preserve">EFET&amp;ISDA</t>
  </si>
  <si>
    <t xml:space="preserve">ISDA Schedule signed, CSA being negotiated with EUR 10 m threshold, after that ECTRIC-ECTRL-Mirant netting</t>
  </si>
  <si>
    <t xml:space="preserve">Tamara Weinert</t>
  </si>
  <si>
    <t xml:space="preserve">Dynegy UK Ltd</t>
  </si>
  <si>
    <t xml:space="preserve">Unclear</t>
  </si>
  <si>
    <t xml:space="preserve">Dynegy</t>
  </si>
  <si>
    <t xml:space="preserve">Vague Talk</t>
  </si>
  <si>
    <t xml:space="preserve">no contact yet</t>
  </si>
  <si>
    <t xml:space="preserve">BP Gas Marketing Limited</t>
  </si>
  <si>
    <t xml:space="preserve">Nelson</t>
  </si>
  <si>
    <t xml:space="preserve">I</t>
  </si>
  <si>
    <t xml:space="preserve">BP-Amoco</t>
  </si>
  <si>
    <t xml:space="preserve">Master netting agreement executed;
Now requesting effective netting across US &amp; UK exposures proposed;
Disagreement on where to offset in U.S.
BP will Buy on prompt (but not Sell) - using this strategy to close out their position.</t>
  </si>
  <si>
    <t xml:space="preserve">Gavin Reid 0205796833     David Stone 02075796857</t>
  </si>
  <si>
    <t xml:space="preserve">Statoil UK Ltd</t>
  </si>
  <si>
    <t xml:space="preserve">Statoil</t>
  </si>
  <si>
    <t xml:space="preserve">Simple Agreement</t>
  </si>
  <si>
    <t xml:space="preserve">Netting Agreement &amp; Parent Guarantee exchange executed</t>
  </si>
  <si>
    <t xml:space="preserve">Venesa Strowger</t>
  </si>
  <si>
    <t xml:space="preserve">AEP Energy Services Limited</t>
  </si>
  <si>
    <t xml:space="preserve">AEP</t>
  </si>
  <si>
    <t xml:space="preserve">U.S.</t>
  </si>
  <si>
    <t xml:space="preserve">Executed Master Netting agreements, $10m bilatera lines in each. 
Dispute in U.S.concerning collateral return.</t>
  </si>
  <si>
    <t xml:space="preserve">John Young    02076594030</t>
  </si>
  <si>
    <t xml:space="preserve">Elektrizitats-Gesellschaft Laufenburg AG</t>
  </si>
  <si>
    <t xml:space="preserve">(Swiss utility)</t>
  </si>
  <si>
    <t xml:space="preserve">Enron has proposed collateral thrsholds; EGL has little interest to resolve.</t>
  </si>
  <si>
    <t xml:space="preserve">Esther Denzler</t>
  </si>
  <si>
    <t xml:space="preserve">Conoco (UK) Ltd</t>
  </si>
  <si>
    <t xml:space="preserve">Conoco</t>
  </si>
  <si>
    <t xml:space="preserve">CACs ing</t>
  </si>
  <si>
    <t xml:space="preserve">Netting Agreement not executed to date;
Global trading suspended;
Will switch on once netting agreement signed.</t>
  </si>
  <si>
    <t xml:space="preserve">Houston to handle</t>
  </si>
  <si>
    <t xml:space="preserve">Bewag AG</t>
  </si>
  <si>
    <t xml:space="preserve">BEWAG</t>
  </si>
  <si>
    <t xml:space="preserve">old EFET</t>
  </si>
  <si>
    <t xml:space="preserve">Close out Netting Agreement proposed.</t>
  </si>
  <si>
    <t xml:space="preserve">Angelika Smuda</t>
  </si>
  <si>
    <t xml:space="preserve">Duke Energy International Trading and Marketing (UK) Ltd</t>
  </si>
  <si>
    <t xml:space="preserve">Duke</t>
  </si>
  <si>
    <t xml:space="preserve">Invoking non-specific Material-Adverse-Change;
$100m L/C due to iexpire in U.S. on 30/11/01;
Proposing £1m collateral threshold for Europe</t>
  </si>
  <si>
    <t xml:space="preserve">Edison First Power Ltd</t>
  </si>
  <si>
    <t xml:space="preserve">to be AEP</t>
  </si>
  <si>
    <t xml:space="preserve">CC</t>
  </si>
  <si>
    <t xml:space="preserve">None proposed.</t>
  </si>
  <si>
    <t xml:space="preserve">London Electricity Group plc</t>
  </si>
  <si>
    <t xml:space="preserve">LE (EdF)</t>
  </si>
  <si>
    <t xml:space="preserve">Magnox Electric PLC</t>
  </si>
  <si>
    <t xml:space="preserve">BNFL</t>
  </si>
  <si>
    <t xml:space="preserve">John Speirs</t>
  </si>
  <si>
    <t xml:space="preserve">The European Power Source Company (UK) Limited</t>
  </si>
  <si>
    <t xml:space="preserve">Proposed Master Netting agreements with $10m bilatera lines in each.
</t>
  </si>
  <si>
    <t xml:space="preserve">Marios Broustas 02077740083</t>
  </si>
  <si>
    <t xml:space="preserve">Cinergy</t>
  </si>
  <si>
    <t xml:space="preserve">Essent NV</t>
  </si>
  <si>
    <t xml:space="preserve">Mead</t>
  </si>
  <si>
    <t xml:space="preserve">L</t>
  </si>
  <si>
    <t xml:space="preserve">Essent</t>
  </si>
  <si>
    <t xml:space="preserve">Scottish and Southern Energy Plc</t>
  </si>
  <si>
    <t xml:space="preserve">SSE</t>
  </si>
  <si>
    <t xml:space="preserve">Counterparty wants unreasonabe terms (£5m up front)</t>
  </si>
  <si>
    <t xml:space="preserve">Kieron Nicoll 01738457737</t>
  </si>
  <si>
    <t xml:space="preserve">Amerada Hess Ltd.</t>
  </si>
  <si>
    <t xml:space="preserve">Amerada Hess</t>
  </si>
  <si>
    <t xml:space="preserve">BBB</t>
  </si>
  <si>
    <t xml:space="preserve">Proposed Master Netting agreement £750,000 collateral threshold</t>
  </si>
  <si>
    <t xml:space="preserve">Grim Trevino   212-536-8979</t>
  </si>
  <si>
    <t xml:space="preserve">Shell UK Ltd</t>
  </si>
  <si>
    <t xml:space="preserve">Shell</t>
  </si>
  <si>
    <t xml:space="preserve">AAA</t>
  </si>
  <si>
    <t xml:space="preserve">Global trading suspended?</t>
  </si>
  <si>
    <t xml:space="preserve">TotalFinaElf Gas and Power Limited</t>
  </si>
  <si>
    <t xml:space="preserve">They buy only</t>
  </si>
  <si>
    <t xml:space="preserve">Total Fina Elf</t>
  </si>
  <si>
    <t xml:space="preserve">GTMA (£50m)</t>
  </si>
  <si>
    <t xml:space="preserve">Master Netting agreement with collateral threshold of £30m proposed</t>
  </si>
  <si>
    <t xml:space="preserve">Aquila Energy</t>
  </si>
  <si>
    <t xml:space="preserve">Aquila/Utilitcorp</t>
  </si>
  <si>
    <t xml:space="preserve">£15m</t>
  </si>
  <si>
    <t xml:space="preserve">MNA between ECTRL and Aquila fully executed.</t>
  </si>
  <si>
    <t xml:space="preserve">Lee Munden</t>
  </si>
  <si>
    <t xml:space="preserve">E&amp;T Energie Handelsgesellschaft m.b.H.</t>
  </si>
  <si>
    <t xml:space="preserve">E&amp;T contacted - no response to date</t>
  </si>
  <si>
    <t xml:space="preserve">El Paso Merchant Energy Europe Ltd</t>
  </si>
  <si>
    <t xml:space="preserve">El Paso Corp.</t>
  </si>
  <si>
    <t xml:space="preserve">Managed from Houston</t>
  </si>
  <si>
    <t xml:space="preserve">Endesa SA</t>
  </si>
  <si>
    <t xml:space="preserve">Endesa</t>
  </si>
  <si>
    <t xml:space="preserve">Simple netting</t>
  </si>
  <si>
    <t xml:space="preserve">Endesa proposes $5m L/C to resume trading; no interested in CSA.</t>
  </si>
  <si>
    <t xml:space="preserve">contacting</t>
  </si>
  <si>
    <t xml:space="preserve">EnMo Limited</t>
  </si>
  <si>
    <t xml:space="preserve">Closed from 6pm 24/11/01</t>
  </si>
  <si>
    <t xml:space="preserve">Enmo</t>
  </si>
  <si>
    <t xml:space="preserve">exchange type entity</t>
  </si>
  <si>
    <t xml:space="preserve">no proposed changes; will require collateral if net purchases exceed £5m
</t>
  </si>
  <si>
    <t xml:space="preserve">£4.0m paid on account           23 Nov</t>
  </si>
  <si>
    <t xml:space="preserve">Stayed Open</t>
  </si>
  <si>
    <t xml:space="preserve">Dawn Adams 1159776488</t>
  </si>
  <si>
    <t xml:space="preserve">SocGen Energie SA</t>
  </si>
  <si>
    <t xml:space="preserve">Societe Generale</t>
  </si>
  <si>
    <t xml:space="preserve">VEAG Vereinigte Energiewerke AG</t>
  </si>
  <si>
    <t xml:space="preserve">Proposed EFET - pending</t>
  </si>
  <si>
    <t xml:space="preserve">Energie Ouest Suisse</t>
  </si>
  <si>
    <t xml:space="preserve">Proposed Master Agreement with EUR 8m threshold - pending Energie Ouset Suisse</t>
  </si>
  <si>
    <t xml:space="preserve">BKW-FMB Energie AG</t>
  </si>
  <si>
    <t xml:space="preserve">We have sold 2,14 TWh from now till end 2002. We have bought 0.2 TWh in cal 03.
Proposed Netting Agreement, no exposure threshold - pending BKW
</t>
  </si>
  <si>
    <t xml:space="preserve">Alcan Inc.</t>
  </si>
  <si>
    <t xml:space="preserve">M</t>
  </si>
  <si>
    <t xml:space="preserve">AlCan</t>
  </si>
  <si>
    <t xml:space="preserve">NGC Settlement Trust</t>
  </si>
  <si>
    <t xml:space="preserve">Open Short Term</t>
  </si>
  <si>
    <t xml:space="preserve">Agreed GTMA with zero collateral threshold and Material Adverse Change below BBB-;
Requesting side letter addressing marginingmechanics, which they will draft.</t>
  </si>
  <si>
    <t xml:space="preserve">WinGas</t>
  </si>
  <si>
    <t xml:space="preserve">Invoking NBP97 clause 10.4 - non-specific Material Adverse Change</t>
  </si>
  <si>
    <t xml:space="preserve">EWZ</t>
  </si>
  <si>
    <t xml:space="preserve">é</t>
  </si>
  <si>
    <t xml:space="preserve">ü</t>
  </si>
</sst>
</file>

<file path=xl/styles.xml><?xml version="1.0" encoding="utf-8"?>
<styleSheet xmlns="http://schemas.openxmlformats.org/spreadsheetml/2006/main">
  <numFmts count="28">
    <numFmt numFmtId="164" formatCode="[$-409]#,##0_);[RED]\(#,##0\)"/>
    <numFmt numFmtId="165" formatCode="#,##0\ ;[RED]\(#,##0\)"/>
    <numFmt numFmtId="166" formatCode="#,##0.0_);[RED]\(#,##0.0\)"/>
    <numFmt numFmtId="167" formatCode="[$-409]#,##0.00_);[RED]\(#,##0.00\)"/>
    <numFmt numFmtId="168" formatCode="#,##0.000_);[RED]\(#,##0.000\)"/>
    <numFmt numFmtId="169" formatCode="0000"/>
    <numFmt numFmtId="170" formatCode="#,##0.0000_);[RED]\(#,##0.0000\)"/>
    <numFmt numFmtId="171" formatCode="#,##0.00000000_);[RED]\(#,##0.00000000\)"/>
    <numFmt numFmtId="172" formatCode="[$-409]0"/>
    <numFmt numFmtId="173" formatCode="yyyy\-mmm\-dd"/>
    <numFmt numFmtId="174" formatCode="mmm\-dd"/>
    <numFmt numFmtId="175" formatCode="yyyy\-mmm"/>
    <numFmt numFmtId="176" formatCode="[$-409]yy\-mm\-dd"/>
    <numFmt numFmtId="177" formatCode="ddd"/>
    <numFmt numFmtId="178" formatCode="yyyy"/>
    <numFmt numFmtId="179" formatCode="0.0%\ ;[RED]\(0.0%\)"/>
    <numFmt numFmtId="180" formatCode="0.00%\ ;[RED]\(0.00%\)"/>
    <numFmt numFmtId="181" formatCode="0.0000%\ ;[RED]\(0.0000%\)"/>
    <numFmt numFmtId="182" formatCode="[$-409]h:mm"/>
    <numFmt numFmtId="183" formatCode="[$-409]h:mm:ss"/>
    <numFmt numFmtId="184" formatCode="#,##0.0000"/>
    <numFmt numFmtId="185" formatCode="#,##0_);[RED]\(#,##0\);\-"/>
    <numFmt numFmtId="186" formatCode="#,##0.0_);[RED]\(#,##0.0\);\-"/>
    <numFmt numFmtId="187" formatCode="[$-409]General"/>
    <numFmt numFmtId="188" formatCode="#,##0;[RED]\(#,##0\)"/>
    <numFmt numFmtId="189" formatCode="d\-mmm\-yy"/>
    <numFmt numFmtId="190" formatCode="\£#,##0;[RED]&quot;-£&quot;#,##0"/>
    <numFmt numFmtId="191" formatCode="General"/>
  </numFmts>
  <fonts count="3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b val="true"/>
      <sz val="9"/>
      <color rgb="FFFF0000"/>
      <name val="Arial"/>
      <family val="2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9"/>
      <color rgb="FF339966"/>
      <name val="Arial"/>
      <family val="2"/>
    </font>
    <font>
      <sz val="10"/>
      <color rgb="FFFF0000"/>
      <name val="Times New Roman"/>
      <family val="0"/>
    </font>
    <font>
      <sz val="10"/>
      <color rgb="FF0000FF"/>
      <name val="Times New Roman"/>
      <family val="0"/>
    </font>
    <font>
      <b val="true"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color rgb="FFFF0000"/>
      <name val="Wingdings"/>
      <family val="0"/>
      <charset val="2"/>
    </font>
    <font>
      <b val="true"/>
      <sz val="9"/>
      <color rgb="FF0000FF"/>
      <name val="Arial"/>
      <family val="2"/>
    </font>
    <font>
      <sz val="14"/>
      <color rgb="FF00FF00"/>
      <name val="Wingdings"/>
      <family val="0"/>
      <charset val="2"/>
    </font>
    <font>
      <b val="true"/>
      <i val="true"/>
      <sz val="10"/>
      <name val="Arial"/>
      <family val="2"/>
    </font>
    <font>
      <b val="true"/>
      <sz val="9"/>
      <color rgb="FFCCFFFF"/>
      <name val="Arial"/>
      <family val="2"/>
    </font>
    <font>
      <strike val="tru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2"/>
      <name val="Wingdings"/>
      <family val="0"/>
      <charset val="2"/>
    </font>
  </fonts>
  <fills count="17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FFFF"/>
        <bgColor rgb="FF00FFFF"/>
      </patternFill>
    </fill>
    <fill>
      <patternFill patternType="solid">
        <fgColor rgb="FFFFFF8F"/>
        <bgColor rgb="FFFFF2DF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D0FFE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D0FFE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CFFCC"/>
        <bgColor rgb="FFD0FFEF"/>
      </patternFill>
    </fill>
    <fill>
      <patternFill patternType="solid">
        <fgColor rgb="FF99CCFF"/>
        <bgColor rgb="FFCCCCFF"/>
      </patternFill>
    </fill>
    <fill>
      <patternFill patternType="solid">
        <fgColor rgb="FF0066CC"/>
        <bgColor rgb="FF008080"/>
      </patternFill>
    </fill>
    <fill>
      <patternFill patternType="solid">
        <fgColor rgb="FFFF99CC"/>
        <bgColor rgb="FFFFBFB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80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top" textRotation="0" wrapText="false" indent="0" shrinkToFit="false"/>
    </xf>
    <xf numFmtId="166" fontId="0" fillId="0" borderId="0" applyFont="true" applyBorder="false" applyAlignment="true" applyProtection="false">
      <alignment horizontal="general" vertical="top" textRotation="0" wrapText="false" indent="0" shrinkToFit="false"/>
    </xf>
    <xf numFmtId="167" fontId="0" fillId="0" borderId="0" applyFont="true" applyBorder="false" applyAlignment="true" applyProtection="false">
      <alignment horizontal="general" vertical="top" textRotation="0" wrapText="false" indent="0" shrinkToFit="false"/>
    </xf>
    <xf numFmtId="168" fontId="0" fillId="0" borderId="0" applyFont="true" applyBorder="false" applyAlignment="true" applyProtection="false">
      <alignment horizontal="general" vertical="top" textRotation="0" wrapText="false" indent="0" shrinkToFit="false"/>
    </xf>
    <xf numFmtId="169" fontId="0" fillId="0" borderId="0" applyFont="true" applyBorder="false" applyAlignment="true" applyProtection="false">
      <alignment horizontal="left" vertical="top" textRotation="0" wrapText="false" indent="0" shrinkToFit="false"/>
    </xf>
    <xf numFmtId="170" fontId="0" fillId="0" borderId="0" applyFont="true" applyBorder="false" applyAlignment="true" applyProtection="false">
      <alignment horizontal="general" vertical="top" textRotation="0" wrapText="false" indent="0" shrinkToFit="false"/>
    </xf>
    <xf numFmtId="171" fontId="0" fillId="0" borderId="0" applyFont="true" applyBorder="false" applyAlignment="true" applyProtection="false">
      <alignment horizontal="general" vertical="top" textRotation="0" wrapText="false" indent="0" shrinkToFit="false"/>
    </xf>
    <xf numFmtId="172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1" applyFont="true" applyBorder="true" applyAlignment="true" applyProtection="false">
      <alignment horizontal="center" vertical="center" textRotation="0" wrapText="tru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6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2" borderId="0" applyFont="true" applyBorder="false" applyAlignment="true" applyProtection="false">
      <alignment horizontal="general" vertical="top" textRotation="0" wrapText="false" indent="0" shrinkToFit="false"/>
    </xf>
    <xf numFmtId="173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general" vertical="top" textRotation="0" wrapText="false" indent="0" shrinkToFit="false"/>
    </xf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76" fontId="0" fillId="0" borderId="0" applyFont="true" applyBorder="false" applyAlignment="true" applyProtection="false">
      <alignment horizontal="left" vertical="top" textRotation="0" wrapText="false" indent="0" shrinkToFit="false"/>
    </xf>
    <xf numFmtId="177" fontId="0" fillId="0" borderId="0" applyFont="true" applyBorder="false" applyAlignment="true" applyProtection="false">
      <alignment horizontal="left" vertical="top" textRotation="0" wrapText="false" indent="0" shrinkToFit="false"/>
    </xf>
    <xf numFmtId="178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3" borderId="0" applyFont="true" applyBorder="false" applyAlignment="true" applyProtection="false">
      <alignment horizontal="general" vertical="top" textRotation="0" wrapText="false" indent="0" shrinkToFit="false"/>
    </xf>
    <xf numFmtId="164" fontId="4" fillId="4" border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0" fillId="5" borderId="0" applyFont="true" applyBorder="false" applyAlignment="true" applyProtection="false">
      <alignment horizontal="general" vertical="top" textRotation="0" wrapText="false" indent="0" shrinkToFit="false"/>
    </xf>
    <xf numFmtId="164" fontId="7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6" borderId="0" applyFont="true" applyBorder="false" applyAlignment="true" applyProtection="false">
      <alignment horizontal="general" vertical="top" textRotation="0" wrapText="false" indent="0" shrinkToFit="false"/>
    </xf>
    <xf numFmtId="164" fontId="8" fillId="0" borderId="0" applyFont="true" applyBorder="false" applyAlignment="true" applyProtection="false">
      <alignment horizontal="general" vertical="top" textRotation="0" wrapText="false" indent="0" shrinkToFit="false"/>
    </xf>
    <xf numFmtId="164" fontId="9" fillId="0" borderId="0" applyFont="true" applyBorder="false" applyAlignment="true" applyProtection="false">
      <alignment horizontal="general" vertical="top" textRotation="0" wrapText="false" indent="0" shrinkToFit="false"/>
    </xf>
    <xf numFmtId="164" fontId="1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7" borderId="0" applyFont="true" applyBorder="false" applyAlignment="true" applyProtection="false">
      <alignment horizontal="general" vertical="top" textRotation="0" wrapText="false" indent="0" shrinkToFit="false"/>
    </xf>
    <xf numFmtId="164" fontId="0" fillId="8" borderId="0" applyFont="true" applyBorder="false" applyAlignment="true" applyProtection="false">
      <alignment horizontal="general" vertical="top" textRotation="0" wrapText="false" indent="0" shrinkToFit="false"/>
    </xf>
    <xf numFmtId="164" fontId="0" fillId="9" borderId="0" applyFont="true" applyBorder="false" applyAlignment="true" applyProtection="false">
      <alignment horizontal="general" vertical="top" textRotation="0" wrapText="false" indent="0" shrinkToFit="false"/>
    </xf>
    <xf numFmtId="164" fontId="11" fillId="0" borderId="0" applyFont="true" applyBorder="false" applyAlignment="true" applyProtection="false">
      <alignment horizontal="general" vertical="top" textRotation="0" wrapText="false" indent="0" shrinkToFit="false"/>
    </xf>
    <xf numFmtId="164" fontId="12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0" borderId="0" applyFont="true" applyBorder="false" applyAlignment="true" applyProtection="false">
      <alignment horizontal="general" vertical="top" textRotation="0" wrapText="false" indent="0" shrinkToFit="false"/>
    </xf>
    <xf numFmtId="164" fontId="0" fillId="2" borderId="0" applyFont="true" applyBorder="false" applyAlignment="true" applyProtection="false">
      <alignment horizontal="general" vertical="top" textRotation="0" wrapText="false" indent="0" shrinkToFit="false"/>
    </xf>
    <xf numFmtId="179" fontId="0" fillId="0" borderId="0" applyFont="true" applyBorder="false" applyAlignment="true" applyProtection="false">
      <alignment horizontal="general" vertical="top" textRotation="0" wrapText="false" indent="0" shrinkToFit="false"/>
    </xf>
    <xf numFmtId="180" fontId="0" fillId="0" borderId="0" applyFont="true" applyBorder="false" applyAlignment="true" applyProtection="false">
      <alignment horizontal="general" vertical="top" textRotation="0" wrapText="false" indent="0" shrinkToFit="false"/>
    </xf>
    <xf numFmtId="181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3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1" borderId="0" applyFont="true" applyBorder="false" applyAlignment="true" applyProtection="false">
      <alignment horizontal="general" vertical="top" textRotation="0" wrapText="false" indent="0" shrinkToFit="false"/>
    </xf>
    <xf numFmtId="164" fontId="0" fillId="12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right" vertical="top" textRotation="90" wrapText="false" indent="0" shrinkToFit="false"/>
    </xf>
    <xf numFmtId="164" fontId="14" fillId="13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0" borderId="0" applyFont="true" applyBorder="false" applyAlignment="true" applyProtection="false">
      <alignment horizontal="general" vertical="top" textRotation="0" wrapText="false" indent="0" shrinkToFit="false"/>
    </xf>
    <xf numFmtId="182" fontId="0" fillId="0" borderId="0" applyFont="true" applyBorder="false" applyAlignment="true" applyProtection="false">
      <alignment horizontal="general" vertical="top" textRotation="0" wrapText="false" indent="0" shrinkToFit="false"/>
    </xf>
    <xf numFmtId="183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5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14" borderId="0" applyFont="true" applyBorder="false" applyAlignment="true" applyProtection="false">
      <alignment horizontal="general" vertical="top" textRotation="0" wrapText="false" indent="0" shrinkToFit="false"/>
    </xf>
    <xf numFmtId="164" fontId="16" fillId="0" borderId="0" applyFont="true" applyBorder="false" applyAlignment="true" applyProtection="false">
      <alignment horizontal="general" vertical="top" textRotation="0" wrapText="false" indent="0" shrinkToFit="false"/>
    </xf>
    <xf numFmtId="164" fontId="17" fillId="1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4" fontId="0" fillId="0" borderId="0" applyFont="true" applyBorder="false" applyAlignment="true" applyProtection="false">
      <alignment horizontal="general" vertical="top" textRotation="0" wrapText="false" indent="0" shrinkToFit="false"/>
    </xf>
    <xf numFmtId="172" fontId="0" fillId="0" borderId="0" applyFont="true" applyBorder="false" applyAlignment="true" applyProtection="false">
      <alignment horizontal="right" vertical="top" textRotation="0" wrapText="false" indent="0" shrinkToFit="false"/>
    </xf>
    <xf numFmtId="164" fontId="18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5" borderId="0" applyFont="true" applyBorder="false" applyAlignment="true" applyProtection="false">
      <alignment horizontal="general" vertical="top" textRotation="0" wrapText="false" indent="0" shrinkToFit="false"/>
    </xf>
    <xf numFmtId="185" fontId="0" fillId="0" borderId="0" applyFont="true" applyBorder="false" applyAlignment="true" applyProtection="false">
      <alignment horizontal="general" vertical="top" textRotation="0" wrapText="false" indent="0" shrinkToFit="false"/>
    </xf>
    <xf numFmtId="186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</cellStyleXfs>
  <cellXfs count="122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3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87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0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8" fontId="0" fillId="0" borderId="0" xfId="3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0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9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6" borderId="2" xfId="44" applyFont="true" applyBorder="true" applyAlignment="true" applyProtection="true">
      <alignment horizontal="left" vertical="top" textRotation="0" wrapText="true" indent="0" shrinkToFit="false"/>
      <protection locked="true" hidden="false"/>
    </xf>
    <xf numFmtId="188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6" borderId="2" xfId="4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15" fillId="6" borderId="2" xfId="61" applyFont="true" applyBorder="true" applyAlignment="true" applyProtection="true">
      <alignment horizontal="center" vertical="top" textRotation="90" wrapText="false" indent="0" shrinkToFit="false"/>
      <protection locked="true" hidden="false"/>
    </xf>
    <xf numFmtId="164" fontId="15" fillId="6" borderId="2" xfId="6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87" fontId="15" fillId="6" borderId="2" xfId="4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15" fillId="6" borderId="2" xfId="4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9" fontId="15" fillId="0" borderId="0" xfId="67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64" fontId="15" fillId="0" borderId="0" xfId="67" applyFont="false" applyBorder="true" applyAlignment="false" applyProtection="true">
      <alignment horizontal="general" vertical="top" textRotation="0" wrapText="true" indent="0" shrinkToFit="false"/>
      <protection locked="true" hidden="false"/>
    </xf>
    <xf numFmtId="164" fontId="15" fillId="0" borderId="0" xfId="6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4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4" xfId="2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4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4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7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1" fillId="0" borderId="4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9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4" xfId="41" applyFont="false" applyBorder="true" applyAlignment="true" applyProtection="false">
      <alignment horizontal="general" vertical="top" textRotation="0" wrapText="false" indent="0" shrinkToFit="false"/>
      <protection locked="false" hidden="false"/>
    </xf>
    <xf numFmtId="164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0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0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9" fontId="22" fillId="16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7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9" fontId="22" fillId="2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8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4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3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4" xfId="49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9" fontId="2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87" fontId="22" fillId="0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3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3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87" fontId="0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9" fillId="0" borderId="4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0" fillId="0" borderId="4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4" xfId="3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8" fontId="0" fillId="0" borderId="4" xfId="3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7" fontId="0" fillId="0" borderId="4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87" fontId="0" fillId="0" borderId="4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9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0" fillId="0" borderId="0" xfId="2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7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5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1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0" xfId="21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87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87" fontId="23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9" fontId="22" fillId="16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4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0" borderId="5" xfId="7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8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30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1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2" fillId="0" borderId="0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8" fontId="22" fillId="0" borderId="0" xfId="3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89" fontId="2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8" fontId="22" fillId="0" borderId="0" xfId="3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7" fontId="2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dp" xfId="20"/>
    <cellStyle name="1dp" xfId="21"/>
    <cellStyle name="2dp" xfId="22"/>
    <cellStyle name="3dp" xfId="23"/>
    <cellStyle name="4a/c" xfId="24"/>
    <cellStyle name="4dp" xfId="25"/>
    <cellStyle name="8dp" xfId="26"/>
    <cellStyle name="a/c" xfId="27"/>
    <cellStyle name="Box" xfId="28"/>
    <cellStyle name="Changed" xfId="29"/>
    <cellStyle name="Check" xfId="30"/>
    <cellStyle name="Colourless" xfId="31"/>
    <cellStyle name="Credit" xfId="32"/>
    <cellStyle name="Date-day" xfId="33"/>
    <cellStyle name="Date-mmm-dd" xfId="34"/>
    <cellStyle name="Date-mmmdd" xfId="35"/>
    <cellStyle name="Date-month" xfId="36"/>
    <cellStyle name="Date-short" xfId="37"/>
    <cellStyle name="Date-weekday" xfId="38"/>
    <cellStyle name="Date-year" xfId="39"/>
    <cellStyle name="DebtTrading" xfId="40"/>
    <cellStyle name="Entry" xfId="41"/>
    <cellStyle name="Executive" xfId="42"/>
    <cellStyle name="Gas" xfId="43"/>
    <cellStyle name="Grey" xfId="44"/>
    <cellStyle name="Large12" xfId="45"/>
    <cellStyle name="Large14" xfId="46"/>
    <cellStyle name="Large16" xfId="47"/>
    <cellStyle name="Link in" xfId="48"/>
    <cellStyle name="Link out" xfId="49"/>
    <cellStyle name="Marketing" xfId="50"/>
    <cellStyle name="New" xfId="51"/>
    <cellStyle name="No" xfId="52"/>
    <cellStyle name="Output" xfId="53"/>
    <cellStyle name="Outstanding" xfId="54"/>
    <cellStyle name="Percent1" xfId="55"/>
    <cellStyle name="Percent2" xfId="56"/>
    <cellStyle name="Percent4" xfId="57"/>
    <cellStyle name="Power" xfId="58"/>
    <cellStyle name="Predicted" xfId="59"/>
    <cellStyle name="Pricing" xfId="60"/>
    <cellStyle name="Rotated" xfId="61"/>
    <cellStyle name="SBZero" xfId="62"/>
    <cellStyle name="sum" xfId="63"/>
    <cellStyle name="Syndication" xfId="64"/>
    <cellStyle name="Time-minutes" xfId="65"/>
    <cellStyle name="Time-seconds" xfId="66"/>
    <cellStyle name="Title" xfId="67"/>
    <cellStyle name="total" xfId="68"/>
    <cellStyle name="Trading" xfId="69"/>
    <cellStyle name="Transportation" xfId="70"/>
    <cellStyle name="Warning 1" xfId="71"/>
    <cellStyle name="Wrapped" xfId="72"/>
    <cellStyle name="xrate" xfId="73"/>
    <cellStyle name="year" xfId="74"/>
    <cellStyle name="Yes" xfId="75"/>
    <cellStyle name="Yesterday" xfId="76"/>
    <cellStyle name="Zero suppress" xfId="77"/>
    <cellStyle name="Zero suppress1" xfId="78"/>
    <cellStyle name="zpatchnumbers" xfId="79"/>
  </cellStyles>
  <dxfs count="19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BFBF"/>
          <bgColor rgb="FF000000"/>
        </patternFill>
      </fill>
    </dxf>
    <dxf>
      <fill>
        <patternFill patternType="solid">
          <fgColor rgb="FFFFF2DF"/>
          <bgColor rgb="FF00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99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F00"/>
        </patternFill>
      </fill>
    </dxf>
    <dxf>
      <font>
        <name val="Times New Roman"/>
        <family val="0"/>
        <color rgb="FF0000FF"/>
      </font>
      <numFmt numFmtId="164" formatCode="[$-409]#,##0_);[RED]\(#,##0\)"/>
      <fill>
        <patternFill/>
      </fill>
    </dxf>
    <dxf>
      <font>
        <name val="Times New Roman"/>
        <family val="0"/>
        <color rgb="FFFF0000"/>
      </font>
      <numFmt numFmtId="164" formatCode="[$-409]#,##0_);[RED]\(#,##0\)"/>
    </dxf>
    <dxf>
      <font>
        <name val="Times New Roman"/>
        <family val="0"/>
        <color rgb="FF339966"/>
      </font>
      <numFmt numFmtId="164" formatCode="[$-409]#,##0_);[RED]\(#,##0\)"/>
    </dxf>
    <dxf>
      <font>
        <name val="Times New Roman"/>
        <family val="0"/>
        <color rgb="FFFF0000"/>
      </font>
      <numFmt numFmtId="164" formatCode="[$-409]#,##0_);[RED]\(#,##0\)"/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00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99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F00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BFBF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FFF2DF"/>
        </patternFill>
      </fill>
    </dxf>
    <dxf>
      <font>
        <name val="Times New Roman"/>
        <family val="0"/>
        <color rgb="00FFFFFF"/>
      </font>
      <numFmt numFmtId="164" formatCode="[$-409]#,##0_);[RED]\(#,##0\)"/>
      <fill>
        <patternFill>
          <bgColor rgb="FFCCFF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D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0FFEF"/>
      <rgbColor rgb="FFCCFFCC"/>
      <rgbColor rgb="FFFFFF8F"/>
      <rgbColor rgb="FF99CCFF"/>
      <rgbColor rgb="FFFF99CC"/>
      <rgbColor rgb="FFCC99FF"/>
      <rgbColor rgb="FFFFBFB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21</xdr:col>
      <xdr:colOff>1150200</xdr:colOff>
      <xdr:row>0</xdr:row>
      <xdr:rowOff>344160</xdr:rowOff>
    </xdr:from>
    <xdr:to>
      <xdr:col>21</xdr:col>
      <xdr:colOff>2300400</xdr:colOff>
      <xdr:row>0</xdr:row>
      <xdr:rowOff>534240</xdr:rowOff>
    </xdr:to>
    <xdr:sp>
      <xdr:nvSpPr>
        <xdr:cNvPr id="0" name="Rectangle 4"/>
        <xdr:cNvSpPr/>
      </xdr:nvSpPr>
      <xdr:spPr>
        <a:xfrm>
          <a:off x="13802400" y="344160"/>
          <a:ext cx="1150200" cy="190080"/>
        </a:xfrm>
        <a:prstGeom prst="rect">
          <a:avLst/>
        </a:pr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Times New Roman"/>
            </a:rPr>
            <a:t>Updated this Issue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redit%20Exposures/Data/2001_11_07/Outputs/Overall%20Credit%20Exposures_2001_11_07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Entity"/>
      <sheetName val="SummaryGroup"/>
      <sheetName val="MTMGroup"/>
      <sheetName val="Sheet5"/>
      <sheetName val="Sheet6"/>
      <sheetName val="MTMEntity"/>
      <sheetName val="MTMIn"/>
      <sheetName val="LiqGroup"/>
      <sheetName val="LiqEntity"/>
      <sheetName val="ARAPGroupND"/>
      <sheetName val="LiqIn"/>
      <sheetName val="ARAPEntityND"/>
      <sheetName val="ARAPGroupOverdue"/>
      <sheetName val="ARAPEntityOverdue"/>
      <sheetName val="ARAPIn"/>
      <sheetName val="Management"/>
      <sheetName val="GCPs"/>
      <sheetName val="Control"/>
      <sheetName val="Sheet2"/>
      <sheetName val="IDList"/>
    </sheetNames>
    <sheetDataSet>
      <sheetData sheetId="0">
        <row r="20">
          <cell r="A20">
            <v>51064</v>
          </cell>
          <cell r="B20" t="str">
            <v>Accord Energy Ltd.</v>
          </cell>
          <cell r="C20" t="str">
            <v>Y</v>
          </cell>
          <cell r="D20" t="str">
            <v>Y</v>
          </cell>
        </row>
        <row r="20">
          <cell r="G20">
            <v>-52.9038687349995</v>
          </cell>
          <cell r="H20">
            <v>-46.5592355146208</v>
          </cell>
          <cell r="I20">
            <v>0</v>
          </cell>
          <cell r="J20">
            <v>-0.0275828</v>
          </cell>
        </row>
        <row r="20">
          <cell r="L20">
            <v>-99.4906870496203</v>
          </cell>
        </row>
        <row r="20">
          <cell r="N20">
            <v>9.59581534958853</v>
          </cell>
          <cell r="O20">
            <v>3.68280332</v>
          </cell>
          <cell r="P20">
            <v>0</v>
          </cell>
          <cell r="Q20">
            <v>0.292153225688396</v>
          </cell>
        </row>
        <row r="20">
          <cell r="S20">
            <v>13.5707718952769</v>
          </cell>
        </row>
        <row r="20">
          <cell r="U20">
            <v>-43.308053385411</v>
          </cell>
          <cell r="V20">
            <v>-42.8764321946208</v>
          </cell>
          <cell r="W20">
            <v>0</v>
          </cell>
          <cell r="X20">
            <v>0.264570425688396</v>
          </cell>
        </row>
        <row r="20">
          <cell r="Z20">
            <v>-85.9199151543433</v>
          </cell>
        </row>
        <row r="21">
          <cell r="A21">
            <v>72163</v>
          </cell>
          <cell r="B21" t="str">
            <v>AEP Energy Services Ltd.</v>
          </cell>
          <cell r="C21" t="str">
            <v>Y</v>
          </cell>
          <cell r="D21" t="str">
            <v>Y</v>
          </cell>
        </row>
        <row r="21">
          <cell r="G21">
            <v>-13.6872771553192</v>
          </cell>
          <cell r="H21">
            <v>-16.3617983624025</v>
          </cell>
          <cell r="I21">
            <v>0</v>
          </cell>
          <cell r="J21">
            <v>0</v>
          </cell>
        </row>
        <row r="21">
          <cell r="L21">
            <v>-30.0490755177217</v>
          </cell>
        </row>
        <row r="21">
          <cell r="N21">
            <v>0.114944143002112</v>
          </cell>
          <cell r="O21">
            <v>4.30276783999999</v>
          </cell>
          <cell r="P21">
            <v>0</v>
          </cell>
          <cell r="Q21">
            <v>0</v>
          </cell>
        </row>
        <row r="21">
          <cell r="S21">
            <v>4.4177119830021</v>
          </cell>
        </row>
        <row r="21">
          <cell r="U21">
            <v>-13.5723330123171</v>
          </cell>
          <cell r="V21">
            <v>-12.0590305224025</v>
          </cell>
          <cell r="W21">
            <v>0</v>
          </cell>
          <cell r="X21">
            <v>0</v>
          </cell>
        </row>
        <row r="21">
          <cell r="Z21">
            <v>-25.6313635347196</v>
          </cell>
        </row>
        <row r="22">
          <cell r="A22">
            <v>75913</v>
          </cell>
          <cell r="B22" t="str">
            <v>AES Drax Power Limited</v>
          </cell>
          <cell r="C22" t="str">
            <v>Y</v>
          </cell>
        </row>
        <row r="22">
          <cell r="G22">
            <v>-2.81452641358605</v>
          </cell>
          <cell r="H22">
            <v>-0.640822209999999</v>
          </cell>
          <cell r="I22">
            <v>0</v>
          </cell>
          <cell r="J22">
            <v>0</v>
          </cell>
        </row>
        <row r="22">
          <cell r="L22">
            <v>-3.45534862358605</v>
          </cell>
        </row>
        <row r="22"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2">
          <cell r="S22">
            <v>0</v>
          </cell>
        </row>
        <row r="22">
          <cell r="U22">
            <v>-2.81452641358605</v>
          </cell>
          <cell r="V22">
            <v>-0.640822209999999</v>
          </cell>
          <cell r="W22">
            <v>0</v>
          </cell>
          <cell r="X22">
            <v>0</v>
          </cell>
        </row>
        <row r="22">
          <cell r="Z22">
            <v>-3.45534862358605</v>
          </cell>
        </row>
        <row r="23">
          <cell r="A23">
            <v>64406</v>
          </cell>
          <cell r="B23" t="str">
            <v>Agip (UK) Limited</v>
          </cell>
        </row>
        <row r="23">
          <cell r="D23" t="str">
            <v>Y</v>
          </cell>
        </row>
        <row r="23">
          <cell r="G23">
            <v>-1.56278593908698</v>
          </cell>
          <cell r="H23">
            <v>-6.30648255305787</v>
          </cell>
          <cell r="I23">
            <v>0</v>
          </cell>
          <cell r="J23">
            <v>0</v>
          </cell>
        </row>
        <row r="23">
          <cell r="L23">
            <v>-7.86926849214484</v>
          </cell>
        </row>
        <row r="23">
          <cell r="N23">
            <v>115.7772</v>
          </cell>
          <cell r="O23">
            <v>0</v>
          </cell>
          <cell r="P23">
            <v>0</v>
          </cell>
          <cell r="Q23">
            <v>0.0304450674122762</v>
          </cell>
        </row>
        <row r="23">
          <cell r="S23">
            <v>115.807645067412</v>
          </cell>
        </row>
        <row r="23">
          <cell r="U23">
            <v>114.214414060913</v>
          </cell>
          <cell r="V23">
            <v>-6.30648255305787</v>
          </cell>
          <cell r="W23">
            <v>0</v>
          </cell>
          <cell r="X23">
            <v>0.0304450674122762</v>
          </cell>
        </row>
        <row r="23">
          <cell r="Z23">
            <v>107.938376575267</v>
          </cell>
        </row>
        <row r="24">
          <cell r="A24">
            <v>51070</v>
          </cell>
          <cell r="B24" t="str">
            <v>Amerada Hess Gas Limited</v>
          </cell>
        </row>
        <row r="24">
          <cell r="D24" t="str">
            <v>Y</v>
          </cell>
        </row>
        <row r="24">
          <cell r="F24" t="str">
            <v>Y</v>
          </cell>
          <cell r="G24">
            <v>0</v>
          </cell>
          <cell r="H24">
            <v>-4.846898</v>
          </cell>
          <cell r="I24">
            <v>0</v>
          </cell>
          <cell r="J24">
            <v>0</v>
          </cell>
        </row>
        <row r="24">
          <cell r="L24">
            <v>-4.846898</v>
          </cell>
        </row>
        <row r="24">
          <cell r="N24">
            <v>2.7887030692764</v>
          </cell>
          <cell r="O24">
            <v>0</v>
          </cell>
          <cell r="P24">
            <v>0</v>
          </cell>
          <cell r="Q24">
            <v>0</v>
          </cell>
        </row>
        <row r="24">
          <cell r="S24">
            <v>2.7887030692764</v>
          </cell>
        </row>
        <row r="24">
          <cell r="U24">
            <v>2.7887030692764</v>
          </cell>
          <cell r="V24">
            <v>-4.846898</v>
          </cell>
          <cell r="W24">
            <v>0</v>
          </cell>
          <cell r="X24">
            <v>0</v>
          </cell>
        </row>
        <row r="24">
          <cell r="Z24">
            <v>-2.0581949307236</v>
          </cell>
        </row>
        <row r="25">
          <cell r="A25">
            <v>67096</v>
          </cell>
          <cell r="B25" t="str">
            <v>Aquila Energy Limited</v>
          </cell>
          <cell r="C25" t="str">
            <v>Y</v>
          </cell>
          <cell r="D25" t="str">
            <v>Y</v>
          </cell>
        </row>
        <row r="25">
          <cell r="G25">
            <v>-4.78130380918434</v>
          </cell>
          <cell r="H25">
            <v>-18.78196395</v>
          </cell>
          <cell r="I25">
            <v>0</v>
          </cell>
          <cell r="J25">
            <v>0</v>
          </cell>
        </row>
        <row r="25">
          <cell r="L25">
            <v>-23.5632677591843</v>
          </cell>
        </row>
        <row r="25">
          <cell r="N25">
            <v>5.52510663946244</v>
          </cell>
          <cell r="O25">
            <v>0</v>
          </cell>
          <cell r="P25">
            <v>0.0440140972903339</v>
          </cell>
          <cell r="Q25">
            <v>0.0631616869903822</v>
          </cell>
        </row>
        <row r="25">
          <cell r="S25">
            <v>5.63228242374315</v>
          </cell>
        </row>
        <row r="25">
          <cell r="U25">
            <v>0.743802830278101</v>
          </cell>
          <cell r="V25">
            <v>-18.78196395</v>
          </cell>
          <cell r="W25">
            <v>0.0440140972903339</v>
          </cell>
          <cell r="X25">
            <v>0.0631616869903822</v>
          </cell>
        </row>
        <row r="25">
          <cell r="Z25">
            <v>-17.9309853354412</v>
          </cell>
        </row>
        <row r="26">
          <cell r="A26">
            <v>66444</v>
          </cell>
          <cell r="B26" t="str">
            <v>Bewag AG</v>
          </cell>
          <cell r="C26" t="str">
            <v>Y</v>
          </cell>
        </row>
        <row r="26">
          <cell r="G26">
            <v>0</v>
          </cell>
          <cell r="H26">
            <v>-0.2286675</v>
          </cell>
          <cell r="I26">
            <v>0</v>
          </cell>
          <cell r="J26">
            <v>0</v>
          </cell>
        </row>
        <row r="26">
          <cell r="L26">
            <v>-0.2286675</v>
          </cell>
        </row>
        <row r="26">
          <cell r="N26">
            <v>3.89468891418276</v>
          </cell>
          <cell r="O26">
            <v>0</v>
          </cell>
          <cell r="P26">
            <v>0</v>
          </cell>
          <cell r="Q26">
            <v>0</v>
          </cell>
        </row>
        <row r="26">
          <cell r="S26">
            <v>3.89468891418276</v>
          </cell>
        </row>
        <row r="26">
          <cell r="U26">
            <v>3.89468891418276</v>
          </cell>
          <cell r="V26">
            <v>-0.2286675</v>
          </cell>
          <cell r="W26">
            <v>0</v>
          </cell>
          <cell r="X26">
            <v>0</v>
          </cell>
        </row>
        <row r="26">
          <cell r="Z26">
            <v>3.66602141418276</v>
          </cell>
        </row>
        <row r="27">
          <cell r="A27">
            <v>51073</v>
          </cell>
          <cell r="B27" t="str">
            <v>BP Gas Marketing Limited</v>
          </cell>
          <cell r="C27" t="str">
            <v>Y</v>
          </cell>
          <cell r="D27" t="str">
            <v>Y</v>
          </cell>
        </row>
        <row r="27">
          <cell r="G27">
            <v>-17.1384019702395</v>
          </cell>
          <cell r="H27">
            <v>-28.6078213236716</v>
          </cell>
          <cell r="I27">
            <v>0</v>
          </cell>
          <cell r="J27">
            <v>0</v>
          </cell>
        </row>
        <row r="27">
          <cell r="L27">
            <v>-45.7462232939111</v>
          </cell>
        </row>
        <row r="27">
          <cell r="N27">
            <v>0.455364448514394</v>
          </cell>
          <cell r="O27">
            <v>0</v>
          </cell>
          <cell r="P27">
            <v>0</v>
          </cell>
          <cell r="Q27">
            <v>0.000997599215353311</v>
          </cell>
        </row>
        <row r="27">
          <cell r="S27">
            <v>0.456362047729747</v>
          </cell>
        </row>
        <row r="27">
          <cell r="U27">
            <v>-16.6830375217251</v>
          </cell>
          <cell r="V27">
            <v>-28.6078213236716</v>
          </cell>
          <cell r="W27">
            <v>0</v>
          </cell>
          <cell r="X27">
            <v>0.000997599215353311</v>
          </cell>
        </row>
        <row r="27">
          <cell r="Z27">
            <v>-45.2898612461813</v>
          </cell>
        </row>
        <row r="28">
          <cell r="A28">
            <v>86162</v>
          </cell>
          <cell r="B28" t="str">
            <v>British Energy Power and Energy Trading Ltd.</v>
          </cell>
          <cell r="C28" t="str">
            <v>Y</v>
          </cell>
        </row>
        <row r="28">
          <cell r="G28">
            <v>-17.5802805942672</v>
          </cell>
          <cell r="H28">
            <v>-4.44100929999999</v>
          </cell>
          <cell r="I28">
            <v>0</v>
          </cell>
          <cell r="J28">
            <v>0</v>
          </cell>
        </row>
        <row r="28">
          <cell r="L28">
            <v>-22.0212898942672</v>
          </cell>
        </row>
        <row r="28"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8">
          <cell r="S28">
            <v>0</v>
          </cell>
        </row>
        <row r="28">
          <cell r="U28">
            <v>-17.5802805942672</v>
          </cell>
          <cell r="V28">
            <v>-4.44100929999999</v>
          </cell>
          <cell r="W28">
            <v>0</v>
          </cell>
          <cell r="X28">
            <v>0</v>
          </cell>
        </row>
        <row r="28">
          <cell r="Z28">
            <v>-22.0212898942672</v>
          </cell>
        </row>
        <row r="29">
          <cell r="A29">
            <v>72592</v>
          </cell>
          <cell r="B29" t="str">
            <v>Cinergy Global Trading Limited</v>
          </cell>
          <cell r="C29" t="str">
            <v>Y</v>
          </cell>
          <cell r="D29" t="str">
            <v>Y</v>
          </cell>
        </row>
        <row r="29">
          <cell r="G29">
            <v>-7.20311241546543</v>
          </cell>
          <cell r="H29">
            <v>-25.90341285</v>
          </cell>
          <cell r="I29">
            <v>0</v>
          </cell>
          <cell r="J29">
            <v>0</v>
          </cell>
        </row>
        <row r="29">
          <cell r="L29">
            <v>-33.1065252654654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29">
          <cell r="S29">
            <v>0</v>
          </cell>
        </row>
        <row r="29">
          <cell r="U29">
            <v>-7.20311241546543</v>
          </cell>
          <cell r="V29">
            <v>-25.90341285</v>
          </cell>
          <cell r="W29">
            <v>0</v>
          </cell>
          <cell r="X29">
            <v>0</v>
          </cell>
        </row>
        <row r="29">
          <cell r="Z29">
            <v>-33.1065252654654</v>
          </cell>
        </row>
        <row r="30">
          <cell r="A30">
            <v>58787</v>
          </cell>
          <cell r="B30" t="str">
            <v>Conoco (UK) Limited</v>
          </cell>
        </row>
        <row r="30">
          <cell r="D30" t="str">
            <v>Y</v>
          </cell>
        </row>
        <row r="30">
          <cell r="G30">
            <v>-3.7560188010968</v>
          </cell>
          <cell r="H30">
            <v>-9.02006</v>
          </cell>
          <cell r="I30">
            <v>0</v>
          </cell>
          <cell r="J30">
            <v>0</v>
          </cell>
        </row>
        <row r="30">
          <cell r="L30">
            <v>-12.7760788010968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0.00104400462590212</v>
          </cell>
        </row>
        <row r="30">
          <cell r="S30">
            <v>0.00104400462590212</v>
          </cell>
        </row>
        <row r="30">
          <cell r="U30">
            <v>-3.7560188010968</v>
          </cell>
          <cell r="V30">
            <v>-9.02006</v>
          </cell>
          <cell r="W30">
            <v>0</v>
          </cell>
          <cell r="X30">
            <v>0.00104400462590212</v>
          </cell>
        </row>
        <row r="30">
          <cell r="Z30">
            <v>-12.7750347964709</v>
          </cell>
        </row>
        <row r="31">
          <cell r="A31">
            <v>81164</v>
          </cell>
          <cell r="B31" t="str">
            <v>Dynegy Marketing and Trading Sarl</v>
          </cell>
          <cell r="C31" t="str">
            <v>Y</v>
          </cell>
        </row>
        <row r="31">
          <cell r="G31">
            <v>-0.0233101621987593</v>
          </cell>
          <cell r="H31">
            <v>0</v>
          </cell>
          <cell r="I31">
            <v>0</v>
          </cell>
          <cell r="J31">
            <v>0</v>
          </cell>
        </row>
        <row r="31">
          <cell r="L31">
            <v>-0.0233101621987593</v>
          </cell>
        </row>
        <row r="31">
          <cell r="N31">
            <v>3.082234674252</v>
          </cell>
          <cell r="O31">
            <v>0.43063938</v>
          </cell>
          <cell r="P31">
            <v>0</v>
          </cell>
          <cell r="Q31">
            <v>0</v>
          </cell>
        </row>
        <row r="31">
          <cell r="S31">
            <v>3.512874054252</v>
          </cell>
        </row>
        <row r="31">
          <cell r="U31">
            <v>3.05892451205324</v>
          </cell>
          <cell r="V31">
            <v>0.43063938</v>
          </cell>
          <cell r="W31">
            <v>0</v>
          </cell>
          <cell r="X31">
            <v>0</v>
          </cell>
        </row>
        <row r="31">
          <cell r="Z31">
            <v>3.48956389205324</v>
          </cell>
        </row>
        <row r="32">
          <cell r="A32">
            <v>61135</v>
          </cell>
          <cell r="B32" t="str">
            <v>Dynegy UK Limited</v>
          </cell>
          <cell r="C32" t="str">
            <v>Y</v>
          </cell>
          <cell r="D32" t="str">
            <v>Y</v>
          </cell>
        </row>
        <row r="32">
          <cell r="G32">
            <v>-29.597071543241</v>
          </cell>
          <cell r="H32">
            <v>-7.44441235754664</v>
          </cell>
          <cell r="I32">
            <v>0</v>
          </cell>
          <cell r="J32">
            <v>0</v>
          </cell>
        </row>
        <row r="32">
          <cell r="L32">
            <v>-37.0414839007876</v>
          </cell>
        </row>
        <row r="32">
          <cell r="N32">
            <v>0</v>
          </cell>
          <cell r="O32">
            <v>1.56032757999998</v>
          </cell>
          <cell r="P32">
            <v>0</v>
          </cell>
          <cell r="Q32">
            <v>0.0834045029351056</v>
          </cell>
        </row>
        <row r="32">
          <cell r="S32">
            <v>1.64373208293508</v>
          </cell>
        </row>
        <row r="32">
          <cell r="U32">
            <v>-29.597071543241</v>
          </cell>
          <cell r="V32">
            <v>-5.88408477754667</v>
          </cell>
          <cell r="W32">
            <v>0</v>
          </cell>
          <cell r="X32">
            <v>0.0834045029351056</v>
          </cell>
        </row>
        <row r="32">
          <cell r="Z32">
            <v>-35.3977518178525</v>
          </cell>
        </row>
        <row r="33">
          <cell r="A33">
            <v>78717</v>
          </cell>
          <cell r="B33" t="str">
            <v>E&amp;T Energie Handelsgesellschaft m.b.H.</v>
          </cell>
          <cell r="C33" t="str">
            <v>Y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3">
          <cell r="L33">
            <v>0</v>
          </cell>
        </row>
        <row r="33">
          <cell r="N33">
            <v>1.55908917597838</v>
          </cell>
          <cell r="O33">
            <v>0.150651</v>
          </cell>
          <cell r="P33">
            <v>0</v>
          </cell>
          <cell r="Q33">
            <v>0</v>
          </cell>
        </row>
        <row r="33">
          <cell r="S33">
            <v>1.70974017597838</v>
          </cell>
        </row>
        <row r="33">
          <cell r="U33">
            <v>1.55908917597838</v>
          </cell>
          <cell r="V33">
            <v>0.150651</v>
          </cell>
          <cell r="W33">
            <v>0</v>
          </cell>
          <cell r="X33">
            <v>0</v>
          </cell>
        </row>
        <row r="33">
          <cell r="Z33">
            <v>1.70974017597838</v>
          </cell>
        </row>
        <row r="34">
          <cell r="A34">
            <v>81485</v>
          </cell>
          <cell r="B34" t="str">
            <v>E.ON Trading GmbH</v>
          </cell>
          <cell r="C34" t="str">
            <v>Y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4">
          <cell r="L34">
            <v>0</v>
          </cell>
        </row>
        <row r="34">
          <cell r="N34">
            <v>1.316035699501</v>
          </cell>
          <cell r="O34">
            <v>0.10150086</v>
          </cell>
          <cell r="P34">
            <v>0</v>
          </cell>
          <cell r="Q34">
            <v>0</v>
          </cell>
        </row>
        <row r="34">
          <cell r="S34">
            <v>1.417536559501</v>
          </cell>
        </row>
        <row r="34">
          <cell r="U34">
            <v>1.316035699501</v>
          </cell>
          <cell r="V34">
            <v>0.10150086</v>
          </cell>
          <cell r="W34">
            <v>0</v>
          </cell>
          <cell r="X34">
            <v>0</v>
          </cell>
        </row>
        <row r="34">
          <cell r="Z34">
            <v>1.417536559501</v>
          </cell>
        </row>
        <row r="35">
          <cell r="A35">
            <v>70854</v>
          </cell>
          <cell r="B35" t="str">
            <v>EDF Trading Limited</v>
          </cell>
          <cell r="C35" t="str">
            <v>Y</v>
          </cell>
          <cell r="D35" t="str">
            <v>Y</v>
          </cell>
          <cell r="E35" t="str">
            <v>Y</v>
          </cell>
          <cell r="F35" t="str">
            <v>Y</v>
          </cell>
          <cell r="G35">
            <v>-13.0146821315752</v>
          </cell>
          <cell r="H35">
            <v>-12.2508613912321</v>
          </cell>
          <cell r="I35">
            <v>-0.101312394782685</v>
          </cell>
          <cell r="J35">
            <v>0</v>
          </cell>
        </row>
        <row r="35">
          <cell r="L35">
            <v>-25.3668559175899</v>
          </cell>
        </row>
        <row r="35"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5">
          <cell r="S35">
            <v>0</v>
          </cell>
        </row>
        <row r="35">
          <cell r="U35">
            <v>-13.0146821315752</v>
          </cell>
          <cell r="V35">
            <v>-12.2508613912321</v>
          </cell>
          <cell r="W35">
            <v>-0.101312394782685</v>
          </cell>
          <cell r="X35">
            <v>0</v>
          </cell>
        </row>
        <row r="35">
          <cell r="Z35">
            <v>-25.3668559175899</v>
          </cell>
        </row>
        <row r="36">
          <cell r="A36">
            <v>85937</v>
          </cell>
          <cell r="B36" t="str">
            <v>El Paso Merchant Energy Europe Ltd</v>
          </cell>
          <cell r="C36" t="str">
            <v>Y</v>
          </cell>
          <cell r="D36" t="str">
            <v>Y</v>
          </cell>
        </row>
        <row r="36">
          <cell r="G36">
            <v>-0.101935992060669</v>
          </cell>
          <cell r="H36">
            <v>-24.09467606</v>
          </cell>
          <cell r="I36">
            <v>0</v>
          </cell>
          <cell r="J36">
            <v>0</v>
          </cell>
        </row>
        <row r="36">
          <cell r="L36">
            <v>-24.1966120520606</v>
          </cell>
        </row>
        <row r="36">
          <cell r="N36">
            <v>1.38594868192713</v>
          </cell>
          <cell r="O36">
            <v>0.116289</v>
          </cell>
          <cell r="P36">
            <v>0</v>
          </cell>
          <cell r="Q36">
            <v>0</v>
          </cell>
        </row>
        <row r="36">
          <cell r="S36">
            <v>1.50223768192713</v>
          </cell>
        </row>
        <row r="36">
          <cell r="U36">
            <v>1.28401268986646</v>
          </cell>
          <cell r="V36">
            <v>-23.97838706</v>
          </cell>
          <cell r="W36">
            <v>0</v>
          </cell>
          <cell r="X36">
            <v>0</v>
          </cell>
        </row>
        <row r="36">
          <cell r="Z36">
            <v>-22.6943743701335</v>
          </cell>
        </row>
        <row r="37">
          <cell r="A37">
            <v>54894</v>
          </cell>
          <cell r="B37" t="str">
            <v>Electrabel SA</v>
          </cell>
          <cell r="C37" t="str">
            <v>Y</v>
          </cell>
          <cell r="D37" t="str">
            <v>Y</v>
          </cell>
        </row>
        <row r="37">
          <cell r="G37">
            <v>-2.29537874476872</v>
          </cell>
          <cell r="H37">
            <v>-11.747212482719</v>
          </cell>
          <cell r="I37">
            <v>0</v>
          </cell>
          <cell r="J37">
            <v>-0.75549308</v>
          </cell>
        </row>
        <row r="37">
          <cell r="L37">
            <v>-14.7980843074877</v>
          </cell>
        </row>
        <row r="37">
          <cell r="N37">
            <v>5.28604002644093</v>
          </cell>
          <cell r="O37">
            <v>0.464206947199466</v>
          </cell>
          <cell r="P37">
            <v>0</v>
          </cell>
          <cell r="Q37">
            <v>0.60936267</v>
          </cell>
        </row>
        <row r="37">
          <cell r="S37">
            <v>6.3596096436404</v>
          </cell>
        </row>
        <row r="37">
          <cell r="U37">
            <v>2.99066128167221</v>
          </cell>
          <cell r="V37">
            <v>-11.2830055355195</v>
          </cell>
          <cell r="W37">
            <v>0</v>
          </cell>
          <cell r="X37">
            <v>-0.14613041</v>
          </cell>
        </row>
        <row r="37">
          <cell r="Z37">
            <v>-8.4384746638473</v>
          </cell>
        </row>
        <row r="38">
          <cell r="A38">
            <v>58111</v>
          </cell>
          <cell r="B38" t="str">
            <v>Elektrizitats-Gesellschaft Laufenburg AG</v>
          </cell>
          <cell r="C38" t="str">
            <v>Y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8">
          <cell r="L38">
            <v>0</v>
          </cell>
        </row>
        <row r="38">
          <cell r="N38">
            <v>0.829234368162365</v>
          </cell>
          <cell r="O38">
            <v>0.49548915</v>
          </cell>
          <cell r="P38">
            <v>0</v>
          </cell>
          <cell r="Q38">
            <v>0.0131616577125207</v>
          </cell>
        </row>
        <row r="38">
          <cell r="S38">
            <v>1.33788517587489</v>
          </cell>
        </row>
        <row r="38">
          <cell r="U38">
            <v>0.829234368162365</v>
          </cell>
          <cell r="V38">
            <v>0.49548915</v>
          </cell>
          <cell r="W38">
            <v>0</v>
          </cell>
          <cell r="X38">
            <v>0.0131616577125207</v>
          </cell>
        </row>
        <row r="38">
          <cell r="Z38">
            <v>1.33788517587489</v>
          </cell>
        </row>
        <row r="39">
          <cell r="A39">
            <v>63307</v>
          </cell>
          <cell r="B39" t="str">
            <v>EnbW Gesellschaft fur Stromhandel mbH</v>
          </cell>
          <cell r="C39" t="str">
            <v>Y</v>
          </cell>
        </row>
        <row r="39">
          <cell r="G39">
            <v>-0.135164144960438</v>
          </cell>
          <cell r="H39">
            <v>0</v>
          </cell>
          <cell r="I39">
            <v>0</v>
          </cell>
          <cell r="J39">
            <v>0</v>
          </cell>
        </row>
        <row r="39">
          <cell r="L39">
            <v>-0.135164144960438</v>
          </cell>
        </row>
        <row r="39">
          <cell r="N39">
            <v>0.180817422619543</v>
          </cell>
          <cell r="O39">
            <v>0.77925688</v>
          </cell>
          <cell r="P39">
            <v>0</v>
          </cell>
          <cell r="Q39">
            <v>0</v>
          </cell>
        </row>
        <row r="39">
          <cell r="S39">
            <v>0.960074302619543</v>
          </cell>
        </row>
        <row r="39">
          <cell r="U39">
            <v>0.0456532776591047</v>
          </cell>
          <cell r="V39">
            <v>0.77925688</v>
          </cell>
          <cell r="W39">
            <v>0</v>
          </cell>
          <cell r="X39">
            <v>0</v>
          </cell>
        </row>
        <row r="39">
          <cell r="Z39">
            <v>0.824910157659105</v>
          </cell>
        </row>
        <row r="40">
          <cell r="A40">
            <v>63933</v>
          </cell>
          <cell r="B40" t="str">
            <v>Entergy-Koch Trading Limited</v>
          </cell>
          <cell r="C40" t="str">
            <v>Y</v>
          </cell>
          <cell r="D40" t="str">
            <v>Y</v>
          </cell>
        </row>
        <row r="40">
          <cell r="G40">
            <v>-12.0302442585272</v>
          </cell>
          <cell r="H40">
            <v>-34.6485462177715</v>
          </cell>
          <cell r="I40">
            <v>0</v>
          </cell>
          <cell r="J40">
            <v>0</v>
          </cell>
        </row>
        <row r="40">
          <cell r="L40">
            <v>-46.6787904762986</v>
          </cell>
        </row>
        <row r="40">
          <cell r="N40">
            <v>2.71888836552088</v>
          </cell>
          <cell r="O40">
            <v>0.2262735</v>
          </cell>
          <cell r="P40">
            <v>0</v>
          </cell>
          <cell r="Q40">
            <v>0</v>
          </cell>
        </row>
        <row r="40">
          <cell r="S40">
            <v>2.94516186552088</v>
          </cell>
        </row>
        <row r="40">
          <cell r="U40">
            <v>-9.31135589300629</v>
          </cell>
          <cell r="V40">
            <v>-34.4222727177715</v>
          </cell>
          <cell r="W40">
            <v>0</v>
          </cell>
          <cell r="X40">
            <v>0</v>
          </cell>
        </row>
        <row r="40">
          <cell r="Z40">
            <v>-43.7336286107778</v>
          </cell>
        </row>
        <row r="41">
          <cell r="A41">
            <v>76889</v>
          </cell>
          <cell r="B41" t="str">
            <v>Essent Energy Trading B.V.</v>
          </cell>
          <cell r="C41" t="str">
            <v>Y</v>
          </cell>
          <cell r="D41" t="str">
            <v>Y</v>
          </cell>
        </row>
        <row r="41">
          <cell r="G41">
            <v>-0.155051972100553</v>
          </cell>
          <cell r="H41">
            <v>-4.39653515459045</v>
          </cell>
          <cell r="I41">
            <v>0</v>
          </cell>
          <cell r="J41">
            <v>-0.409228308764328</v>
          </cell>
        </row>
        <row r="41">
          <cell r="L41">
            <v>-4.96081543545533</v>
          </cell>
        </row>
        <row r="41">
          <cell r="N41">
            <v>2.40213392762567</v>
          </cell>
          <cell r="O41">
            <v>0</v>
          </cell>
          <cell r="P41">
            <v>0</v>
          </cell>
          <cell r="Q41">
            <v>0</v>
          </cell>
        </row>
        <row r="41">
          <cell r="S41">
            <v>2.40213392762567</v>
          </cell>
        </row>
        <row r="41">
          <cell r="U41">
            <v>2.24708195552511</v>
          </cell>
          <cell r="V41">
            <v>-4.39653515459045</v>
          </cell>
          <cell r="W41">
            <v>0</v>
          </cell>
          <cell r="X41">
            <v>-0.409228308764328</v>
          </cell>
        </row>
        <row r="41">
          <cell r="Z41">
            <v>-2.55868150782966</v>
          </cell>
        </row>
        <row r="42">
          <cell r="A42">
            <v>46964</v>
          </cell>
          <cell r="B42" t="str">
            <v>Fortum Energy Plus Ltd</v>
          </cell>
        </row>
        <row r="42">
          <cell r="D42" t="str">
            <v>Y</v>
          </cell>
          <cell r="E42" t="str">
            <v>Y</v>
          </cell>
        </row>
        <row r="42">
          <cell r="G42">
            <v>0</v>
          </cell>
          <cell r="H42">
            <v>-18.4773680985457</v>
          </cell>
          <cell r="I42">
            <v>0</v>
          </cell>
          <cell r="J42">
            <v>0</v>
          </cell>
        </row>
        <row r="42">
          <cell r="L42">
            <v>-18.4773680985457</v>
          </cell>
        </row>
        <row r="42">
          <cell r="N42">
            <v>2.18901067866133</v>
          </cell>
          <cell r="O42">
            <v>0</v>
          </cell>
          <cell r="P42">
            <v>0</v>
          </cell>
          <cell r="Q42">
            <v>0</v>
          </cell>
        </row>
        <row r="42">
          <cell r="S42">
            <v>2.18901067866133</v>
          </cell>
        </row>
        <row r="42">
          <cell r="U42">
            <v>2.18901067866133</v>
          </cell>
          <cell r="V42">
            <v>-18.4773680985457</v>
          </cell>
          <cell r="W42">
            <v>0</v>
          </cell>
          <cell r="X42">
            <v>0</v>
          </cell>
        </row>
        <row r="42">
          <cell r="Z42">
            <v>-16.2883574198844</v>
          </cell>
        </row>
        <row r="43">
          <cell r="A43">
            <v>67146</v>
          </cell>
          <cell r="B43" t="str">
            <v>Fortum Power and Heat Oy</v>
          </cell>
          <cell r="C43" t="str">
            <v>Y</v>
          </cell>
        </row>
        <row r="43">
          <cell r="F43" t="str">
            <v>Y</v>
          </cell>
          <cell r="G43">
            <v>-2.95581558847485</v>
          </cell>
          <cell r="H43">
            <v>-0.191457</v>
          </cell>
          <cell r="I43">
            <v>-0.496011916089649</v>
          </cell>
          <cell r="J43">
            <v>0</v>
          </cell>
        </row>
        <row r="43">
          <cell r="L43">
            <v>-3.6432845045645</v>
          </cell>
        </row>
        <row r="43">
          <cell r="N43">
            <v>0.319290196229479</v>
          </cell>
          <cell r="O43">
            <v>0</v>
          </cell>
          <cell r="P43">
            <v>0</v>
          </cell>
          <cell r="Q43">
            <v>0</v>
          </cell>
        </row>
        <row r="43">
          <cell r="S43">
            <v>0.319290196229479</v>
          </cell>
        </row>
        <row r="43">
          <cell r="U43">
            <v>-2.63652539224537</v>
          </cell>
          <cell r="V43">
            <v>-0.191457</v>
          </cell>
          <cell r="W43">
            <v>-0.496011916089649</v>
          </cell>
          <cell r="X43">
            <v>0</v>
          </cell>
        </row>
        <row r="43">
          <cell r="Z43">
            <v>-3.32399430833502</v>
          </cell>
        </row>
        <row r="44">
          <cell r="A44">
            <v>61392</v>
          </cell>
          <cell r="B44" t="str">
            <v>Hamburgische Electricitats-Werke AG</v>
          </cell>
          <cell r="C44" t="str">
            <v>Y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4">
          <cell r="L44">
            <v>0</v>
          </cell>
        </row>
        <row r="44">
          <cell r="N44">
            <v>4.41531395524126</v>
          </cell>
          <cell r="O44">
            <v>0.866982</v>
          </cell>
          <cell r="P44">
            <v>0</v>
          </cell>
          <cell r="Q44">
            <v>0.0876927288430853</v>
          </cell>
        </row>
        <row r="44">
          <cell r="S44">
            <v>5.36998868408434</v>
          </cell>
        </row>
        <row r="44">
          <cell r="U44">
            <v>4.41531395524126</v>
          </cell>
          <cell r="V44">
            <v>0.866982</v>
          </cell>
          <cell r="W44">
            <v>0</v>
          </cell>
          <cell r="X44">
            <v>0.0876927288430853</v>
          </cell>
        </row>
        <row r="44">
          <cell r="Z44">
            <v>5.36998868408434</v>
          </cell>
        </row>
        <row r="45">
          <cell r="A45">
            <v>76488</v>
          </cell>
          <cell r="B45" t="str">
            <v>Innogy PLC</v>
          </cell>
          <cell r="C45" t="str">
            <v>Y</v>
          </cell>
          <cell r="D45" t="str">
            <v>Y</v>
          </cell>
          <cell r="E45" t="str">
            <v>Y</v>
          </cell>
        </row>
        <row r="45">
          <cell r="G45">
            <v>-107.85001721956</v>
          </cell>
          <cell r="H45">
            <v>0</v>
          </cell>
          <cell r="I45">
            <v>0</v>
          </cell>
          <cell r="J45">
            <v>-0.0179349592305778</v>
          </cell>
        </row>
        <row r="45">
          <cell r="L45">
            <v>-107.867952178791</v>
          </cell>
        </row>
        <row r="45">
          <cell r="N45">
            <v>0.47135045805549</v>
          </cell>
          <cell r="O45">
            <v>12.550817131384</v>
          </cell>
          <cell r="P45">
            <v>0</v>
          </cell>
          <cell r="Q45">
            <v>0</v>
          </cell>
        </row>
        <row r="45">
          <cell r="S45">
            <v>13.0221675894395</v>
          </cell>
        </row>
        <row r="45">
          <cell r="U45">
            <v>-107.378666761505</v>
          </cell>
          <cell r="V45">
            <v>12.550817131384</v>
          </cell>
          <cell r="W45">
            <v>0</v>
          </cell>
          <cell r="X45">
            <v>-0.0179349592305778</v>
          </cell>
        </row>
        <row r="45">
          <cell r="Z45">
            <v>-94.8457845893514</v>
          </cell>
        </row>
        <row r="46">
          <cell r="A46">
            <v>51054</v>
          </cell>
          <cell r="B46" t="str">
            <v>London Electricity plc</v>
          </cell>
          <cell r="C46" t="str">
            <v>Y</v>
          </cell>
          <cell r="D46" t="str">
            <v>Y</v>
          </cell>
        </row>
        <row r="46">
          <cell r="G46">
            <v>-130.041109083067</v>
          </cell>
          <cell r="H46">
            <v>0</v>
          </cell>
          <cell r="I46">
            <v>0</v>
          </cell>
          <cell r="J46">
            <v>0</v>
          </cell>
        </row>
        <row r="46">
          <cell r="L46">
            <v>-130.041109083067</v>
          </cell>
        </row>
        <row r="46">
          <cell r="N46">
            <v>12.3851066865376</v>
          </cell>
          <cell r="O46">
            <v>5.84154223793</v>
          </cell>
          <cell r="P46">
            <v>0</v>
          </cell>
          <cell r="Q46">
            <v>0.00383471</v>
          </cell>
        </row>
        <row r="46">
          <cell r="S46">
            <v>18.2304836344676</v>
          </cell>
        </row>
        <row r="46">
          <cell r="U46">
            <v>-117.65600239653</v>
          </cell>
          <cell r="V46">
            <v>5.84154223793</v>
          </cell>
          <cell r="W46">
            <v>0</v>
          </cell>
          <cell r="X46">
            <v>0.00383471</v>
          </cell>
        </row>
        <row r="46">
          <cell r="Z46">
            <v>-111.8106254486</v>
          </cell>
        </row>
        <row r="47">
          <cell r="A47">
            <v>70858</v>
          </cell>
          <cell r="B47" t="str">
            <v>Mirant Europe BV</v>
          </cell>
          <cell r="C47" t="str">
            <v>Y</v>
          </cell>
          <cell r="D47" t="str">
            <v>Y</v>
          </cell>
        </row>
        <row r="47">
          <cell r="F47" t="str">
            <v>Y</v>
          </cell>
          <cell r="G47">
            <v>-7.94672184682162</v>
          </cell>
          <cell r="H47">
            <v>0</v>
          </cell>
          <cell r="I47">
            <v>0</v>
          </cell>
          <cell r="J47">
            <v>0</v>
          </cell>
        </row>
        <row r="47">
          <cell r="L47">
            <v>-7.94672184682162</v>
          </cell>
        </row>
        <row r="47">
          <cell r="N47">
            <v>5.09628093256409</v>
          </cell>
          <cell r="O47">
            <v>0.8421165</v>
          </cell>
          <cell r="P47">
            <v>0</v>
          </cell>
          <cell r="Q47">
            <v>5.49346856534831</v>
          </cell>
        </row>
        <row r="47">
          <cell r="S47">
            <v>11.4318659979124</v>
          </cell>
        </row>
        <row r="47">
          <cell r="U47">
            <v>-2.85044091425753</v>
          </cell>
          <cell r="V47">
            <v>0.8421165</v>
          </cell>
          <cell r="W47">
            <v>0</v>
          </cell>
          <cell r="X47">
            <v>5.49346856534831</v>
          </cell>
        </row>
        <row r="47">
          <cell r="Z47">
            <v>3.48514415109078</v>
          </cell>
        </row>
        <row r="48">
          <cell r="A48">
            <v>51098</v>
          </cell>
          <cell r="B48" t="str">
            <v>Phillips Petroleum Company (UK) Limited</v>
          </cell>
        </row>
        <row r="48">
          <cell r="D48" t="str">
            <v>Y</v>
          </cell>
        </row>
        <row r="48">
          <cell r="G48">
            <v>0</v>
          </cell>
          <cell r="H48">
            <v>-2.17547350999999</v>
          </cell>
          <cell r="I48">
            <v>0</v>
          </cell>
          <cell r="J48">
            <v>0</v>
          </cell>
        </row>
        <row r="48">
          <cell r="L48">
            <v>-2.17547350999999</v>
          </cell>
        </row>
        <row r="48">
          <cell r="N48">
            <v>1.22741215314621</v>
          </cell>
          <cell r="O48">
            <v>0</v>
          </cell>
          <cell r="P48">
            <v>0</v>
          </cell>
          <cell r="Q48">
            <v>0</v>
          </cell>
        </row>
        <row r="48">
          <cell r="S48">
            <v>1.22741215314621</v>
          </cell>
        </row>
        <row r="48">
          <cell r="U48">
            <v>1.22741215314621</v>
          </cell>
          <cell r="V48">
            <v>-2.17547350999999</v>
          </cell>
          <cell r="W48">
            <v>0</v>
          </cell>
          <cell r="X48">
            <v>0</v>
          </cell>
        </row>
        <row r="48">
          <cell r="Z48">
            <v>-0.948061356853776</v>
          </cell>
        </row>
        <row r="49">
          <cell r="A49">
            <v>64631</v>
          </cell>
          <cell r="B49" t="str">
            <v>PowerGen UK Plc</v>
          </cell>
          <cell r="C49" t="str">
            <v>Y</v>
          </cell>
          <cell r="D49" t="str">
            <v>Y</v>
          </cell>
        </row>
        <row r="49">
          <cell r="G49">
            <v>0</v>
          </cell>
          <cell r="H49">
            <v>-1.57277554</v>
          </cell>
          <cell r="I49">
            <v>0</v>
          </cell>
          <cell r="J49">
            <v>0</v>
          </cell>
        </row>
        <row r="49">
          <cell r="L49">
            <v>-1.57277554</v>
          </cell>
        </row>
        <row r="49">
          <cell r="N49">
            <v>8.9150117633605</v>
          </cell>
          <cell r="O49">
            <v>12.03377</v>
          </cell>
          <cell r="P49">
            <v>0</v>
          </cell>
          <cell r="Q49">
            <v>0.021380539005431</v>
          </cell>
        </row>
        <row r="49">
          <cell r="S49">
            <v>20.9701623023659</v>
          </cell>
        </row>
        <row r="49">
          <cell r="U49">
            <v>8.9150117633605</v>
          </cell>
          <cell r="V49">
            <v>10.46099446</v>
          </cell>
          <cell r="W49">
            <v>0</v>
          </cell>
          <cell r="X49">
            <v>0.021380539005431</v>
          </cell>
        </row>
        <row r="49">
          <cell r="Z49">
            <v>19.3973867623659</v>
          </cell>
        </row>
        <row r="50">
          <cell r="A50">
            <v>72155</v>
          </cell>
          <cell r="B50" t="str">
            <v>Reliant Energy Trading &amp; Marketing B.V.</v>
          </cell>
          <cell r="C50" t="str">
            <v>Y</v>
          </cell>
        </row>
        <row r="50">
          <cell r="E50" t="str">
            <v>Y</v>
          </cell>
        </row>
        <row r="50">
          <cell r="G50">
            <v>-4.06302503154076</v>
          </cell>
          <cell r="H50">
            <v>-0.924617688000002</v>
          </cell>
          <cell r="I50">
            <v>0</v>
          </cell>
          <cell r="J50">
            <v>0</v>
          </cell>
        </row>
        <row r="50">
          <cell r="L50">
            <v>-4.98764271954076</v>
          </cell>
        </row>
        <row r="50">
          <cell r="N50">
            <v>1.02111807969592</v>
          </cell>
          <cell r="O50">
            <v>0</v>
          </cell>
          <cell r="P50">
            <v>0</v>
          </cell>
          <cell r="Q50">
            <v>2.53271861047269</v>
          </cell>
        </row>
        <row r="50">
          <cell r="S50">
            <v>3.55383669016861</v>
          </cell>
        </row>
        <row r="50">
          <cell r="U50">
            <v>-3.04190695184484</v>
          </cell>
          <cell r="V50">
            <v>-0.924617688000002</v>
          </cell>
          <cell r="W50">
            <v>0</v>
          </cell>
          <cell r="X50">
            <v>2.53271861047269</v>
          </cell>
        </row>
        <row r="50">
          <cell r="Z50">
            <v>-1.43380602937215</v>
          </cell>
        </row>
        <row r="51">
          <cell r="A51">
            <v>85551</v>
          </cell>
          <cell r="B51" t="str">
            <v>RWE Trading GmbH</v>
          </cell>
          <cell r="C51" t="str">
            <v>Y</v>
          </cell>
          <cell r="D51" t="str">
            <v>Y</v>
          </cell>
          <cell r="E51" t="str">
            <v>Y</v>
          </cell>
        </row>
        <row r="51">
          <cell r="G51">
            <v>-26.705046490402</v>
          </cell>
          <cell r="H51">
            <v>0</v>
          </cell>
          <cell r="I51">
            <v>0</v>
          </cell>
          <cell r="J51">
            <v>-0.1681374</v>
          </cell>
        </row>
        <row r="51">
          <cell r="L51">
            <v>-26.873183890402</v>
          </cell>
        </row>
        <row r="51">
          <cell r="N51">
            <v>4.44437661186137</v>
          </cell>
          <cell r="O51">
            <v>13.3662701632093</v>
          </cell>
          <cell r="P51">
            <v>0.161150946377157</v>
          </cell>
          <cell r="Q51">
            <v>2.24405880541026</v>
          </cell>
        </row>
        <row r="51">
          <cell r="S51">
            <v>20.2158565268581</v>
          </cell>
        </row>
        <row r="51">
          <cell r="U51">
            <v>-22.2606698785406</v>
          </cell>
          <cell r="V51">
            <v>13.3662701632093</v>
          </cell>
          <cell r="W51">
            <v>0.161150946377157</v>
          </cell>
          <cell r="X51">
            <v>2.07592140541026</v>
          </cell>
        </row>
        <row r="51">
          <cell r="Z51">
            <v>-6.65732736354388</v>
          </cell>
        </row>
        <row r="52">
          <cell r="A52">
            <v>64629</v>
          </cell>
          <cell r="B52" t="str">
            <v>Scottish and Southern Energy Plc</v>
          </cell>
          <cell r="C52" t="str">
            <v>Y</v>
          </cell>
          <cell r="D52" t="str">
            <v>Y</v>
          </cell>
        </row>
        <row r="52">
          <cell r="G52">
            <v>0</v>
          </cell>
          <cell r="H52">
            <v>-6.87785784</v>
          </cell>
          <cell r="I52">
            <v>0</v>
          </cell>
          <cell r="J52">
            <v>0</v>
          </cell>
        </row>
        <row r="52">
          <cell r="L52">
            <v>-6.87785784</v>
          </cell>
        </row>
        <row r="52">
          <cell r="N52">
            <v>5.97038489826474</v>
          </cell>
          <cell r="O52">
            <v>0</v>
          </cell>
          <cell r="P52">
            <v>21.6377797280087</v>
          </cell>
          <cell r="Q52">
            <v>0</v>
          </cell>
        </row>
        <row r="52">
          <cell r="S52">
            <v>27.6081646262734</v>
          </cell>
        </row>
        <row r="52">
          <cell r="U52">
            <v>5.97038489826474</v>
          </cell>
          <cell r="V52">
            <v>-6.87785784</v>
          </cell>
          <cell r="W52">
            <v>21.6377797280087</v>
          </cell>
          <cell r="X52">
            <v>0</v>
          </cell>
        </row>
        <row r="52">
          <cell r="Z52">
            <v>20.7303067862734</v>
          </cell>
        </row>
        <row r="53">
          <cell r="A53">
            <v>70744</v>
          </cell>
          <cell r="B53" t="str">
            <v>Scottish Power UK plc</v>
          </cell>
          <cell r="C53" t="str">
            <v>Y</v>
          </cell>
          <cell r="D53" t="str">
            <v>Y</v>
          </cell>
        </row>
        <row r="53">
          <cell r="G53">
            <v>-4.73759296582122</v>
          </cell>
          <cell r="H53">
            <v>-0.3514105</v>
          </cell>
          <cell r="I53">
            <v>0</v>
          </cell>
          <cell r="J53">
            <v>0</v>
          </cell>
        </row>
        <row r="53">
          <cell r="L53">
            <v>-5.08900346582122</v>
          </cell>
        </row>
        <row r="53">
          <cell r="N53">
            <v>1.07275890161683</v>
          </cell>
          <cell r="O53">
            <v>0.90262032</v>
          </cell>
          <cell r="P53">
            <v>0</v>
          </cell>
          <cell r="Q53">
            <v>0</v>
          </cell>
        </row>
        <row r="53">
          <cell r="S53">
            <v>1.97537922161683</v>
          </cell>
        </row>
        <row r="53">
          <cell r="U53">
            <v>-3.66483406420438</v>
          </cell>
          <cell r="V53">
            <v>0.55120982</v>
          </cell>
          <cell r="W53">
            <v>0</v>
          </cell>
          <cell r="X53">
            <v>0</v>
          </cell>
        </row>
        <row r="53">
          <cell r="Z53">
            <v>-3.11362424420438</v>
          </cell>
        </row>
        <row r="54">
          <cell r="A54">
            <v>67094</v>
          </cell>
          <cell r="B54" t="str">
            <v>TotalFinaElf Gas and Power Limited</v>
          </cell>
          <cell r="C54" t="str">
            <v>Y</v>
          </cell>
          <cell r="D54" t="str">
            <v>Y</v>
          </cell>
        </row>
        <row r="54">
          <cell r="G54">
            <v>-27.021595988699</v>
          </cell>
          <cell r="H54">
            <v>-10.7945996499243</v>
          </cell>
          <cell r="I54">
            <v>0</v>
          </cell>
          <cell r="J54">
            <v>0</v>
          </cell>
        </row>
        <row r="54">
          <cell r="L54">
            <v>-37.8161956386233</v>
          </cell>
        </row>
        <row r="54">
          <cell r="N54">
            <v>0.83195392001195</v>
          </cell>
          <cell r="O54">
            <v>0.228906</v>
          </cell>
          <cell r="P54">
            <v>0</v>
          </cell>
          <cell r="Q54">
            <v>0.675810738185212</v>
          </cell>
        </row>
        <row r="54">
          <cell r="S54">
            <v>1.73667065819716</v>
          </cell>
        </row>
        <row r="54">
          <cell r="U54">
            <v>-26.189642068687</v>
          </cell>
          <cell r="V54">
            <v>-10.5656936499243</v>
          </cell>
          <cell r="W54">
            <v>0</v>
          </cell>
          <cell r="X54">
            <v>0.675810738185212</v>
          </cell>
        </row>
        <row r="54">
          <cell r="Z54">
            <v>-36.0795249804261</v>
          </cell>
        </row>
        <row r="55">
          <cell r="A55">
            <v>56045</v>
          </cell>
          <cell r="B55" t="str">
            <v>TXU Europe Energy Trading Ltd</v>
          </cell>
          <cell r="C55" t="str">
            <v>Y</v>
          </cell>
          <cell r="D55" t="str">
            <v>Y</v>
          </cell>
          <cell r="E55" t="str">
            <v>Y</v>
          </cell>
        </row>
        <row r="55">
          <cell r="G55">
            <v>-104.513151796497</v>
          </cell>
          <cell r="H55">
            <v>-21.4141815984446</v>
          </cell>
          <cell r="I55">
            <v>-60.8796758062391</v>
          </cell>
          <cell r="J55">
            <v>-0.04843674</v>
          </cell>
        </row>
        <row r="55">
          <cell r="L55">
            <v>-186.855445941181</v>
          </cell>
        </row>
        <row r="55">
          <cell r="N55">
            <v>1751.4098</v>
          </cell>
          <cell r="O55">
            <v>5.30196250000002</v>
          </cell>
          <cell r="P55">
            <v>1.29463521376475</v>
          </cell>
          <cell r="Q55">
            <v>7.01903130447146</v>
          </cell>
        </row>
        <row r="55">
          <cell r="S55">
            <v>1765.02542901824</v>
          </cell>
        </row>
        <row r="55">
          <cell r="U55">
            <v>1646.8966482035</v>
          </cell>
          <cell r="V55">
            <v>-16.1122190984445</v>
          </cell>
          <cell r="W55">
            <v>-59.5850405924744</v>
          </cell>
          <cell r="X55">
            <v>6.97059456447146</v>
          </cell>
        </row>
        <row r="55">
          <cell r="Z55">
            <v>1578.16998307706</v>
          </cell>
        </row>
      </sheetData>
      <sheetData sheetId="1">
        <row r="20">
          <cell r="B20" t="str">
            <v>UNIDENTIFIED</v>
          </cell>
        </row>
        <row r="20">
          <cell r="G20">
            <v>8.434735942</v>
          </cell>
          <cell r="H20">
            <v>8.434735942</v>
          </cell>
        </row>
        <row r="20">
          <cell r="N20">
            <v>-8.033408746</v>
          </cell>
          <cell r="O20">
            <v>-8.033408746</v>
          </cell>
        </row>
        <row r="20">
          <cell r="U20">
            <v>0.401327195999999</v>
          </cell>
          <cell r="V20">
            <v>0.401327195999999</v>
          </cell>
        </row>
        <row r="21">
          <cell r="A21">
            <v>333</v>
          </cell>
          <cell r="B21" t="str">
            <v>TXU Corp.</v>
          </cell>
          <cell r="C21">
            <v>-105.624140961115</v>
          </cell>
          <cell r="D21">
            <v>-25.5945198416702</v>
          </cell>
          <cell r="E21">
            <v>-62.1642170953434</v>
          </cell>
          <cell r="F21">
            <v>-0.05611146</v>
          </cell>
        </row>
        <row r="21">
          <cell r="H21">
            <v>-193.438989358128</v>
          </cell>
        </row>
        <row r="21">
          <cell r="J21">
            <v>1753.01458057601</v>
          </cell>
          <cell r="K21">
            <v>5.30196250000002</v>
          </cell>
          <cell r="L21">
            <v>1.29463521376475</v>
          </cell>
          <cell r="M21">
            <v>7.67218879008871</v>
          </cell>
        </row>
        <row r="21">
          <cell r="O21">
            <v>1767.28336707987</v>
          </cell>
        </row>
        <row r="21">
          <cell r="Q21">
            <v>1647.3904396149</v>
          </cell>
          <cell r="R21">
            <v>-20.2925573416702</v>
          </cell>
          <cell r="S21">
            <v>-60.8695818815786</v>
          </cell>
          <cell r="T21">
            <v>7.61607733008871</v>
          </cell>
        </row>
        <row r="21">
          <cell r="V21">
            <v>1573.84437772174</v>
          </cell>
          <cell r="W21">
            <v>1960.722356438</v>
          </cell>
        </row>
        <row r="22">
          <cell r="A22">
            <v>717</v>
          </cell>
          <cell r="B22" t="str">
            <v>Enron Corp.</v>
          </cell>
          <cell r="C22">
            <v>-350.152616277839</v>
          </cell>
          <cell r="D22">
            <v>-4.10541337960971</v>
          </cell>
          <cell r="E22">
            <v>0</v>
          </cell>
          <cell r="F22">
            <v>-12.48033338</v>
          </cell>
        </row>
        <row r="22">
          <cell r="H22">
            <v>-366.738363037449</v>
          </cell>
        </row>
        <row r="22">
          <cell r="J22">
            <v>861.188091825946</v>
          </cell>
          <cell r="K22">
            <v>0.696063201809578</v>
          </cell>
          <cell r="L22">
            <v>1.49863581268024</v>
          </cell>
          <cell r="M22">
            <v>10.3728213225128</v>
          </cell>
        </row>
        <row r="22">
          <cell r="O22">
            <v>873.755612162949</v>
          </cell>
        </row>
        <row r="22">
          <cell r="Q22">
            <v>511.035475548107</v>
          </cell>
          <cell r="R22">
            <v>-3.40935017780013</v>
          </cell>
          <cell r="S22">
            <v>1.49863581268024</v>
          </cell>
          <cell r="T22">
            <v>-2.10751205748723</v>
          </cell>
        </row>
        <row r="22">
          <cell r="V22">
            <v>507.0172491255</v>
          </cell>
          <cell r="W22">
            <v>1240.4939752004</v>
          </cell>
        </row>
        <row r="23">
          <cell r="A23">
            <v>58800</v>
          </cell>
          <cell r="B23" t="str">
            <v>Teesside Power Ltd</v>
          </cell>
          <cell r="C23">
            <v>-604.359</v>
          </cell>
          <cell r="D23">
            <v>-0.03038</v>
          </cell>
          <cell r="E23">
            <v>0</v>
          </cell>
          <cell r="F23">
            <v>-0.333562676582102</v>
          </cell>
        </row>
        <row r="23">
          <cell r="H23">
            <v>-604.722942676582</v>
          </cell>
        </row>
        <row r="23">
          <cell r="J23">
            <v>11.8750505831642</v>
          </cell>
          <cell r="K23">
            <v>1.35809622577028</v>
          </cell>
          <cell r="L23">
            <v>0</v>
          </cell>
          <cell r="M23">
            <v>0.0556016746936804</v>
          </cell>
        </row>
        <row r="23">
          <cell r="O23">
            <v>13.2887484836281</v>
          </cell>
        </row>
        <row r="23">
          <cell r="Q23">
            <v>-592.483949416836</v>
          </cell>
          <cell r="R23">
            <v>1.32771622577028</v>
          </cell>
          <cell r="S23">
            <v>0</v>
          </cell>
          <cell r="T23">
            <v>-0.277961001888422</v>
          </cell>
        </row>
        <row r="23">
          <cell r="V23">
            <v>-591.434194192954</v>
          </cell>
          <cell r="W23">
            <v>618.01169116021</v>
          </cell>
        </row>
        <row r="24">
          <cell r="A24">
            <v>51040</v>
          </cell>
          <cell r="B24" t="str">
            <v>British Energy plc</v>
          </cell>
          <cell r="C24">
            <v>-61.5678877319758</v>
          </cell>
          <cell r="D24">
            <v>-4.44100929999999</v>
          </cell>
          <cell r="E24">
            <v>0</v>
          </cell>
          <cell r="F24">
            <v>-5.70157452</v>
          </cell>
        </row>
        <row r="24">
          <cell r="H24">
            <v>-71.7104715519758</v>
          </cell>
        </row>
        <row r="24">
          <cell r="J24">
            <v>140.310021025578</v>
          </cell>
          <cell r="K24">
            <v>0</v>
          </cell>
          <cell r="L24">
            <v>0</v>
          </cell>
          <cell r="M24">
            <v>7.6047662</v>
          </cell>
        </row>
        <row r="24">
          <cell r="O24">
            <v>147.914787225578</v>
          </cell>
        </row>
        <row r="24">
          <cell r="Q24">
            <v>78.7421332936018</v>
          </cell>
          <cell r="R24">
            <v>-4.44100929999999</v>
          </cell>
          <cell r="S24">
            <v>0</v>
          </cell>
          <cell r="T24">
            <v>1.90319168</v>
          </cell>
        </row>
        <row r="24">
          <cell r="V24">
            <v>76.2043156736018</v>
          </cell>
          <cell r="W24">
            <v>219.625258777553</v>
          </cell>
        </row>
        <row r="25">
          <cell r="A25">
            <v>92809</v>
          </cell>
          <cell r="B25" t="str">
            <v>Innogy Holdings PLC</v>
          </cell>
          <cell r="C25">
            <v>-146.438270279624</v>
          </cell>
          <cell r="D25">
            <v>-0.00112308801640128</v>
          </cell>
          <cell r="E25">
            <v>0</v>
          </cell>
          <cell r="F25">
            <v>-0.0179349592305778</v>
          </cell>
        </row>
        <row r="25">
          <cell r="H25">
            <v>-146.457328326871</v>
          </cell>
        </row>
        <row r="25">
          <cell r="J25">
            <v>39.2163938412702</v>
          </cell>
          <cell r="K25">
            <v>12.550817131384</v>
          </cell>
          <cell r="L25">
            <v>0</v>
          </cell>
          <cell r="M25">
            <v>0.379170646016015</v>
          </cell>
        </row>
        <row r="25">
          <cell r="O25">
            <v>52.1463816186702</v>
          </cell>
        </row>
        <row r="25">
          <cell r="Q25">
            <v>-107.221876438353</v>
          </cell>
          <cell r="R25">
            <v>12.5496940433676</v>
          </cell>
          <cell r="S25">
            <v>0</v>
          </cell>
          <cell r="T25">
            <v>0.361235686785437</v>
          </cell>
        </row>
        <row r="25">
          <cell r="V25">
            <v>-94.3109467082003</v>
          </cell>
          <cell r="W25">
            <v>198.603709945541</v>
          </cell>
        </row>
        <row r="26">
          <cell r="A26">
            <v>61173</v>
          </cell>
          <cell r="B26" t="str">
            <v>Centrica Plc</v>
          </cell>
          <cell r="C26">
            <v>-113.179553316406</v>
          </cell>
          <cell r="D26">
            <v>-46.5592355146208</v>
          </cell>
          <cell r="E26">
            <v>0</v>
          </cell>
          <cell r="F26">
            <v>-0.0275828</v>
          </cell>
        </row>
        <row r="26">
          <cell r="H26">
            <v>-159.766371631027</v>
          </cell>
        </row>
        <row r="26">
          <cell r="J26">
            <v>9.59581534958853</v>
          </cell>
          <cell r="K26">
            <v>5.59044606878072</v>
          </cell>
          <cell r="L26">
            <v>0</v>
          </cell>
          <cell r="M26">
            <v>0.292153225688396</v>
          </cell>
        </row>
        <row r="26">
          <cell r="O26">
            <v>15.4784146440576</v>
          </cell>
        </row>
        <row r="26">
          <cell r="Q26">
            <v>-103.583737966817</v>
          </cell>
          <cell r="R26">
            <v>-40.96878944584</v>
          </cell>
          <cell r="S26">
            <v>0</v>
          </cell>
          <cell r="T26">
            <v>0.264570425688396</v>
          </cell>
        </row>
        <row r="26">
          <cell r="V26">
            <v>-144.287956986969</v>
          </cell>
          <cell r="W26">
            <v>175.244786275084</v>
          </cell>
        </row>
        <row r="27">
          <cell r="A27">
            <v>1000007</v>
          </cell>
          <cell r="B27" t="str">
            <v>EUROCASH</v>
          </cell>
          <cell r="C27">
            <v>-174.979</v>
          </cell>
          <cell r="D27">
            <v>0</v>
          </cell>
          <cell r="E27">
            <v>0</v>
          </cell>
          <cell r="F27">
            <v>0</v>
          </cell>
        </row>
        <row r="27">
          <cell r="H27">
            <v>-174.979</v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7">
          <cell r="O27">
            <v>0</v>
          </cell>
        </row>
        <row r="27">
          <cell r="Q27">
            <v>-174.979</v>
          </cell>
          <cell r="R27">
            <v>0</v>
          </cell>
          <cell r="S27">
            <v>0</v>
          </cell>
          <cell r="T27">
            <v>0</v>
          </cell>
        </row>
        <row r="27">
          <cell r="V27">
            <v>-174.979</v>
          </cell>
          <cell r="W27">
            <v>174.979</v>
          </cell>
        </row>
        <row r="28">
          <cell r="A28">
            <v>51054</v>
          </cell>
          <cell r="B28" t="str">
            <v>London Electricity plc</v>
          </cell>
          <cell r="C28">
            <v>-130.041109083067</v>
          </cell>
          <cell r="D28">
            <v>0</v>
          </cell>
          <cell r="E28">
            <v>0</v>
          </cell>
          <cell r="F28">
            <v>0</v>
          </cell>
        </row>
        <row r="28">
          <cell r="H28">
            <v>-130.041109083067</v>
          </cell>
        </row>
        <row r="28">
          <cell r="J28">
            <v>12.3851066865376</v>
          </cell>
          <cell r="K28">
            <v>5.84154223793</v>
          </cell>
          <cell r="L28">
            <v>0</v>
          </cell>
          <cell r="M28">
            <v>0.00383471</v>
          </cell>
        </row>
        <row r="28">
          <cell r="O28">
            <v>18.2304836344676</v>
          </cell>
        </row>
        <row r="28">
          <cell r="Q28">
            <v>-117.65600239653</v>
          </cell>
          <cell r="R28">
            <v>5.84154223793</v>
          </cell>
          <cell r="S28">
            <v>0</v>
          </cell>
          <cell r="T28">
            <v>0.00383471</v>
          </cell>
        </row>
        <row r="28">
          <cell r="V28">
            <v>-111.8106254486</v>
          </cell>
          <cell r="W28">
            <v>148.271592717535</v>
          </cell>
        </row>
        <row r="29">
          <cell r="A29">
            <v>2089</v>
          </cell>
          <cell r="B29" t="str">
            <v>Phillips Petroleum Company</v>
          </cell>
          <cell r="C29">
            <v>0</v>
          </cell>
          <cell r="D29">
            <v>-2.17547350999999</v>
          </cell>
          <cell r="E29">
            <v>0</v>
          </cell>
          <cell r="F29">
            <v>0</v>
          </cell>
        </row>
        <row r="29">
          <cell r="H29">
            <v>-2.17547350999999</v>
          </cell>
        </row>
        <row r="29">
          <cell r="J29">
            <v>131.038212153146</v>
          </cell>
          <cell r="K29">
            <v>0</v>
          </cell>
          <cell r="L29">
            <v>0</v>
          </cell>
          <cell r="M29">
            <v>0</v>
          </cell>
        </row>
        <row r="29">
          <cell r="O29">
            <v>131.038212153146</v>
          </cell>
        </row>
        <row r="29">
          <cell r="Q29">
            <v>131.038212153146</v>
          </cell>
          <cell r="R29">
            <v>-2.17547350999999</v>
          </cell>
          <cell r="S29">
            <v>0</v>
          </cell>
          <cell r="T29">
            <v>0</v>
          </cell>
        </row>
        <row r="29">
          <cell r="V29">
            <v>128.862738643146</v>
          </cell>
          <cell r="W29">
            <v>133.213685663146</v>
          </cell>
        </row>
        <row r="30">
          <cell r="A30">
            <v>50902</v>
          </cell>
          <cell r="B30" t="str">
            <v>ENI SpA</v>
          </cell>
          <cell r="C30">
            <v>-1.61203300529042</v>
          </cell>
          <cell r="D30">
            <v>-6.30648255305787</v>
          </cell>
          <cell r="E30">
            <v>-0.0260194405000659</v>
          </cell>
          <cell r="F30">
            <v>0</v>
          </cell>
        </row>
        <row r="30">
          <cell r="H30">
            <v>-7.94453499884836</v>
          </cell>
        </row>
        <row r="30">
          <cell r="J30">
            <v>115.7772</v>
          </cell>
          <cell r="K30">
            <v>0</v>
          </cell>
          <cell r="L30">
            <v>0</v>
          </cell>
          <cell r="M30">
            <v>0.0304450674122762</v>
          </cell>
        </row>
        <row r="30">
          <cell r="O30">
            <v>115.807645067412</v>
          </cell>
        </row>
        <row r="30">
          <cell r="Q30">
            <v>114.16516699471</v>
          </cell>
          <cell r="R30">
            <v>-6.30648255305787</v>
          </cell>
          <cell r="S30">
            <v>-0.0260194405000659</v>
          </cell>
          <cell r="T30">
            <v>0.0304450674122762</v>
          </cell>
        </row>
        <row r="30">
          <cell r="V30">
            <v>107.863110068564</v>
          </cell>
          <cell r="W30">
            <v>123.752180066261</v>
          </cell>
        </row>
        <row r="31">
          <cell r="A31">
            <v>61475</v>
          </cell>
          <cell r="B31" t="str">
            <v>Morgan Stanley Dean Witter &amp; Co.</v>
          </cell>
          <cell r="C31">
            <v>-41.8546712619959</v>
          </cell>
          <cell r="D31">
            <v>-0.248157</v>
          </cell>
          <cell r="E31">
            <v>-0.02636566</v>
          </cell>
          <cell r="F31">
            <v>-0.103125</v>
          </cell>
        </row>
        <row r="31">
          <cell r="H31">
            <v>-42.2323189219959</v>
          </cell>
        </row>
        <row r="31">
          <cell r="J31">
            <v>2.05587029564653</v>
          </cell>
          <cell r="K31">
            <v>15.25841814</v>
          </cell>
          <cell r="L31">
            <v>0</v>
          </cell>
          <cell r="M31">
            <v>0</v>
          </cell>
        </row>
        <row r="31">
          <cell r="O31">
            <v>17.3142884356465</v>
          </cell>
        </row>
        <row r="31">
          <cell r="Q31">
            <v>-39.7988009663494</v>
          </cell>
          <cell r="R31">
            <v>15.01026114</v>
          </cell>
          <cell r="S31">
            <v>-0.02636566</v>
          </cell>
          <cell r="T31">
            <v>-0.103125</v>
          </cell>
        </row>
        <row r="31">
          <cell r="V31">
            <v>-24.9180304863494</v>
          </cell>
          <cell r="W31">
            <v>59.5466073576424</v>
          </cell>
        </row>
        <row r="32">
          <cell r="A32">
            <v>94231</v>
          </cell>
          <cell r="B32" t="str">
            <v>Fsa Inc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2">
          <cell r="H32">
            <v>0</v>
          </cell>
        </row>
        <row r="32">
          <cell r="J32">
            <v>57.5060909302828</v>
          </cell>
          <cell r="K32">
            <v>0</v>
          </cell>
          <cell r="L32">
            <v>0</v>
          </cell>
          <cell r="M32">
            <v>0</v>
          </cell>
        </row>
        <row r="32">
          <cell r="O32">
            <v>57.5060909302828</v>
          </cell>
        </row>
        <row r="32">
          <cell r="Q32">
            <v>57.5060909302828</v>
          </cell>
          <cell r="R32">
            <v>0</v>
          </cell>
          <cell r="S32">
            <v>0</v>
          </cell>
          <cell r="T32">
            <v>0</v>
          </cell>
        </row>
        <row r="32">
          <cell r="V32">
            <v>57.5060909302828</v>
          </cell>
          <cell r="W32">
            <v>57.5060909302828</v>
          </cell>
        </row>
        <row r="33">
          <cell r="A33">
            <v>67273</v>
          </cell>
          <cell r="B33" t="str">
            <v>BP p.l.c.</v>
          </cell>
          <cell r="C33">
            <v>-23.298118541278</v>
          </cell>
          <cell r="D33">
            <v>-28.6078213236716</v>
          </cell>
          <cell r="E33">
            <v>0</v>
          </cell>
          <cell r="F33">
            <v>0</v>
          </cell>
        </row>
        <row r="33">
          <cell r="H33">
            <v>-51.9059398649496</v>
          </cell>
        </row>
        <row r="33">
          <cell r="J33">
            <v>0.455364448514394</v>
          </cell>
          <cell r="K33">
            <v>0.00245</v>
          </cell>
          <cell r="L33">
            <v>0</v>
          </cell>
          <cell r="M33">
            <v>0.00121876418146419</v>
          </cell>
        </row>
        <row r="33">
          <cell r="O33">
            <v>0.459033212695858</v>
          </cell>
        </row>
        <row r="33">
          <cell r="Q33">
            <v>-22.8427540927636</v>
          </cell>
          <cell r="R33">
            <v>-28.6053713236716</v>
          </cell>
          <cell r="S33">
            <v>0</v>
          </cell>
          <cell r="T33">
            <v>0.00121876418146419</v>
          </cell>
        </row>
        <row r="33">
          <cell r="V33">
            <v>-51.4469066522537</v>
          </cell>
          <cell r="W33">
            <v>52.3649730776454</v>
          </cell>
        </row>
        <row r="34">
          <cell r="A34">
            <v>54879</v>
          </cell>
          <cell r="B34" t="str">
            <v>RWE Aktiengesellschaft</v>
          </cell>
          <cell r="C34">
            <v>-26.705046490402</v>
          </cell>
          <cell r="D34">
            <v>-2.507168251</v>
          </cell>
          <cell r="E34">
            <v>0</v>
          </cell>
          <cell r="F34">
            <v>-0.1681374</v>
          </cell>
        </row>
        <row r="34">
          <cell r="H34">
            <v>-29.380352141402</v>
          </cell>
        </row>
        <row r="34">
          <cell r="J34">
            <v>4.57807548760865</v>
          </cell>
          <cell r="K34">
            <v>13.3662701632093</v>
          </cell>
          <cell r="L34">
            <v>0.161150946377157</v>
          </cell>
          <cell r="M34">
            <v>2.29938010952378</v>
          </cell>
        </row>
        <row r="34">
          <cell r="O34">
            <v>20.4048767067189</v>
          </cell>
        </row>
        <row r="34">
          <cell r="Q34">
            <v>-22.1269710027933</v>
          </cell>
          <cell r="R34">
            <v>10.8591019122093</v>
          </cell>
          <cell r="S34">
            <v>0.161150946377157</v>
          </cell>
          <cell r="T34">
            <v>2.13124270952378</v>
          </cell>
        </row>
        <row r="34">
          <cell r="V34">
            <v>-8.97547543468307</v>
          </cell>
          <cell r="W34">
            <v>49.7852288481209</v>
          </cell>
        </row>
        <row r="35">
          <cell r="A35">
            <v>91212</v>
          </cell>
          <cell r="B35" t="str">
            <v>Entergy-Koch, LP</v>
          </cell>
          <cell r="C35">
            <v>-12.0302442585272</v>
          </cell>
          <cell r="D35">
            <v>-34.6485462177715</v>
          </cell>
          <cell r="E35">
            <v>0</v>
          </cell>
          <cell r="F35">
            <v>0</v>
          </cell>
        </row>
        <row r="35">
          <cell r="H35">
            <v>-46.6787904762986</v>
          </cell>
        </row>
        <row r="35">
          <cell r="J35">
            <v>2.71888836552088</v>
          </cell>
          <cell r="K35">
            <v>0.2262735</v>
          </cell>
          <cell r="L35">
            <v>0</v>
          </cell>
          <cell r="M35">
            <v>0</v>
          </cell>
        </row>
        <row r="35">
          <cell r="O35">
            <v>2.94516186552088</v>
          </cell>
        </row>
        <row r="35">
          <cell r="Q35">
            <v>-9.31135589300629</v>
          </cell>
          <cell r="R35">
            <v>-34.4222727177715</v>
          </cell>
          <cell r="S35">
            <v>0</v>
          </cell>
          <cell r="T35">
            <v>0</v>
          </cell>
        </row>
        <row r="35">
          <cell r="V35">
            <v>-43.7336286107778</v>
          </cell>
          <cell r="W35">
            <v>49.6239523418195</v>
          </cell>
        </row>
        <row r="36">
          <cell r="A36">
            <v>68046</v>
          </cell>
          <cell r="B36" t="str">
            <v>J Sainsbury plc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6">
          <cell r="H36">
            <v>0</v>
          </cell>
        </row>
        <row r="36">
          <cell r="J36">
            <v>48.0102</v>
          </cell>
          <cell r="K36">
            <v>0</v>
          </cell>
          <cell r="L36">
            <v>0</v>
          </cell>
          <cell r="M36">
            <v>0</v>
          </cell>
        </row>
        <row r="36">
          <cell r="O36">
            <v>48.0102</v>
          </cell>
        </row>
        <row r="36">
          <cell r="Q36">
            <v>48.0102</v>
          </cell>
          <cell r="R36">
            <v>0</v>
          </cell>
          <cell r="S36">
            <v>0</v>
          </cell>
          <cell r="T36">
            <v>0</v>
          </cell>
        </row>
        <row r="36">
          <cell r="V36">
            <v>48.0102</v>
          </cell>
          <cell r="W36">
            <v>48.0102</v>
          </cell>
        </row>
        <row r="37">
          <cell r="A37">
            <v>89291</v>
          </cell>
          <cell r="B37" t="str">
            <v>Enroncredit Ltd</v>
          </cell>
          <cell r="C37">
            <v>-45.0084088191913</v>
          </cell>
          <cell r="D37">
            <v>0</v>
          </cell>
          <cell r="E37">
            <v>0</v>
          </cell>
          <cell r="F37">
            <v>0</v>
          </cell>
        </row>
        <row r="37">
          <cell r="H37">
            <v>-45.0084088191913</v>
          </cell>
        </row>
        <row r="37"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7">
          <cell r="O37">
            <v>0</v>
          </cell>
        </row>
        <row r="37">
          <cell r="Q37">
            <v>-45.0084088191913</v>
          </cell>
          <cell r="R37">
            <v>0</v>
          </cell>
          <cell r="S37">
            <v>0</v>
          </cell>
          <cell r="T37">
            <v>0</v>
          </cell>
        </row>
        <row r="37">
          <cell r="V37">
            <v>-45.0084088191913</v>
          </cell>
          <cell r="W37">
            <v>45.0084088191913</v>
          </cell>
        </row>
        <row r="38">
          <cell r="A38">
            <v>64593</v>
          </cell>
          <cell r="B38" t="str">
            <v>Dynegy Inc.</v>
          </cell>
          <cell r="C38">
            <v>-29.6207581331103</v>
          </cell>
          <cell r="D38">
            <v>-7.44441235754664</v>
          </cell>
          <cell r="E38">
            <v>0</v>
          </cell>
          <cell r="F38">
            <v>0</v>
          </cell>
        </row>
        <row r="38">
          <cell r="H38">
            <v>-37.0651704906569</v>
          </cell>
        </row>
        <row r="38">
          <cell r="J38">
            <v>3.109824096312</v>
          </cell>
          <cell r="K38">
            <v>1.99096695999998</v>
          </cell>
          <cell r="L38">
            <v>0</v>
          </cell>
          <cell r="M38">
            <v>0.0834045029351056</v>
          </cell>
        </row>
        <row r="38">
          <cell r="O38">
            <v>5.18419555924708</v>
          </cell>
        </row>
        <row r="38">
          <cell r="Q38">
            <v>-26.5109340367983</v>
          </cell>
          <cell r="R38">
            <v>-5.45344539754667</v>
          </cell>
          <cell r="S38">
            <v>0</v>
          </cell>
          <cell r="T38">
            <v>0.0834045029351056</v>
          </cell>
        </row>
        <row r="38">
          <cell r="V38">
            <v>-31.8809749314099</v>
          </cell>
          <cell r="W38">
            <v>42.249366049904</v>
          </cell>
        </row>
        <row r="39">
          <cell r="A39">
            <v>48617</v>
          </cell>
          <cell r="B39" t="str">
            <v>Total Fina Elf S.A.</v>
          </cell>
          <cell r="C39">
            <v>-27.021595988699</v>
          </cell>
          <cell r="D39">
            <v>-10.7945996499243</v>
          </cell>
          <cell r="E39">
            <v>0</v>
          </cell>
          <cell r="F39">
            <v>0</v>
          </cell>
        </row>
        <row r="39">
          <cell r="H39">
            <v>-37.8161956386233</v>
          </cell>
        </row>
        <row r="39">
          <cell r="J39">
            <v>1.45096504705152</v>
          </cell>
          <cell r="K39">
            <v>2.30309369120484</v>
          </cell>
          <cell r="L39">
            <v>0</v>
          </cell>
          <cell r="M39">
            <v>0.675810738185212</v>
          </cell>
        </row>
        <row r="39">
          <cell r="O39">
            <v>4.42986947644157</v>
          </cell>
        </row>
        <row r="39">
          <cell r="Q39">
            <v>-25.5706309416475</v>
          </cell>
          <cell r="R39">
            <v>-8.49150595871942</v>
          </cell>
          <cell r="S39">
            <v>0</v>
          </cell>
          <cell r="T39">
            <v>0.675810738185212</v>
          </cell>
        </row>
        <row r="39">
          <cell r="V39">
            <v>-33.3863261621817</v>
          </cell>
          <cell r="W39">
            <v>42.2460651150648</v>
          </cell>
        </row>
        <row r="40">
          <cell r="A40">
            <v>11574</v>
          </cell>
          <cell r="B40" t="str">
            <v>American Electric Power Company Inc.</v>
          </cell>
          <cell r="C40">
            <v>-13.6872771553192</v>
          </cell>
          <cell r="D40">
            <v>-16.3617983624025</v>
          </cell>
          <cell r="E40">
            <v>0</v>
          </cell>
          <cell r="F40">
            <v>0</v>
          </cell>
        </row>
        <row r="40">
          <cell r="H40">
            <v>-30.0490755177217</v>
          </cell>
        </row>
        <row r="40">
          <cell r="J40">
            <v>3.31746978059811</v>
          </cell>
          <cell r="K40">
            <v>5.60050171799999</v>
          </cell>
          <cell r="L40">
            <v>0</v>
          </cell>
          <cell r="M40">
            <v>0</v>
          </cell>
        </row>
        <row r="40">
          <cell r="O40">
            <v>8.9179714985981</v>
          </cell>
        </row>
        <row r="40">
          <cell r="Q40">
            <v>-10.3698073747211</v>
          </cell>
          <cell r="R40">
            <v>-10.7612966444025</v>
          </cell>
          <cell r="S40">
            <v>0</v>
          </cell>
          <cell r="T40">
            <v>0</v>
          </cell>
        </row>
        <row r="40">
          <cell r="V40">
            <v>-21.1311040191236</v>
          </cell>
          <cell r="W40">
            <v>38.9670470163198</v>
          </cell>
        </row>
        <row r="41">
          <cell r="A41">
            <v>1000013</v>
          </cell>
          <cell r="B41" t="str">
            <v>EEP5</v>
          </cell>
          <cell r="C41">
            <v>-38.409</v>
          </cell>
          <cell r="D41">
            <v>0</v>
          </cell>
          <cell r="E41">
            <v>0</v>
          </cell>
          <cell r="F41">
            <v>0</v>
          </cell>
        </row>
        <row r="41">
          <cell r="H41">
            <v>-38.409</v>
          </cell>
        </row>
        <row r="41"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1">
          <cell r="O41">
            <v>0</v>
          </cell>
        </row>
        <row r="41">
          <cell r="Q41">
            <v>-38.409</v>
          </cell>
          <cell r="R41">
            <v>0</v>
          </cell>
          <cell r="S41">
            <v>0</v>
          </cell>
          <cell r="T41">
            <v>0</v>
          </cell>
        </row>
        <row r="41">
          <cell r="V41">
            <v>-38.409</v>
          </cell>
          <cell r="W41">
            <v>38.409</v>
          </cell>
        </row>
        <row r="42">
          <cell r="A42">
            <v>65415</v>
          </cell>
          <cell r="B42" t="str">
            <v>Sempra Energy</v>
          </cell>
          <cell r="C42">
            <v>-7.6499943744604</v>
          </cell>
          <cell r="D42">
            <v>-3.0759321928</v>
          </cell>
          <cell r="E42">
            <v>-13.3260644112954</v>
          </cell>
          <cell r="F42">
            <v>0</v>
          </cell>
        </row>
        <row r="42">
          <cell r="H42">
            <v>-24.0519909785558</v>
          </cell>
        </row>
        <row r="42">
          <cell r="J42">
            <v>0.265313543407082</v>
          </cell>
          <cell r="K42">
            <v>0.3654411984</v>
          </cell>
          <cell r="L42">
            <v>11.9246561900719</v>
          </cell>
          <cell r="M42">
            <v>0</v>
          </cell>
        </row>
        <row r="42">
          <cell r="O42">
            <v>12.555410931879</v>
          </cell>
        </row>
        <row r="42">
          <cell r="Q42">
            <v>-7.38468083105332</v>
          </cell>
          <cell r="R42">
            <v>-2.7104909944</v>
          </cell>
          <cell r="S42">
            <v>-1.40140822122352</v>
          </cell>
          <cell r="T42">
            <v>0</v>
          </cell>
        </row>
        <row r="42">
          <cell r="V42">
            <v>-11.4965800466768</v>
          </cell>
          <cell r="W42">
            <v>36.6074019104348</v>
          </cell>
        </row>
        <row r="43">
          <cell r="A43">
            <v>81676</v>
          </cell>
          <cell r="B43" t="str">
            <v>Paribas London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3">
          <cell r="H43">
            <v>0</v>
          </cell>
        </row>
        <row r="43">
          <cell r="J43">
            <v>36.000985575972</v>
          </cell>
          <cell r="K43">
            <v>0</v>
          </cell>
          <cell r="L43">
            <v>0</v>
          </cell>
          <cell r="M43">
            <v>0.04829997</v>
          </cell>
        </row>
        <row r="43">
          <cell r="O43">
            <v>36.049285545972</v>
          </cell>
        </row>
        <row r="43">
          <cell r="Q43">
            <v>36.000985575972</v>
          </cell>
          <cell r="R43">
            <v>0</v>
          </cell>
          <cell r="S43">
            <v>0</v>
          </cell>
          <cell r="T43">
            <v>0.04829997</v>
          </cell>
        </row>
        <row r="43">
          <cell r="V43">
            <v>36.049285545972</v>
          </cell>
          <cell r="W43">
            <v>36.049285545972</v>
          </cell>
        </row>
        <row r="44">
          <cell r="A44">
            <v>64629</v>
          </cell>
          <cell r="B44" t="str">
            <v>Scottish and Southern Energy Plc</v>
          </cell>
          <cell r="C44">
            <v>0</v>
          </cell>
          <cell r="D44">
            <v>-6.87785784</v>
          </cell>
          <cell r="E44">
            <v>0</v>
          </cell>
          <cell r="F44">
            <v>0</v>
          </cell>
        </row>
        <row r="44">
          <cell r="H44">
            <v>-6.87785784</v>
          </cell>
        </row>
        <row r="44">
          <cell r="J44">
            <v>5.97038489826474</v>
          </cell>
          <cell r="K44">
            <v>0</v>
          </cell>
          <cell r="L44">
            <v>21.6377797280087</v>
          </cell>
          <cell r="M44">
            <v>0</v>
          </cell>
        </row>
        <row r="44">
          <cell r="O44">
            <v>27.6081646262734</v>
          </cell>
        </row>
        <row r="44">
          <cell r="Q44">
            <v>5.97038489826474</v>
          </cell>
          <cell r="R44">
            <v>-6.87785784</v>
          </cell>
          <cell r="S44">
            <v>21.6377797280087</v>
          </cell>
          <cell r="T44">
            <v>0</v>
          </cell>
        </row>
        <row r="44">
          <cell r="V44">
            <v>20.7303067862734</v>
          </cell>
          <cell r="W44">
            <v>34.4860224662734</v>
          </cell>
        </row>
        <row r="45">
          <cell r="A45">
            <v>11228</v>
          </cell>
          <cell r="B45" t="str">
            <v>Cinergy Corp.</v>
          </cell>
          <cell r="C45">
            <v>-7.23148037341016</v>
          </cell>
          <cell r="D45">
            <v>-25.91513085</v>
          </cell>
          <cell r="E45">
            <v>0</v>
          </cell>
          <cell r="F45">
            <v>0</v>
          </cell>
        </row>
        <row r="45">
          <cell r="H45">
            <v>-33.1466112234102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5">
          <cell r="O45">
            <v>0</v>
          </cell>
        </row>
        <row r="45">
          <cell r="Q45">
            <v>-7.23148037341016</v>
          </cell>
          <cell r="R45">
            <v>-25.91513085</v>
          </cell>
          <cell r="S45">
            <v>0</v>
          </cell>
          <cell r="T45">
            <v>0</v>
          </cell>
        </row>
        <row r="45">
          <cell r="V45">
            <v>-33.1466112234102</v>
          </cell>
          <cell r="W45">
            <v>33.1466112234102</v>
          </cell>
        </row>
        <row r="46">
          <cell r="A46">
            <v>102227</v>
          </cell>
          <cell r="B46" t="str">
            <v>Fsl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6">
          <cell r="H46">
            <v>0</v>
          </cell>
        </row>
        <row r="46">
          <cell r="J46">
            <v>32.4371388368343</v>
          </cell>
          <cell r="K46">
            <v>0</v>
          </cell>
          <cell r="L46">
            <v>0</v>
          </cell>
          <cell r="M46">
            <v>0</v>
          </cell>
        </row>
        <row r="46">
          <cell r="O46">
            <v>32.4371388368343</v>
          </cell>
        </row>
        <row r="46">
          <cell r="Q46">
            <v>32.4371388368343</v>
          </cell>
          <cell r="R46">
            <v>0</v>
          </cell>
          <cell r="S46">
            <v>0</v>
          </cell>
          <cell r="T46">
            <v>0</v>
          </cell>
        </row>
        <row r="46">
          <cell r="V46">
            <v>32.4371388368343</v>
          </cell>
          <cell r="W46">
            <v>32.4371388368343</v>
          </cell>
        </row>
        <row r="47">
          <cell r="A47">
            <v>68634</v>
          </cell>
          <cell r="B47" t="str">
            <v>CEZ  AS</v>
          </cell>
          <cell r="C47">
            <v>0</v>
          </cell>
          <cell r="D47">
            <v>-0.77105925</v>
          </cell>
          <cell r="E47">
            <v>0</v>
          </cell>
          <cell r="F47">
            <v>0</v>
          </cell>
        </row>
        <row r="47">
          <cell r="H47">
            <v>-0.77105925</v>
          </cell>
        </row>
        <row r="47">
          <cell r="J47">
            <v>30.6512775066178</v>
          </cell>
          <cell r="K47">
            <v>0</v>
          </cell>
          <cell r="L47">
            <v>0</v>
          </cell>
          <cell r="M47">
            <v>0</v>
          </cell>
        </row>
        <row r="47">
          <cell r="O47">
            <v>30.6512775066178</v>
          </cell>
        </row>
        <row r="47">
          <cell r="Q47">
            <v>30.6512775066178</v>
          </cell>
          <cell r="R47">
            <v>-0.77105925</v>
          </cell>
          <cell r="S47">
            <v>0</v>
          </cell>
          <cell r="T47">
            <v>0</v>
          </cell>
        </row>
        <row r="47">
          <cell r="V47">
            <v>29.8802182566178</v>
          </cell>
          <cell r="W47">
            <v>31.4223367566178</v>
          </cell>
        </row>
        <row r="48">
          <cell r="A48">
            <v>63808</v>
          </cell>
          <cell r="B48" t="str">
            <v>London Clearing House</v>
          </cell>
          <cell r="C48">
            <v>-0.332394073082364</v>
          </cell>
          <cell r="D48">
            <v>-29.5588482</v>
          </cell>
          <cell r="E48">
            <v>0</v>
          </cell>
          <cell r="F48">
            <v>0</v>
          </cell>
        </row>
        <row r="48">
          <cell r="H48">
            <v>-29.8912422730824</v>
          </cell>
        </row>
        <row r="48">
          <cell r="J48">
            <v>0.015779443069143</v>
          </cell>
          <cell r="K48">
            <v>0</v>
          </cell>
          <cell r="L48">
            <v>0</v>
          </cell>
          <cell r="M48">
            <v>0</v>
          </cell>
        </row>
        <row r="48">
          <cell r="O48">
            <v>0.015779443069143</v>
          </cell>
        </row>
        <row r="48">
          <cell r="Q48">
            <v>-0.316614630013221</v>
          </cell>
          <cell r="R48">
            <v>-29.5588482</v>
          </cell>
          <cell r="S48">
            <v>0</v>
          </cell>
          <cell r="T48">
            <v>0</v>
          </cell>
        </row>
        <row r="48">
          <cell r="V48">
            <v>-29.8754628300132</v>
          </cell>
          <cell r="W48">
            <v>29.9070217161515</v>
          </cell>
        </row>
        <row r="49">
          <cell r="A49">
            <v>169</v>
          </cell>
          <cell r="B49" t="str">
            <v>Utilicorp United Inc.</v>
          </cell>
          <cell r="C49">
            <v>-4.78130380918434</v>
          </cell>
          <cell r="D49">
            <v>-18.78196395</v>
          </cell>
          <cell r="E49">
            <v>0</v>
          </cell>
          <cell r="F49">
            <v>0</v>
          </cell>
        </row>
        <row r="49">
          <cell r="H49">
            <v>-23.5632677591843</v>
          </cell>
        </row>
        <row r="49">
          <cell r="J49">
            <v>5.52510663946244</v>
          </cell>
          <cell r="K49">
            <v>0</v>
          </cell>
          <cell r="L49">
            <v>0.0440140972903339</v>
          </cell>
          <cell r="M49">
            <v>0.0631616869903822</v>
          </cell>
        </row>
        <row r="49">
          <cell r="O49">
            <v>5.63228242374315</v>
          </cell>
        </row>
        <row r="49">
          <cell r="Q49">
            <v>0.743802830278101</v>
          </cell>
          <cell r="R49">
            <v>-18.78196395</v>
          </cell>
          <cell r="S49">
            <v>0.0440140972903339</v>
          </cell>
          <cell r="T49">
            <v>0.0631616869903822</v>
          </cell>
        </row>
        <row r="49">
          <cell r="V49">
            <v>-17.9309853354412</v>
          </cell>
          <cell r="W49">
            <v>29.1955501829275</v>
          </cell>
        </row>
        <row r="50">
          <cell r="A50">
            <v>48393</v>
          </cell>
          <cell r="B50" t="str">
            <v>Mitsui &amp; Co., Ltd.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0">
          <cell r="H50">
            <v>0</v>
          </cell>
        </row>
        <row r="50">
          <cell r="J50">
            <v>29.034789819676</v>
          </cell>
          <cell r="K50">
            <v>0</v>
          </cell>
          <cell r="L50">
            <v>0</v>
          </cell>
          <cell r="M50">
            <v>0</v>
          </cell>
        </row>
        <row r="50">
          <cell r="O50">
            <v>29.034789819676</v>
          </cell>
        </row>
        <row r="50">
          <cell r="Q50">
            <v>29.034789819676</v>
          </cell>
          <cell r="R50">
            <v>0</v>
          </cell>
          <cell r="S50">
            <v>0</v>
          </cell>
          <cell r="T50">
            <v>0</v>
          </cell>
        </row>
        <row r="50">
          <cell r="V50">
            <v>29.034789819676</v>
          </cell>
          <cell r="W50">
            <v>29.034789819676</v>
          </cell>
        </row>
        <row r="51">
          <cell r="A51">
            <v>3945</v>
          </cell>
          <cell r="B51" t="str">
            <v>NationsBank Corporation</v>
          </cell>
          <cell r="C51">
            <v>-28.285285028695</v>
          </cell>
          <cell r="D51">
            <v>0</v>
          </cell>
          <cell r="E51">
            <v>0</v>
          </cell>
          <cell r="F51">
            <v>0</v>
          </cell>
        </row>
        <row r="51">
          <cell r="H51">
            <v>-28.285285028695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1">
          <cell r="O51">
            <v>0</v>
          </cell>
        </row>
        <row r="51">
          <cell r="Q51">
            <v>-28.285285028695</v>
          </cell>
          <cell r="R51">
            <v>0</v>
          </cell>
          <cell r="S51">
            <v>0</v>
          </cell>
          <cell r="T51">
            <v>0</v>
          </cell>
        </row>
        <row r="51">
          <cell r="V51">
            <v>-28.285285028695</v>
          </cell>
          <cell r="W51">
            <v>28.285285028695</v>
          </cell>
        </row>
        <row r="52">
          <cell r="A52">
            <v>72052</v>
          </cell>
          <cell r="B52" t="str">
            <v>El Paso Corporation</v>
          </cell>
          <cell r="C52">
            <v>-0.101935992060669</v>
          </cell>
          <cell r="D52">
            <v>-24.36375606</v>
          </cell>
          <cell r="E52">
            <v>0</v>
          </cell>
          <cell r="F52">
            <v>0</v>
          </cell>
        </row>
        <row r="52">
          <cell r="H52">
            <v>-24.4656920520606</v>
          </cell>
        </row>
        <row r="52">
          <cell r="J52">
            <v>1.38594868192713</v>
          </cell>
          <cell r="K52">
            <v>0.116289</v>
          </cell>
          <cell r="L52">
            <v>0</v>
          </cell>
          <cell r="M52">
            <v>0</v>
          </cell>
        </row>
        <row r="52">
          <cell r="O52">
            <v>1.50223768192713</v>
          </cell>
        </row>
        <row r="52">
          <cell r="Q52">
            <v>1.28401268986646</v>
          </cell>
          <cell r="R52">
            <v>-24.24746706</v>
          </cell>
          <cell r="S52">
            <v>0</v>
          </cell>
          <cell r="T52">
            <v>0</v>
          </cell>
        </row>
        <row r="52">
          <cell r="V52">
            <v>-22.9634543701335</v>
          </cell>
          <cell r="W52">
            <v>25.9679297339878</v>
          </cell>
        </row>
        <row r="53">
          <cell r="A53">
            <v>51063</v>
          </cell>
          <cell r="B53" t="str">
            <v>Electricite de France</v>
          </cell>
          <cell r="C53">
            <v>-13.1702114037734</v>
          </cell>
          <cell r="D53">
            <v>-12.2906953912321</v>
          </cell>
          <cell r="E53">
            <v>-0.101312394782685</v>
          </cell>
          <cell r="F53">
            <v>0</v>
          </cell>
        </row>
        <row r="53">
          <cell r="H53">
            <v>-25.5622191897882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3">
          <cell r="O53">
            <v>0</v>
          </cell>
        </row>
        <row r="53">
          <cell r="Q53">
            <v>-13.1702114037734</v>
          </cell>
          <cell r="R53">
            <v>-12.2906953912321</v>
          </cell>
          <cell r="S53">
            <v>-0.101312394782685</v>
          </cell>
          <cell r="T53">
            <v>0</v>
          </cell>
        </row>
        <row r="53">
          <cell r="V53">
            <v>-25.5622191897882</v>
          </cell>
          <cell r="W53">
            <v>25.5622191897882</v>
          </cell>
        </row>
        <row r="54">
          <cell r="A54">
            <v>93466</v>
          </cell>
          <cell r="B54" t="str">
            <v>Deutsche Bank Ag</v>
          </cell>
          <cell r="C54">
            <v>-25.205019502607</v>
          </cell>
          <cell r="D54">
            <v>0</v>
          </cell>
          <cell r="E54">
            <v>0</v>
          </cell>
          <cell r="F54">
            <v>0</v>
          </cell>
        </row>
        <row r="54">
          <cell r="H54">
            <v>-25.205019502607</v>
          </cell>
        </row>
        <row r="54">
          <cell r="J54">
            <v>0</v>
          </cell>
          <cell r="K54">
            <v>0</v>
          </cell>
          <cell r="L54">
            <v>0</v>
          </cell>
          <cell r="M54">
            <v>0.08177778</v>
          </cell>
        </row>
        <row r="54">
          <cell r="O54">
            <v>0.08177778</v>
          </cell>
        </row>
        <row r="54">
          <cell r="Q54">
            <v>-25.205019502607</v>
          </cell>
          <cell r="R54">
            <v>0</v>
          </cell>
          <cell r="S54">
            <v>0</v>
          </cell>
          <cell r="T54">
            <v>0.08177778</v>
          </cell>
        </row>
        <row r="54">
          <cell r="V54">
            <v>-25.123241722607</v>
          </cell>
          <cell r="W54">
            <v>25.286797282607</v>
          </cell>
        </row>
        <row r="55">
          <cell r="A55">
            <v>54894</v>
          </cell>
          <cell r="B55" t="str">
            <v>Electrabel SA</v>
          </cell>
          <cell r="C55">
            <v>-2.92645548619495</v>
          </cell>
          <cell r="D55">
            <v>-11.909113122719</v>
          </cell>
          <cell r="E55">
            <v>0</v>
          </cell>
          <cell r="F55">
            <v>-0.75549308</v>
          </cell>
        </row>
        <row r="55">
          <cell r="H55">
            <v>-15.5910616889139</v>
          </cell>
        </row>
        <row r="55">
          <cell r="J55">
            <v>5.53541705727001</v>
          </cell>
          <cell r="K55">
            <v>3.28901070743002</v>
          </cell>
          <cell r="L55">
            <v>0</v>
          </cell>
          <cell r="M55">
            <v>0.643631792103322</v>
          </cell>
        </row>
        <row r="55">
          <cell r="O55">
            <v>9.46805955680335</v>
          </cell>
        </row>
        <row r="55">
          <cell r="Q55">
            <v>2.60896157107507</v>
          </cell>
          <cell r="R55">
            <v>-8.62010241528896</v>
          </cell>
          <cell r="S55">
            <v>0</v>
          </cell>
          <cell r="T55">
            <v>-0.111861287896678</v>
          </cell>
        </row>
        <row r="55">
          <cell r="V55">
            <v>-6.12300213211057</v>
          </cell>
          <cell r="W55">
            <v>25.0591212457173</v>
          </cell>
        </row>
        <row r="56">
          <cell r="A56">
            <v>68056</v>
          </cell>
          <cell r="B56" t="str">
            <v>Slovenske Elektrarne A.S.</v>
          </cell>
          <cell r="C56">
            <v>0</v>
          </cell>
          <cell r="D56">
            <v>-0.15554617812</v>
          </cell>
          <cell r="E56">
            <v>0</v>
          </cell>
          <cell r="F56">
            <v>0</v>
          </cell>
        </row>
        <row r="56">
          <cell r="H56">
            <v>-0.15554617812</v>
          </cell>
        </row>
        <row r="56">
          <cell r="J56">
            <v>24.16023959291</v>
          </cell>
          <cell r="K56">
            <v>0</v>
          </cell>
          <cell r="L56">
            <v>0</v>
          </cell>
          <cell r="M56">
            <v>0</v>
          </cell>
        </row>
        <row r="56">
          <cell r="O56">
            <v>24.16023959291</v>
          </cell>
        </row>
        <row r="56">
          <cell r="Q56">
            <v>24.16023959291</v>
          </cell>
          <cell r="R56">
            <v>-0.15554617812</v>
          </cell>
          <cell r="S56">
            <v>0</v>
          </cell>
          <cell r="T56">
            <v>0</v>
          </cell>
        </row>
        <row r="56">
          <cell r="V56">
            <v>24.00469341479</v>
          </cell>
          <cell r="W56">
            <v>24.31578577103</v>
          </cell>
        </row>
        <row r="57">
          <cell r="A57">
            <v>51055</v>
          </cell>
          <cell r="B57" t="str">
            <v>PowerGen plc</v>
          </cell>
          <cell r="C57">
            <v>0</v>
          </cell>
          <cell r="D57">
            <v>-1.57277554</v>
          </cell>
          <cell r="E57">
            <v>0</v>
          </cell>
          <cell r="F57">
            <v>0</v>
          </cell>
        </row>
        <row r="57">
          <cell r="H57">
            <v>-1.57277554</v>
          </cell>
        </row>
        <row r="57">
          <cell r="J57">
            <v>8.9150117633605</v>
          </cell>
          <cell r="K57">
            <v>12.03377</v>
          </cell>
          <cell r="L57">
            <v>0</v>
          </cell>
          <cell r="M57">
            <v>0.021380539005431</v>
          </cell>
        </row>
        <row r="57">
          <cell r="O57">
            <v>20.9701623023659</v>
          </cell>
        </row>
        <row r="57">
          <cell r="Q57">
            <v>8.9150117633605</v>
          </cell>
          <cell r="R57">
            <v>10.46099446</v>
          </cell>
          <cell r="S57">
            <v>0</v>
          </cell>
          <cell r="T57">
            <v>0.021380539005431</v>
          </cell>
        </row>
        <row r="57">
          <cell r="V57">
            <v>19.3973867623659</v>
          </cell>
          <cell r="W57">
            <v>22.5429378423659</v>
          </cell>
        </row>
        <row r="58">
          <cell r="A58">
            <v>65991</v>
          </cell>
          <cell r="B58" t="str">
            <v>Fortum Oil and Gas Oy</v>
          </cell>
          <cell r="C58">
            <v>0</v>
          </cell>
          <cell r="D58">
            <v>-18.4773680985457</v>
          </cell>
          <cell r="E58">
            <v>0</v>
          </cell>
          <cell r="F58">
            <v>0</v>
          </cell>
        </row>
        <row r="58">
          <cell r="H58">
            <v>-18.4773680985457</v>
          </cell>
        </row>
        <row r="58">
          <cell r="J58">
            <v>2.18901067866133</v>
          </cell>
          <cell r="K58">
            <v>0</v>
          </cell>
          <cell r="L58">
            <v>0</v>
          </cell>
          <cell r="M58">
            <v>0</v>
          </cell>
        </row>
        <row r="58">
          <cell r="O58">
            <v>2.18901067866133</v>
          </cell>
        </row>
        <row r="58">
          <cell r="Q58">
            <v>2.18901067866133</v>
          </cell>
          <cell r="R58">
            <v>-18.4773680985457</v>
          </cell>
          <cell r="S58">
            <v>0</v>
          </cell>
          <cell r="T58">
            <v>0</v>
          </cell>
        </row>
        <row r="58">
          <cell r="V58">
            <v>-16.2883574198844</v>
          </cell>
          <cell r="W58">
            <v>20.666378777207</v>
          </cell>
        </row>
        <row r="59">
          <cell r="A59">
            <v>67928</v>
          </cell>
          <cell r="B59" t="str">
            <v>Hrvatska Elektroprivreda DD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59">
          <cell r="H59">
            <v>0</v>
          </cell>
        </row>
        <row r="59">
          <cell r="J59">
            <v>18.6817112277932</v>
          </cell>
          <cell r="K59">
            <v>1.0743030288</v>
          </cell>
          <cell r="L59">
            <v>0</v>
          </cell>
          <cell r="M59">
            <v>0</v>
          </cell>
        </row>
        <row r="59">
          <cell r="O59">
            <v>19.7560142565932</v>
          </cell>
        </row>
        <row r="59">
          <cell r="Q59">
            <v>18.6817112277932</v>
          </cell>
          <cell r="R59">
            <v>1.0743030288</v>
          </cell>
          <cell r="S59">
            <v>0</v>
          </cell>
          <cell r="T59">
            <v>0</v>
          </cell>
        </row>
        <row r="59">
          <cell r="V59">
            <v>19.7560142565932</v>
          </cell>
          <cell r="W59">
            <v>19.7560142565932</v>
          </cell>
        </row>
        <row r="60">
          <cell r="A60">
            <v>72991</v>
          </cell>
          <cell r="B60" t="str">
            <v>Mirant Corporation</v>
          </cell>
          <cell r="C60">
            <v>-7.94672184682162</v>
          </cell>
          <cell r="D60">
            <v>0</v>
          </cell>
          <cell r="E60">
            <v>0</v>
          </cell>
          <cell r="F60">
            <v>0</v>
          </cell>
        </row>
        <row r="60">
          <cell r="H60">
            <v>-7.94672184682162</v>
          </cell>
        </row>
        <row r="60">
          <cell r="J60">
            <v>5.09628093256409</v>
          </cell>
          <cell r="K60">
            <v>0.8421165</v>
          </cell>
          <cell r="L60">
            <v>0</v>
          </cell>
          <cell r="M60">
            <v>5.49346856534831</v>
          </cell>
        </row>
        <row r="60">
          <cell r="O60">
            <v>11.4318659979124</v>
          </cell>
        </row>
        <row r="60">
          <cell r="Q60">
            <v>-2.85044091425753</v>
          </cell>
          <cell r="R60">
            <v>0.8421165</v>
          </cell>
          <cell r="S60">
            <v>0</v>
          </cell>
          <cell r="T60">
            <v>5.49346856534831</v>
          </cell>
        </row>
        <row r="60">
          <cell r="V60">
            <v>3.48514415109078</v>
          </cell>
          <cell r="W60">
            <v>19.378587844734</v>
          </cell>
        </row>
        <row r="61">
          <cell r="A61">
            <v>86085</v>
          </cell>
          <cell r="B61" t="str">
            <v>Ace Capital O/Seas</v>
          </cell>
          <cell r="C61">
            <v>0</v>
          </cell>
          <cell r="D61">
            <v>0</v>
          </cell>
          <cell r="E61">
            <v>0</v>
          </cell>
          <cell r="F61">
            <v>-0.0063194</v>
          </cell>
        </row>
        <row r="61">
          <cell r="H61">
            <v>-0.0063194</v>
          </cell>
        </row>
        <row r="61">
          <cell r="J61">
            <v>18.9857827652649</v>
          </cell>
          <cell r="K61">
            <v>0</v>
          </cell>
          <cell r="L61">
            <v>0</v>
          </cell>
          <cell r="M61">
            <v>0</v>
          </cell>
        </row>
        <row r="61">
          <cell r="O61">
            <v>18.9857827652649</v>
          </cell>
        </row>
        <row r="61">
          <cell r="Q61">
            <v>18.9857827652649</v>
          </cell>
          <cell r="R61">
            <v>0</v>
          </cell>
          <cell r="S61">
            <v>0</v>
          </cell>
          <cell r="T61">
            <v>-0.0063194</v>
          </cell>
        </row>
        <row r="61">
          <cell r="V61">
            <v>18.9794633652649</v>
          </cell>
          <cell r="W61">
            <v>18.9921021652649</v>
          </cell>
        </row>
        <row r="62">
          <cell r="A62">
            <v>97337</v>
          </cell>
          <cell r="B62" t="str">
            <v>Lattice Group PLC</v>
          </cell>
          <cell r="C62">
            <v>-3.69737289324796</v>
          </cell>
          <cell r="D62">
            <v>-13.8361148634087</v>
          </cell>
          <cell r="E62">
            <v>0</v>
          </cell>
          <cell r="F62">
            <v>0</v>
          </cell>
        </row>
        <row r="62">
          <cell r="H62">
            <v>-17.5334877566566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0.000428042335787794</v>
          </cell>
        </row>
        <row r="62">
          <cell r="O62">
            <v>0.000428042335787794</v>
          </cell>
        </row>
        <row r="62">
          <cell r="Q62">
            <v>-3.69737289324796</v>
          </cell>
          <cell r="R62">
            <v>-13.8361148634087</v>
          </cell>
          <cell r="S62">
            <v>0</v>
          </cell>
          <cell r="T62">
            <v>0.000428042335787794</v>
          </cell>
        </row>
        <row r="62">
          <cell r="V62">
            <v>-17.5330597143208</v>
          </cell>
          <cell r="W62">
            <v>17.5339157989924</v>
          </cell>
        </row>
        <row r="63">
          <cell r="A63">
            <v>55250</v>
          </cell>
          <cell r="B63" t="str">
            <v>Duke Energy Corporation</v>
          </cell>
          <cell r="C63">
            <v>-2.10794291055204</v>
          </cell>
          <cell r="D63">
            <v>-6.60755182642593</v>
          </cell>
          <cell r="E63">
            <v>-6.3583403258626</v>
          </cell>
          <cell r="F63">
            <v>0</v>
          </cell>
        </row>
        <row r="63">
          <cell r="H63">
            <v>-15.0738350628406</v>
          </cell>
        </row>
        <row r="63">
          <cell r="J63">
            <v>2.21764661551414</v>
          </cell>
          <cell r="K63">
            <v>0</v>
          </cell>
          <cell r="L63">
            <v>0</v>
          </cell>
          <cell r="M63">
            <v>0</v>
          </cell>
        </row>
        <row r="63">
          <cell r="O63">
            <v>2.21764661551414</v>
          </cell>
        </row>
        <row r="63">
          <cell r="Q63">
            <v>0.109703704962096</v>
          </cell>
          <cell r="R63">
            <v>-6.60755182642593</v>
          </cell>
          <cell r="S63">
            <v>-6.3583403258626</v>
          </cell>
          <cell r="T63">
            <v>0</v>
          </cell>
        </row>
        <row r="63">
          <cell r="V63">
            <v>-12.8561884473264</v>
          </cell>
          <cell r="W63">
            <v>17.2914816783547</v>
          </cell>
        </row>
        <row r="64">
          <cell r="A64">
            <v>58740</v>
          </cell>
          <cell r="B64" t="str">
            <v>Nord Pool Asa</v>
          </cell>
          <cell r="C64">
            <v>0</v>
          </cell>
          <cell r="D64">
            <v>0</v>
          </cell>
          <cell r="E64">
            <v>-0.996121303650063</v>
          </cell>
          <cell r="F64">
            <v>0</v>
          </cell>
        </row>
        <row r="64">
          <cell r="H64">
            <v>-0.996121303650063</v>
          </cell>
        </row>
        <row r="64">
          <cell r="J64">
            <v>15.8143927323473</v>
          </cell>
          <cell r="K64">
            <v>0</v>
          </cell>
          <cell r="L64">
            <v>0</v>
          </cell>
          <cell r="M64">
            <v>0</v>
          </cell>
        </row>
        <row r="64">
          <cell r="O64">
            <v>15.8143927323473</v>
          </cell>
        </row>
        <row r="64">
          <cell r="Q64">
            <v>15.8143927323473</v>
          </cell>
          <cell r="R64">
            <v>0</v>
          </cell>
          <cell r="S64">
            <v>-0.996121303650063</v>
          </cell>
          <cell r="T64">
            <v>0</v>
          </cell>
        </row>
        <row r="64">
          <cell r="V64">
            <v>14.8182714286972</v>
          </cell>
          <cell r="W64">
            <v>16.8105140359973</v>
          </cell>
        </row>
        <row r="65">
          <cell r="A65">
            <v>102398</v>
          </cell>
          <cell r="B65" t="str">
            <v>King Street Fin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5">
          <cell r="H65">
            <v>0</v>
          </cell>
        </row>
        <row r="65">
          <cell r="J65">
            <v>16.5330257905042</v>
          </cell>
          <cell r="K65">
            <v>0</v>
          </cell>
          <cell r="L65">
            <v>0</v>
          </cell>
          <cell r="M65">
            <v>0</v>
          </cell>
        </row>
        <row r="65">
          <cell r="O65">
            <v>16.5330257905042</v>
          </cell>
        </row>
        <row r="65">
          <cell r="Q65">
            <v>16.5330257905042</v>
          </cell>
          <cell r="R65">
            <v>0</v>
          </cell>
          <cell r="S65">
            <v>0</v>
          </cell>
          <cell r="T65">
            <v>0</v>
          </cell>
        </row>
        <row r="65">
          <cell r="V65">
            <v>16.5330257905042</v>
          </cell>
          <cell r="W65">
            <v>16.5330257905042</v>
          </cell>
        </row>
        <row r="66">
          <cell r="A66">
            <v>68351</v>
          </cell>
          <cell r="B66" t="str">
            <v>Goldman Sachs Group, Inc., The</v>
          </cell>
          <cell r="C66">
            <v>-6.697257554116</v>
          </cell>
          <cell r="D66">
            <v>-2.60030365</v>
          </cell>
          <cell r="E66">
            <v>0</v>
          </cell>
          <cell r="F66">
            <v>0</v>
          </cell>
        </row>
        <row r="66">
          <cell r="H66">
            <v>-9.297561204116</v>
          </cell>
        </row>
        <row r="66">
          <cell r="J66">
            <v>5.65289226174092</v>
          </cell>
          <cell r="K66">
            <v>0</v>
          </cell>
          <cell r="L66">
            <v>0</v>
          </cell>
          <cell r="M66">
            <v>0.08847222</v>
          </cell>
        </row>
        <row r="66">
          <cell r="O66">
            <v>5.74136448174092</v>
          </cell>
        </row>
        <row r="66">
          <cell r="Q66">
            <v>-1.04436529237508</v>
          </cell>
          <cell r="R66">
            <v>-2.60030365</v>
          </cell>
          <cell r="S66">
            <v>0</v>
          </cell>
          <cell r="T66">
            <v>0.08847222</v>
          </cell>
        </row>
        <row r="66">
          <cell r="V66">
            <v>-3.55619672237508</v>
          </cell>
          <cell r="W66">
            <v>15.0389256858569</v>
          </cell>
        </row>
        <row r="67">
          <cell r="A67">
            <v>92306</v>
          </cell>
          <cell r="B67" t="str">
            <v>Enron Credit Inc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7">
          <cell r="H67">
            <v>0</v>
          </cell>
        </row>
        <row r="67">
          <cell r="J67">
            <v>13.5737721720774</v>
          </cell>
          <cell r="K67">
            <v>0</v>
          </cell>
          <cell r="L67">
            <v>0</v>
          </cell>
          <cell r="M67">
            <v>0</v>
          </cell>
        </row>
        <row r="67">
          <cell r="O67">
            <v>13.5737721720774</v>
          </cell>
        </row>
        <row r="67">
          <cell r="Q67">
            <v>13.5737721720774</v>
          </cell>
          <cell r="R67">
            <v>0</v>
          </cell>
          <cell r="S67">
            <v>0</v>
          </cell>
          <cell r="T67">
            <v>0</v>
          </cell>
        </row>
        <row r="67">
          <cell r="V67">
            <v>13.5737721720774</v>
          </cell>
          <cell r="W67">
            <v>13.5737721720774</v>
          </cell>
        </row>
        <row r="68">
          <cell r="A68">
            <v>65967</v>
          </cell>
          <cell r="B68" t="str">
            <v>Distrigaz SA</v>
          </cell>
          <cell r="C68">
            <v>-0.785492781004935</v>
          </cell>
          <cell r="D68">
            <v>-2.981572329857</v>
          </cell>
          <cell r="E68">
            <v>0</v>
          </cell>
          <cell r="F68">
            <v>0</v>
          </cell>
        </row>
        <row r="68">
          <cell r="H68">
            <v>-3.76706511086194</v>
          </cell>
        </row>
        <row r="68">
          <cell r="J68">
            <v>0</v>
          </cell>
          <cell r="K68">
            <v>8.91840765922051</v>
          </cell>
          <cell r="L68">
            <v>0</v>
          </cell>
          <cell r="M68">
            <v>0.29656072960431</v>
          </cell>
        </row>
        <row r="68">
          <cell r="O68">
            <v>9.21496838882482</v>
          </cell>
        </row>
        <row r="68">
          <cell r="Q68">
            <v>-0.785492781004935</v>
          </cell>
          <cell r="R68">
            <v>5.93683532936351</v>
          </cell>
          <cell r="S68">
            <v>0</v>
          </cell>
          <cell r="T68">
            <v>0.29656072960431</v>
          </cell>
        </row>
        <row r="68">
          <cell r="V68">
            <v>5.44790327796288</v>
          </cell>
          <cell r="W68">
            <v>12.9820334996868</v>
          </cell>
        </row>
        <row r="69">
          <cell r="A69">
            <v>59039</v>
          </cell>
          <cell r="B69" t="str">
            <v>Aare-Tessin AG fur Elektrizitat</v>
          </cell>
          <cell r="C69">
            <v>0</v>
          </cell>
          <cell r="D69">
            <v>0</v>
          </cell>
          <cell r="E69">
            <v>-9.21072860886241</v>
          </cell>
          <cell r="F69">
            <v>-0.00260545</v>
          </cell>
        </row>
        <row r="69">
          <cell r="H69">
            <v>-9.21333405886241</v>
          </cell>
        </row>
        <row r="69">
          <cell r="J69">
            <v>1.94194697748763</v>
          </cell>
          <cell r="K69">
            <v>1.7289675</v>
          </cell>
          <cell r="L69">
            <v>0</v>
          </cell>
          <cell r="M69">
            <v>0</v>
          </cell>
        </row>
        <row r="69">
          <cell r="O69">
            <v>3.67091447748763</v>
          </cell>
        </row>
        <row r="69">
          <cell r="Q69">
            <v>1.94194697748763</v>
          </cell>
          <cell r="R69">
            <v>1.7289675</v>
          </cell>
          <cell r="S69">
            <v>-9.21072860886241</v>
          </cell>
          <cell r="T69">
            <v>-0.00260545</v>
          </cell>
        </row>
        <row r="69">
          <cell r="V69">
            <v>-5.54241958137478</v>
          </cell>
          <cell r="W69">
            <v>12.88424853635</v>
          </cell>
        </row>
        <row r="70">
          <cell r="A70">
            <v>55607</v>
          </cell>
          <cell r="B70" t="str">
            <v>Bord Gais Eireann</v>
          </cell>
          <cell r="C70">
            <v>-12.7841232254689</v>
          </cell>
          <cell r="D70">
            <v>0</v>
          </cell>
          <cell r="E70">
            <v>0</v>
          </cell>
          <cell r="F70">
            <v>0</v>
          </cell>
        </row>
        <row r="70">
          <cell r="H70">
            <v>-12.7841232254689</v>
          </cell>
        </row>
        <row r="70">
          <cell r="J70">
            <v>0</v>
          </cell>
          <cell r="K70">
            <v>0.053354</v>
          </cell>
          <cell r="L70">
            <v>0</v>
          </cell>
          <cell r="M70">
            <v>0</v>
          </cell>
        </row>
        <row r="70">
          <cell r="O70">
            <v>0.053354</v>
          </cell>
        </row>
        <row r="70">
          <cell r="Q70">
            <v>-12.7841232254689</v>
          </cell>
          <cell r="R70">
            <v>0.053354</v>
          </cell>
          <cell r="S70">
            <v>0</v>
          </cell>
          <cell r="T70">
            <v>0</v>
          </cell>
        </row>
        <row r="70">
          <cell r="V70">
            <v>-12.7307692254689</v>
          </cell>
          <cell r="W70">
            <v>12.8374772254689</v>
          </cell>
        </row>
        <row r="71">
          <cell r="A71">
            <v>3497</v>
          </cell>
          <cell r="B71" t="str">
            <v>Conoco Inc.</v>
          </cell>
          <cell r="C71">
            <v>-3.7560188010968</v>
          </cell>
          <cell r="D71">
            <v>-9.02006</v>
          </cell>
          <cell r="E71">
            <v>0</v>
          </cell>
          <cell r="F71">
            <v>0</v>
          </cell>
        </row>
        <row r="71">
          <cell r="H71">
            <v>-12.7760788010968</v>
          </cell>
        </row>
        <row r="71">
          <cell r="J71">
            <v>0</v>
          </cell>
          <cell r="K71">
            <v>0</v>
          </cell>
          <cell r="L71">
            <v>0</v>
          </cell>
          <cell r="M71">
            <v>0.00104400462590212</v>
          </cell>
        </row>
        <row r="71">
          <cell r="O71">
            <v>0.00104400462590212</v>
          </cell>
        </row>
        <row r="71">
          <cell r="Q71">
            <v>-3.7560188010968</v>
          </cell>
          <cell r="R71">
            <v>-9.02006</v>
          </cell>
          <cell r="S71">
            <v>0</v>
          </cell>
          <cell r="T71">
            <v>0.00104400462590212</v>
          </cell>
        </row>
        <row r="71">
          <cell r="V71">
            <v>-12.7750347964709</v>
          </cell>
          <cell r="W71">
            <v>12.7771228057227</v>
          </cell>
        </row>
        <row r="72">
          <cell r="A72">
            <v>3917</v>
          </cell>
          <cell r="B72" t="str">
            <v>Mobil Corporation</v>
          </cell>
          <cell r="C72">
            <v>0</v>
          </cell>
          <cell r="D72">
            <v>-11.0215035</v>
          </cell>
          <cell r="E72">
            <v>0</v>
          </cell>
          <cell r="F72">
            <v>0</v>
          </cell>
        </row>
        <row r="72">
          <cell r="H72">
            <v>-11.0215035</v>
          </cell>
        </row>
        <row r="72">
          <cell r="J72">
            <v>0.171721175632355</v>
          </cell>
          <cell r="K72">
            <v>0</v>
          </cell>
          <cell r="L72">
            <v>0</v>
          </cell>
          <cell r="M72">
            <v>0</v>
          </cell>
        </row>
        <row r="72">
          <cell r="O72">
            <v>0.171721175632355</v>
          </cell>
        </row>
        <row r="72">
          <cell r="Q72">
            <v>0.171721175632355</v>
          </cell>
          <cell r="R72">
            <v>-11.0215035</v>
          </cell>
          <cell r="S72">
            <v>0</v>
          </cell>
          <cell r="T72">
            <v>0</v>
          </cell>
        </row>
        <row r="72">
          <cell r="V72">
            <v>-10.8497823243676</v>
          </cell>
          <cell r="W72">
            <v>11.1932246756324</v>
          </cell>
        </row>
        <row r="73">
          <cell r="A73">
            <v>62764</v>
          </cell>
          <cell r="B73" t="str">
            <v>Vattenfall AB</v>
          </cell>
          <cell r="C73">
            <v>-2.25285699878271</v>
          </cell>
          <cell r="D73">
            <v>-0.0945</v>
          </cell>
          <cell r="E73">
            <v>0</v>
          </cell>
          <cell r="F73">
            <v>0</v>
          </cell>
        </row>
        <row r="73">
          <cell r="H73">
            <v>-2.34735699878271</v>
          </cell>
        </row>
        <row r="73">
          <cell r="J73">
            <v>6.28130712036742</v>
          </cell>
          <cell r="K73">
            <v>1.05629832</v>
          </cell>
          <cell r="L73">
            <v>0</v>
          </cell>
          <cell r="M73">
            <v>0.0013331381475897</v>
          </cell>
        </row>
        <row r="73">
          <cell r="O73">
            <v>7.33893857851501</v>
          </cell>
        </row>
        <row r="73">
          <cell r="Q73">
            <v>4.02845012158471</v>
          </cell>
          <cell r="R73">
            <v>0.96179832</v>
          </cell>
          <cell r="S73">
            <v>0</v>
          </cell>
          <cell r="T73">
            <v>0.0013331381475897</v>
          </cell>
        </row>
        <row r="73">
          <cell r="V73">
            <v>4.9915815797323</v>
          </cell>
          <cell r="W73">
            <v>9.68629557729772</v>
          </cell>
        </row>
        <row r="74">
          <cell r="A74">
            <v>48082</v>
          </cell>
          <cell r="B74" t="str">
            <v>BASF Aktiengesellschaft</v>
          </cell>
          <cell r="C74">
            <v>-3.62323599912527</v>
          </cell>
          <cell r="D74">
            <v>-5.7606084030731</v>
          </cell>
          <cell r="E74">
            <v>0</v>
          </cell>
          <cell r="F74">
            <v>0</v>
          </cell>
        </row>
        <row r="74">
          <cell r="H74">
            <v>-9.38384440219838</v>
          </cell>
        </row>
        <row r="74">
          <cell r="J74">
            <v>0</v>
          </cell>
          <cell r="K74">
            <v>0.04504005</v>
          </cell>
          <cell r="L74">
            <v>0</v>
          </cell>
          <cell r="M74">
            <v>0</v>
          </cell>
        </row>
        <row r="74">
          <cell r="O74">
            <v>0.04504005</v>
          </cell>
        </row>
        <row r="74">
          <cell r="Q74">
            <v>-3.62323599912527</v>
          </cell>
          <cell r="R74">
            <v>-5.7155683530731</v>
          </cell>
          <cell r="S74">
            <v>0</v>
          </cell>
          <cell r="T74">
            <v>0</v>
          </cell>
        </row>
        <row r="74">
          <cell r="V74">
            <v>-9.33880435219838</v>
          </cell>
          <cell r="W74">
            <v>9.42888445219838</v>
          </cell>
        </row>
        <row r="75">
          <cell r="A75">
            <v>76384</v>
          </cell>
          <cell r="B75" t="str">
            <v>C E Electric UK Holdings</v>
          </cell>
          <cell r="C75">
            <v>-4.10225128333889</v>
          </cell>
          <cell r="D75">
            <v>0</v>
          </cell>
          <cell r="E75">
            <v>0</v>
          </cell>
          <cell r="F75">
            <v>0</v>
          </cell>
        </row>
        <row r="75">
          <cell r="H75">
            <v>-4.10225128333889</v>
          </cell>
        </row>
        <row r="75">
          <cell r="J75">
            <v>3.02981390944226</v>
          </cell>
          <cell r="K75">
            <v>1.82635922413</v>
          </cell>
          <cell r="L75">
            <v>0</v>
          </cell>
          <cell r="M75">
            <v>0</v>
          </cell>
        </row>
        <row r="75">
          <cell r="O75">
            <v>4.85617313357226</v>
          </cell>
        </row>
        <row r="75">
          <cell r="Q75">
            <v>-1.07243737389662</v>
          </cell>
          <cell r="R75">
            <v>1.82635922413</v>
          </cell>
          <cell r="S75">
            <v>0</v>
          </cell>
          <cell r="T75">
            <v>0</v>
          </cell>
        </row>
        <row r="75">
          <cell r="V75">
            <v>0.753921850233375</v>
          </cell>
          <cell r="W75">
            <v>8.95842441691115</v>
          </cell>
        </row>
        <row r="76">
          <cell r="A76">
            <v>50628</v>
          </cell>
          <cell r="B76" t="str">
            <v>Statoil ASA.</v>
          </cell>
          <cell r="C76">
            <v>-8.46388751876414</v>
          </cell>
          <cell r="D76">
            <v>-0.360598</v>
          </cell>
          <cell r="E76">
            <v>0</v>
          </cell>
          <cell r="F76">
            <v>0</v>
          </cell>
        </row>
        <row r="76">
          <cell r="H76">
            <v>-8.82448551876414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6">
          <cell r="O76">
            <v>0</v>
          </cell>
        </row>
        <row r="76">
          <cell r="Q76">
            <v>-8.46388751876414</v>
          </cell>
          <cell r="R76">
            <v>-0.360598</v>
          </cell>
          <cell r="S76">
            <v>0</v>
          </cell>
          <cell r="T76">
            <v>0</v>
          </cell>
        </row>
        <row r="76">
          <cell r="V76">
            <v>-8.82448551876414</v>
          </cell>
          <cell r="W76">
            <v>8.82448551876414</v>
          </cell>
        </row>
        <row r="77">
          <cell r="A77">
            <v>95670</v>
          </cell>
          <cell r="B77" t="str">
            <v>Damhead Creek Limited</v>
          </cell>
          <cell r="C77">
            <v>0</v>
          </cell>
          <cell r="D77">
            <v>-1.33019712</v>
          </cell>
          <cell r="E77">
            <v>-7.2473991743643</v>
          </cell>
          <cell r="F77">
            <v>0</v>
          </cell>
        </row>
        <row r="77">
          <cell r="H77">
            <v>-8.5775962943643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7">
          <cell r="O77">
            <v>0</v>
          </cell>
        </row>
        <row r="77">
          <cell r="Q77">
            <v>0</v>
          </cell>
          <cell r="R77">
            <v>-1.33019712</v>
          </cell>
          <cell r="S77">
            <v>-7.2473991743643</v>
          </cell>
          <cell r="T77">
            <v>0</v>
          </cell>
        </row>
        <row r="77">
          <cell r="V77">
            <v>-8.5775962943643</v>
          </cell>
          <cell r="W77">
            <v>8.5775962943643</v>
          </cell>
        </row>
        <row r="78">
          <cell r="A78">
            <v>65356</v>
          </cell>
          <cell r="B78" t="str">
            <v>Reliant Energy, Incorporated</v>
          </cell>
          <cell r="C78">
            <v>-4.06302503154076</v>
          </cell>
          <cell r="D78">
            <v>-0.924617688000002</v>
          </cell>
          <cell r="E78">
            <v>0</v>
          </cell>
          <cell r="F78">
            <v>0</v>
          </cell>
        </row>
        <row r="78">
          <cell r="H78">
            <v>-4.98764271954076</v>
          </cell>
        </row>
        <row r="78">
          <cell r="J78">
            <v>1.02111807969592</v>
          </cell>
          <cell r="K78">
            <v>0</v>
          </cell>
          <cell r="L78">
            <v>0</v>
          </cell>
          <cell r="M78">
            <v>2.53271861047269</v>
          </cell>
        </row>
        <row r="78">
          <cell r="O78">
            <v>3.55383669016861</v>
          </cell>
        </row>
        <row r="78">
          <cell r="Q78">
            <v>-3.04190695184484</v>
          </cell>
          <cell r="R78">
            <v>-0.924617688000002</v>
          </cell>
          <cell r="S78">
            <v>0</v>
          </cell>
          <cell r="T78">
            <v>2.53271861047269</v>
          </cell>
        </row>
        <row r="78">
          <cell r="V78">
            <v>-1.43380602937215</v>
          </cell>
          <cell r="W78">
            <v>8.54147940970938</v>
          </cell>
        </row>
        <row r="79">
          <cell r="A79">
            <v>82793</v>
          </cell>
          <cell r="B79" t="str">
            <v>entega trade GmbH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79">
          <cell r="H79">
            <v>0</v>
          </cell>
        </row>
        <row r="79">
          <cell r="J79">
            <v>6.22555509144867</v>
          </cell>
          <cell r="K79">
            <v>0.5584869</v>
          </cell>
          <cell r="L79">
            <v>0</v>
          </cell>
          <cell r="M79">
            <v>1.04441852703079</v>
          </cell>
        </row>
        <row r="79">
          <cell r="O79">
            <v>7.82846051847946</v>
          </cell>
        </row>
        <row r="79">
          <cell r="Q79">
            <v>6.22555509144867</v>
          </cell>
          <cell r="R79">
            <v>0.5584869</v>
          </cell>
          <cell r="S79">
            <v>0</v>
          </cell>
          <cell r="T79">
            <v>1.04441852703079</v>
          </cell>
        </row>
        <row r="79">
          <cell r="V79">
            <v>7.82846051847946</v>
          </cell>
          <cell r="W79">
            <v>7.82846051847946</v>
          </cell>
        </row>
        <row r="80">
          <cell r="A80">
            <v>67272</v>
          </cell>
          <cell r="B80" t="str">
            <v>British Nuclear Fuels plc</v>
          </cell>
          <cell r="C80">
            <v>-3.17055011794196</v>
          </cell>
          <cell r="D80">
            <v>-4.5086846</v>
          </cell>
          <cell r="E80">
            <v>0</v>
          </cell>
          <cell r="F80">
            <v>0</v>
          </cell>
        </row>
        <row r="80">
          <cell r="H80">
            <v>-7.67923471794196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0">
          <cell r="O80">
            <v>0</v>
          </cell>
        </row>
        <row r="80">
          <cell r="Q80">
            <v>-3.17055011794196</v>
          </cell>
          <cell r="R80">
            <v>-4.5086846</v>
          </cell>
          <cell r="S80">
            <v>0</v>
          </cell>
          <cell r="T80">
            <v>0</v>
          </cell>
        </row>
        <row r="80">
          <cell r="V80">
            <v>-7.67923471794196</v>
          </cell>
          <cell r="W80">
            <v>7.67923471794196</v>
          </cell>
        </row>
        <row r="81">
          <cell r="A81">
            <v>8</v>
          </cell>
          <cell r="B81" t="str">
            <v>Amerada Hess Corporation</v>
          </cell>
          <cell r="C81">
            <v>0</v>
          </cell>
          <cell r="D81">
            <v>-4.846898</v>
          </cell>
          <cell r="E81">
            <v>0</v>
          </cell>
          <cell r="F81">
            <v>0</v>
          </cell>
        </row>
        <row r="81">
          <cell r="H81">
            <v>-4.846898</v>
          </cell>
        </row>
        <row r="81">
          <cell r="J81">
            <v>2.7887030692764</v>
          </cell>
          <cell r="K81">
            <v>0</v>
          </cell>
          <cell r="L81">
            <v>0</v>
          </cell>
          <cell r="M81">
            <v>0</v>
          </cell>
        </row>
        <row r="81">
          <cell r="O81">
            <v>2.7887030692764</v>
          </cell>
        </row>
        <row r="81">
          <cell r="Q81">
            <v>2.7887030692764</v>
          </cell>
          <cell r="R81">
            <v>-4.846898</v>
          </cell>
          <cell r="S81">
            <v>0</v>
          </cell>
          <cell r="T81">
            <v>0</v>
          </cell>
        </row>
        <row r="81">
          <cell r="V81">
            <v>-2.0581949307236</v>
          </cell>
          <cell r="W81">
            <v>7.6356010692764</v>
          </cell>
        </row>
        <row r="82">
          <cell r="A82">
            <v>48083</v>
          </cell>
          <cell r="B82" t="str">
            <v>Bayer AG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2">
          <cell r="H82">
            <v>0</v>
          </cell>
        </row>
        <row r="82">
          <cell r="J82">
            <v>7.17769028397012</v>
          </cell>
          <cell r="K82">
            <v>0.2683333318</v>
          </cell>
          <cell r="L82">
            <v>0</v>
          </cell>
          <cell r="M82">
            <v>0</v>
          </cell>
        </row>
        <row r="82">
          <cell r="O82">
            <v>7.44602361577012</v>
          </cell>
        </row>
        <row r="82">
          <cell r="Q82">
            <v>7.17769028397012</v>
          </cell>
          <cell r="R82">
            <v>0.2683333318</v>
          </cell>
          <cell r="S82">
            <v>0</v>
          </cell>
          <cell r="T82">
            <v>0</v>
          </cell>
        </row>
        <row r="82">
          <cell r="V82">
            <v>7.44602361577012</v>
          </cell>
          <cell r="W82">
            <v>7.44602361577012</v>
          </cell>
        </row>
        <row r="83">
          <cell r="A83">
            <v>76889</v>
          </cell>
          <cell r="B83" t="str">
            <v>Essent Energy Trading B.V.</v>
          </cell>
          <cell r="C83">
            <v>-0.155051972100553</v>
          </cell>
          <cell r="D83">
            <v>-4.39653515459045</v>
          </cell>
          <cell r="E83">
            <v>0</v>
          </cell>
          <cell r="F83">
            <v>-0.409228308764328</v>
          </cell>
        </row>
        <row r="83">
          <cell r="H83">
            <v>-4.96081543545533</v>
          </cell>
        </row>
        <row r="83">
          <cell r="J83">
            <v>2.40213392762567</v>
          </cell>
          <cell r="K83">
            <v>0</v>
          </cell>
          <cell r="L83">
            <v>0</v>
          </cell>
          <cell r="M83">
            <v>0</v>
          </cell>
        </row>
        <row r="83">
          <cell r="O83">
            <v>2.40213392762567</v>
          </cell>
        </row>
        <row r="83">
          <cell r="Q83">
            <v>2.24708195552511</v>
          </cell>
          <cell r="R83">
            <v>-4.39653515459045</v>
          </cell>
          <cell r="S83">
            <v>0</v>
          </cell>
          <cell r="T83">
            <v>-0.409228308764328</v>
          </cell>
        </row>
        <row r="83">
          <cell r="V83">
            <v>-2.55868150782966</v>
          </cell>
          <cell r="W83">
            <v>7.36294936308099</v>
          </cell>
        </row>
        <row r="84">
          <cell r="A84">
            <v>66514</v>
          </cell>
          <cell r="B84" t="str">
            <v>Energie Ouest Suisse</v>
          </cell>
          <cell r="C84">
            <v>-7.00946975680898</v>
          </cell>
          <cell r="D84">
            <v>-0.214029</v>
          </cell>
          <cell r="E84">
            <v>0</v>
          </cell>
          <cell r="F84">
            <v>0</v>
          </cell>
        </row>
        <row r="84">
          <cell r="H84">
            <v>-7.22349875680898</v>
          </cell>
        </row>
        <row r="84">
          <cell r="J84">
            <v>0</v>
          </cell>
          <cell r="K84">
            <v>0</v>
          </cell>
          <cell r="L84">
            <v>0</v>
          </cell>
          <cell r="M84">
            <v>0.0298444467216115</v>
          </cell>
        </row>
        <row r="84">
          <cell r="O84">
            <v>0.0298444467216115</v>
          </cell>
        </row>
        <row r="84">
          <cell r="Q84">
            <v>-7.00946975680898</v>
          </cell>
          <cell r="R84">
            <v>-0.214029</v>
          </cell>
          <cell r="S84">
            <v>0</v>
          </cell>
          <cell r="T84">
            <v>0.0298444467216115</v>
          </cell>
        </row>
        <row r="84">
          <cell r="V84">
            <v>-7.19365431008736</v>
          </cell>
          <cell r="W84">
            <v>7.25334320353059</v>
          </cell>
        </row>
        <row r="85">
          <cell r="A85">
            <v>51081</v>
          </cell>
          <cell r="B85" t="str">
            <v>Derby Cogeneration Limited</v>
          </cell>
          <cell r="C85">
            <v>-7.2358781350347</v>
          </cell>
          <cell r="D85">
            <v>0</v>
          </cell>
          <cell r="E85">
            <v>0</v>
          </cell>
          <cell r="F85">
            <v>0</v>
          </cell>
        </row>
        <row r="85">
          <cell r="H85">
            <v>-7.2358781350347</v>
          </cell>
        </row>
        <row r="85"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5">
          <cell r="O85">
            <v>0</v>
          </cell>
        </row>
        <row r="85">
          <cell r="Q85">
            <v>-7.2358781350347</v>
          </cell>
          <cell r="R85">
            <v>0</v>
          </cell>
          <cell r="S85">
            <v>0</v>
          </cell>
          <cell r="T85">
            <v>0</v>
          </cell>
        </row>
        <row r="85">
          <cell r="V85">
            <v>-7.2358781350347</v>
          </cell>
          <cell r="W85">
            <v>7.2358781350347</v>
          </cell>
        </row>
        <row r="86">
          <cell r="A86">
            <v>81712</v>
          </cell>
          <cell r="B86" t="str">
            <v>ScottishPower PLC</v>
          </cell>
          <cell r="C86">
            <v>-4.73759296582122</v>
          </cell>
          <cell r="D86">
            <v>-0.3514105</v>
          </cell>
          <cell r="E86">
            <v>0</v>
          </cell>
          <cell r="F86">
            <v>0</v>
          </cell>
        </row>
        <row r="86">
          <cell r="H86">
            <v>-5.08900346582122</v>
          </cell>
        </row>
        <row r="86">
          <cell r="J86">
            <v>1.07275890161683</v>
          </cell>
          <cell r="K86">
            <v>0.90262032</v>
          </cell>
          <cell r="L86">
            <v>0</v>
          </cell>
          <cell r="M86">
            <v>0</v>
          </cell>
        </row>
        <row r="86">
          <cell r="O86">
            <v>1.97537922161683</v>
          </cell>
        </row>
        <row r="86">
          <cell r="Q86">
            <v>-3.66483406420438</v>
          </cell>
          <cell r="R86">
            <v>0.55120982</v>
          </cell>
          <cell r="S86">
            <v>0</v>
          </cell>
          <cell r="T86">
            <v>0</v>
          </cell>
        </row>
        <row r="86">
          <cell r="V86">
            <v>-3.11362424420438</v>
          </cell>
          <cell r="W86">
            <v>7.06438268743805</v>
          </cell>
        </row>
        <row r="87">
          <cell r="A87">
            <v>67916</v>
          </cell>
          <cell r="B87" t="str">
            <v>Dresdner Bank AG</v>
          </cell>
          <cell r="C87">
            <v>-6.759678932684</v>
          </cell>
          <cell r="D87">
            <v>0</v>
          </cell>
          <cell r="E87">
            <v>0</v>
          </cell>
          <cell r="F87">
            <v>0</v>
          </cell>
        </row>
        <row r="87">
          <cell r="H87">
            <v>-6.759678932684</v>
          </cell>
        </row>
        <row r="87">
          <cell r="J87">
            <v>0</v>
          </cell>
          <cell r="K87">
            <v>0</v>
          </cell>
          <cell r="L87">
            <v>0</v>
          </cell>
          <cell r="M87">
            <v>8.989E-005</v>
          </cell>
        </row>
        <row r="87">
          <cell r="O87">
            <v>8.989E-005</v>
          </cell>
        </row>
        <row r="87">
          <cell r="Q87">
            <v>-6.759678932684</v>
          </cell>
          <cell r="R87">
            <v>0</v>
          </cell>
          <cell r="S87">
            <v>0</v>
          </cell>
          <cell r="T87">
            <v>8.989E-005</v>
          </cell>
        </row>
        <row r="87">
          <cell r="V87">
            <v>-6.759589042684</v>
          </cell>
          <cell r="W87">
            <v>6.759768822684</v>
          </cell>
        </row>
        <row r="88">
          <cell r="A88">
            <v>51043</v>
          </cell>
          <cell r="B88" t="str">
            <v>International Power plc</v>
          </cell>
          <cell r="C88">
            <v>-4.40145616720396</v>
          </cell>
          <cell r="D88">
            <v>-1.6343348</v>
          </cell>
          <cell r="E88">
            <v>0</v>
          </cell>
          <cell r="F88">
            <v>0</v>
          </cell>
        </row>
        <row r="88">
          <cell r="H88">
            <v>-6.03579096720396</v>
          </cell>
        </row>
        <row r="88">
          <cell r="J88">
            <v>0</v>
          </cell>
          <cell r="K88">
            <v>0</v>
          </cell>
          <cell r="L88">
            <v>0.26183229640907</v>
          </cell>
          <cell r="M88">
            <v>0</v>
          </cell>
        </row>
        <row r="88">
          <cell r="O88">
            <v>0.26183229640907</v>
          </cell>
        </row>
        <row r="88">
          <cell r="Q88">
            <v>-4.40145616720396</v>
          </cell>
          <cell r="R88">
            <v>-1.6343348</v>
          </cell>
          <cell r="S88">
            <v>0.26183229640907</v>
          </cell>
          <cell r="T88">
            <v>0</v>
          </cell>
        </row>
        <row r="88">
          <cell r="V88">
            <v>-5.77395867079489</v>
          </cell>
          <cell r="W88">
            <v>6.29762326361303</v>
          </cell>
        </row>
        <row r="89">
          <cell r="A89">
            <v>49761</v>
          </cell>
          <cell r="B89" t="str">
            <v>Royal Dutch Petroleum Company</v>
          </cell>
          <cell r="C89">
            <v>-0.835537459062788</v>
          </cell>
          <cell r="D89">
            <v>-0.246025919999999</v>
          </cell>
          <cell r="E89">
            <v>0</v>
          </cell>
          <cell r="F89">
            <v>0</v>
          </cell>
        </row>
        <row r="89">
          <cell r="H89">
            <v>-1.08156337906279</v>
          </cell>
        </row>
        <row r="89">
          <cell r="J89">
            <v>2.46571694571886</v>
          </cell>
          <cell r="K89">
            <v>2.62428981427812</v>
          </cell>
          <cell r="L89">
            <v>0</v>
          </cell>
          <cell r="M89">
            <v>0.00696701</v>
          </cell>
        </row>
        <row r="89">
          <cell r="O89">
            <v>5.09697376999699</v>
          </cell>
        </row>
        <row r="89">
          <cell r="Q89">
            <v>1.63017948665607</v>
          </cell>
          <cell r="R89">
            <v>2.37826389427812</v>
          </cell>
          <cell r="S89">
            <v>0</v>
          </cell>
          <cell r="T89">
            <v>0.00696701</v>
          </cell>
        </row>
        <row r="89">
          <cell r="V89">
            <v>4.0154103909342</v>
          </cell>
          <cell r="W89">
            <v>6.17853714905977</v>
          </cell>
        </row>
        <row r="90">
          <cell r="A90">
            <v>68775</v>
          </cell>
          <cell r="B90" t="str">
            <v>Stadtwerke Tubingen GmbH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0">
          <cell r="H90">
            <v>0</v>
          </cell>
        </row>
        <row r="90">
          <cell r="J90">
            <v>0</v>
          </cell>
          <cell r="K90">
            <v>6.00004397288191</v>
          </cell>
          <cell r="L90">
            <v>0</v>
          </cell>
          <cell r="M90">
            <v>0</v>
          </cell>
        </row>
        <row r="90">
          <cell r="O90">
            <v>6.00004397288191</v>
          </cell>
        </row>
        <row r="90">
          <cell r="Q90">
            <v>0</v>
          </cell>
          <cell r="R90">
            <v>6.00004397288191</v>
          </cell>
          <cell r="S90">
            <v>0</v>
          </cell>
          <cell r="T90">
            <v>0</v>
          </cell>
        </row>
        <row r="90">
          <cell r="V90">
            <v>6.00004397288191</v>
          </cell>
          <cell r="W90">
            <v>6.00004397288191</v>
          </cell>
        </row>
        <row r="91">
          <cell r="A91">
            <v>58778</v>
          </cell>
          <cell r="B91" t="str">
            <v>Ringeriks Kraft AS</v>
          </cell>
          <cell r="C91">
            <v>0</v>
          </cell>
          <cell r="D91">
            <v>0</v>
          </cell>
          <cell r="E91">
            <v>-7.24638337370673E-005</v>
          </cell>
          <cell r="F91">
            <v>0</v>
          </cell>
        </row>
        <row r="91">
          <cell r="H91">
            <v>-7.24638337370673E-005</v>
          </cell>
        </row>
        <row r="91">
          <cell r="J91">
            <v>5.8626579380771</v>
          </cell>
          <cell r="K91">
            <v>0</v>
          </cell>
          <cell r="L91">
            <v>0</v>
          </cell>
          <cell r="M91">
            <v>0.087406730660388</v>
          </cell>
        </row>
        <row r="91">
          <cell r="O91">
            <v>5.95006466873749</v>
          </cell>
        </row>
        <row r="91">
          <cell r="Q91">
            <v>5.8626579380771</v>
          </cell>
          <cell r="R91">
            <v>0</v>
          </cell>
          <cell r="S91">
            <v>-7.24638337370673E-005</v>
          </cell>
          <cell r="T91">
            <v>0.087406730660388</v>
          </cell>
        </row>
        <row r="91">
          <cell r="V91">
            <v>5.94999220490376</v>
          </cell>
          <cell r="W91">
            <v>5.95013713257123</v>
          </cell>
        </row>
        <row r="92">
          <cell r="A92">
            <v>93033</v>
          </cell>
          <cell r="B92" t="str">
            <v>Credit Suisse Group</v>
          </cell>
          <cell r="C92">
            <v>-5.598341294185</v>
          </cell>
          <cell r="D92">
            <v>0</v>
          </cell>
          <cell r="E92">
            <v>0</v>
          </cell>
          <cell r="F92">
            <v>0</v>
          </cell>
        </row>
        <row r="92">
          <cell r="H92">
            <v>-5.598341294185</v>
          </cell>
        </row>
        <row r="92">
          <cell r="J92">
            <v>0</v>
          </cell>
          <cell r="K92">
            <v>0</v>
          </cell>
          <cell r="L92">
            <v>0.01533333</v>
          </cell>
          <cell r="M92">
            <v>0</v>
          </cell>
        </row>
        <row r="92">
          <cell r="O92">
            <v>0.01533333</v>
          </cell>
        </row>
        <row r="92">
          <cell r="Q92">
            <v>-5.598341294185</v>
          </cell>
          <cell r="R92">
            <v>0</v>
          </cell>
          <cell r="S92">
            <v>0.01533333</v>
          </cell>
          <cell r="T92">
            <v>0</v>
          </cell>
        </row>
        <row r="92">
          <cell r="V92">
            <v>-5.583007964185</v>
          </cell>
          <cell r="W92">
            <v>5.613674624185</v>
          </cell>
        </row>
        <row r="93">
          <cell r="A93">
            <v>92108</v>
          </cell>
          <cell r="B93" t="str">
            <v>UK France Interconnector</v>
          </cell>
          <cell r="C93">
            <v>-4.41648349451284</v>
          </cell>
          <cell r="D93">
            <v>0</v>
          </cell>
          <cell r="E93">
            <v>0</v>
          </cell>
          <cell r="F93">
            <v>0</v>
          </cell>
        </row>
        <row r="93">
          <cell r="H93">
            <v>-4.41648349451284</v>
          </cell>
        </row>
        <row r="93">
          <cell r="J93">
            <v>0</v>
          </cell>
          <cell r="K93">
            <v>1.1658105878508</v>
          </cell>
          <cell r="L93">
            <v>0</v>
          </cell>
          <cell r="M93">
            <v>0</v>
          </cell>
        </row>
        <row r="93">
          <cell r="O93">
            <v>1.1658105878508</v>
          </cell>
        </row>
        <row r="93">
          <cell r="Q93">
            <v>-4.41648349451284</v>
          </cell>
          <cell r="R93">
            <v>1.1658105878508</v>
          </cell>
          <cell r="S93">
            <v>0</v>
          </cell>
          <cell r="T93">
            <v>0</v>
          </cell>
        </row>
        <row r="93">
          <cell r="V93">
            <v>-3.25067290666204</v>
          </cell>
          <cell r="W93">
            <v>5.58229408236364</v>
          </cell>
        </row>
        <row r="94">
          <cell r="A94">
            <v>68167</v>
          </cell>
          <cell r="B94" t="str">
            <v>Coryton Energy Company Ltd</v>
          </cell>
          <cell r="C94">
            <v>-3.89377770906218</v>
          </cell>
          <cell r="D94">
            <v>-1.60560939</v>
          </cell>
          <cell r="E94">
            <v>0</v>
          </cell>
          <cell r="F94">
            <v>0</v>
          </cell>
        </row>
        <row r="94">
          <cell r="H94">
            <v>-5.49938709906218</v>
          </cell>
        </row>
        <row r="94"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4">
          <cell r="O94">
            <v>0</v>
          </cell>
        </row>
        <row r="94">
          <cell r="Q94">
            <v>-3.89377770906218</v>
          </cell>
          <cell r="R94">
            <v>-1.60560939</v>
          </cell>
          <cell r="S94">
            <v>0</v>
          </cell>
          <cell r="T94">
            <v>0</v>
          </cell>
        </row>
        <row r="94">
          <cell r="V94">
            <v>-5.49938709906218</v>
          </cell>
          <cell r="W94">
            <v>5.49938709906218</v>
          </cell>
        </row>
        <row r="95">
          <cell r="A95">
            <v>56631</v>
          </cell>
          <cell r="B95" t="str">
            <v>BNP Paribas</v>
          </cell>
          <cell r="C95">
            <v>0</v>
          </cell>
          <cell r="D95">
            <v>-4.846653</v>
          </cell>
          <cell r="E95">
            <v>0</v>
          </cell>
          <cell r="F95">
            <v>0</v>
          </cell>
        </row>
        <row r="95">
          <cell r="H95">
            <v>-4.846653</v>
          </cell>
        </row>
        <row r="95">
          <cell r="J95">
            <v>0.54638827235547</v>
          </cell>
          <cell r="K95">
            <v>0</v>
          </cell>
          <cell r="L95">
            <v>0</v>
          </cell>
          <cell r="M95">
            <v>0</v>
          </cell>
        </row>
        <row r="95">
          <cell r="O95">
            <v>0.54638827235547</v>
          </cell>
        </row>
        <row r="95">
          <cell r="Q95">
            <v>0.54638827235547</v>
          </cell>
          <cell r="R95">
            <v>-4.846653</v>
          </cell>
          <cell r="S95">
            <v>0</v>
          </cell>
          <cell r="T95">
            <v>0</v>
          </cell>
        </row>
        <row r="95">
          <cell r="V95">
            <v>-4.30026472764453</v>
          </cell>
          <cell r="W95">
            <v>5.39304127235547</v>
          </cell>
        </row>
        <row r="96">
          <cell r="A96">
            <v>61392</v>
          </cell>
          <cell r="B96" t="str">
            <v>Hamburgische Electricitats-Werke AG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6">
          <cell r="H96">
            <v>0</v>
          </cell>
        </row>
        <row r="96">
          <cell r="J96">
            <v>4.41531395524126</v>
          </cell>
          <cell r="K96">
            <v>0.866982</v>
          </cell>
          <cell r="L96">
            <v>0</v>
          </cell>
          <cell r="M96">
            <v>0.0876927288430853</v>
          </cell>
        </row>
        <row r="96">
          <cell r="O96">
            <v>5.36998868408434</v>
          </cell>
        </row>
        <row r="96">
          <cell r="Q96">
            <v>4.41531395524126</v>
          </cell>
          <cell r="R96">
            <v>0.866982</v>
          </cell>
          <cell r="S96">
            <v>0</v>
          </cell>
          <cell r="T96">
            <v>0.0876927288430853</v>
          </cell>
        </row>
        <row r="96">
          <cell r="V96">
            <v>5.36998868408434</v>
          </cell>
          <cell r="W96">
            <v>5.36998868408434</v>
          </cell>
        </row>
        <row r="97">
          <cell r="A97">
            <v>82843</v>
          </cell>
          <cell r="B97" t="str">
            <v>E.ON AG</v>
          </cell>
          <cell r="C97">
            <v>-0.420191566521402</v>
          </cell>
          <cell r="D97">
            <v>-0.219948966</v>
          </cell>
          <cell r="E97">
            <v>0</v>
          </cell>
          <cell r="F97">
            <v>0</v>
          </cell>
        </row>
        <row r="97">
          <cell r="H97">
            <v>-0.640140532521402</v>
          </cell>
        </row>
        <row r="97">
          <cell r="J97">
            <v>2.77579537886474</v>
          </cell>
          <cell r="K97">
            <v>1.89052630858106</v>
          </cell>
          <cell r="L97">
            <v>0</v>
          </cell>
          <cell r="M97">
            <v>0</v>
          </cell>
        </row>
        <row r="97">
          <cell r="O97">
            <v>4.66632168744579</v>
          </cell>
        </row>
        <row r="97">
          <cell r="Q97">
            <v>2.35560381234333</v>
          </cell>
          <cell r="R97">
            <v>1.67057734258106</v>
          </cell>
          <cell r="S97">
            <v>0</v>
          </cell>
          <cell r="T97">
            <v>0</v>
          </cell>
        </row>
        <row r="97">
          <cell r="V97">
            <v>4.02618115492439</v>
          </cell>
          <cell r="W97">
            <v>5.30646221996719</v>
          </cell>
        </row>
        <row r="98">
          <cell r="A98">
            <v>62085</v>
          </cell>
          <cell r="B98" t="str">
            <v>Elektro Slovenija d.o.o.</v>
          </cell>
          <cell r="C98">
            <v>0</v>
          </cell>
          <cell r="D98">
            <v>-1.06518612312</v>
          </cell>
          <cell r="E98">
            <v>0</v>
          </cell>
          <cell r="F98">
            <v>0</v>
          </cell>
        </row>
        <row r="98">
          <cell r="H98">
            <v>-1.06518612312</v>
          </cell>
        </row>
        <row r="98">
          <cell r="J98">
            <v>4.18589977748586</v>
          </cell>
          <cell r="K98">
            <v>0</v>
          </cell>
          <cell r="L98">
            <v>0</v>
          </cell>
          <cell r="M98">
            <v>0</v>
          </cell>
        </row>
        <row r="98">
          <cell r="O98">
            <v>4.18589977748586</v>
          </cell>
        </row>
        <row r="98">
          <cell r="Q98">
            <v>4.18589977748586</v>
          </cell>
          <cell r="R98">
            <v>-1.06518612312</v>
          </cell>
          <cell r="S98">
            <v>0</v>
          </cell>
          <cell r="T98">
            <v>0</v>
          </cell>
        </row>
        <row r="98">
          <cell r="V98">
            <v>3.12071365436586</v>
          </cell>
          <cell r="W98">
            <v>5.25108590060586</v>
          </cell>
        </row>
        <row r="99">
          <cell r="A99">
            <v>46759</v>
          </cell>
          <cell r="B99" t="str">
            <v>AES Barry Limited</v>
          </cell>
          <cell r="C99">
            <v>-3.83644809935397</v>
          </cell>
          <cell r="D99">
            <v>-1.16443985</v>
          </cell>
          <cell r="E99">
            <v>0</v>
          </cell>
          <cell r="F99">
            <v>0</v>
          </cell>
        </row>
        <row r="99">
          <cell r="H99">
            <v>-5.00088794935397</v>
          </cell>
        </row>
        <row r="99">
          <cell r="J99">
            <v>0.182148121029696</v>
          </cell>
          <cell r="K99">
            <v>0</v>
          </cell>
          <cell r="L99">
            <v>0</v>
          </cell>
          <cell r="M99">
            <v>0</v>
          </cell>
        </row>
        <row r="99">
          <cell r="O99">
            <v>0.182148121029696</v>
          </cell>
        </row>
        <row r="99">
          <cell r="Q99">
            <v>-3.65429997832427</v>
          </cell>
          <cell r="R99">
            <v>-1.16443985</v>
          </cell>
          <cell r="S99">
            <v>0</v>
          </cell>
          <cell r="T99">
            <v>0</v>
          </cell>
        </row>
        <row r="99">
          <cell r="V99">
            <v>-4.81873982832427</v>
          </cell>
          <cell r="W99">
            <v>5.18303607038366</v>
          </cell>
        </row>
        <row r="100">
          <cell r="A100">
            <v>3890</v>
          </cell>
          <cell r="B100" t="str">
            <v>Merrill Lynch &amp; Co., Inc.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0">
          <cell r="H100">
            <v>0</v>
          </cell>
        </row>
        <row r="100">
          <cell r="J100">
            <v>4.712099059657</v>
          </cell>
          <cell r="K100">
            <v>0</v>
          </cell>
          <cell r="L100">
            <v>0</v>
          </cell>
          <cell r="M100">
            <v>0.12628502</v>
          </cell>
        </row>
        <row r="100">
          <cell r="O100">
            <v>4.838384079657</v>
          </cell>
        </row>
        <row r="100">
          <cell r="Q100">
            <v>4.712099059657</v>
          </cell>
          <cell r="R100">
            <v>0</v>
          </cell>
          <cell r="S100">
            <v>0</v>
          </cell>
          <cell r="T100">
            <v>0.12628502</v>
          </cell>
        </row>
        <row r="100">
          <cell r="V100">
            <v>4.838384079657</v>
          </cell>
          <cell r="W100">
            <v>4.838384079657</v>
          </cell>
        </row>
        <row r="101">
          <cell r="A101">
            <v>97332</v>
          </cell>
          <cell r="B101" t="str">
            <v>BG Group PLC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1">
          <cell r="H101">
            <v>0</v>
          </cell>
        </row>
        <row r="101">
          <cell r="J101">
            <v>4.42254972609799</v>
          </cell>
          <cell r="K101">
            <v>0.397043747985364</v>
          </cell>
          <cell r="L101">
            <v>0</v>
          </cell>
          <cell r="M101">
            <v>0</v>
          </cell>
        </row>
        <row r="101">
          <cell r="O101">
            <v>4.81959347408335</v>
          </cell>
        </row>
        <row r="101">
          <cell r="Q101">
            <v>4.42254972609799</v>
          </cell>
          <cell r="R101">
            <v>0.397043747985364</v>
          </cell>
          <cell r="S101">
            <v>0</v>
          </cell>
          <cell r="T101">
            <v>0</v>
          </cell>
        </row>
        <row r="101">
          <cell r="V101">
            <v>4.81959347408335</v>
          </cell>
          <cell r="W101">
            <v>4.81959347408335</v>
          </cell>
        </row>
        <row r="102">
          <cell r="A102">
            <v>50859</v>
          </cell>
          <cell r="B102" t="str">
            <v>Societe Generale S.A.</v>
          </cell>
          <cell r="C102">
            <v>-2.38908316597374</v>
          </cell>
          <cell r="D102">
            <v>0</v>
          </cell>
          <cell r="E102">
            <v>0</v>
          </cell>
          <cell r="F102">
            <v>-0.0167158290758443</v>
          </cell>
        </row>
        <row r="102">
          <cell r="H102">
            <v>-2.40579899504958</v>
          </cell>
        </row>
        <row r="102">
          <cell r="J102">
            <v>0.0427356316768856</v>
          </cell>
          <cell r="K102">
            <v>2.36172943958642</v>
          </cell>
          <cell r="L102">
            <v>0</v>
          </cell>
          <cell r="M102">
            <v>0</v>
          </cell>
        </row>
        <row r="102">
          <cell r="O102">
            <v>2.4044650712633</v>
          </cell>
        </row>
        <row r="102">
          <cell r="Q102">
            <v>-2.34634753429685</v>
          </cell>
          <cell r="R102">
            <v>2.36172943958642</v>
          </cell>
          <cell r="S102">
            <v>0</v>
          </cell>
          <cell r="T102">
            <v>-0.0167158290758443</v>
          </cell>
        </row>
        <row r="102">
          <cell r="V102">
            <v>-0.00133392378627868</v>
          </cell>
          <cell r="W102">
            <v>4.81026406631288</v>
          </cell>
        </row>
        <row r="103">
          <cell r="A103">
            <v>50995</v>
          </cell>
          <cell r="B103" t="str">
            <v>Vitol Holding B.V.</v>
          </cell>
          <cell r="C103">
            <v>-1.05585770964317</v>
          </cell>
          <cell r="D103">
            <v>-3.6245125</v>
          </cell>
          <cell r="E103">
            <v>0</v>
          </cell>
          <cell r="F103">
            <v>0</v>
          </cell>
        </row>
        <row r="103">
          <cell r="H103">
            <v>-4.68037020964317</v>
          </cell>
        </row>
        <row r="103">
          <cell r="J103">
            <v>0</v>
          </cell>
          <cell r="K103">
            <v>0</v>
          </cell>
          <cell r="L103">
            <v>0</v>
          </cell>
          <cell r="M103">
            <v>0.0922252638667272</v>
          </cell>
        </row>
        <row r="103">
          <cell r="O103">
            <v>0.0922252638667272</v>
          </cell>
        </row>
        <row r="103">
          <cell r="Q103">
            <v>-1.05585770964317</v>
          </cell>
          <cell r="R103">
            <v>-3.6245125</v>
          </cell>
          <cell r="S103">
            <v>0</v>
          </cell>
          <cell r="T103">
            <v>0.0922252638667272</v>
          </cell>
        </row>
        <row r="103">
          <cell r="V103">
            <v>-4.58814494577644</v>
          </cell>
          <cell r="W103">
            <v>4.77259547350989</v>
          </cell>
        </row>
        <row r="104">
          <cell r="A104">
            <v>11358</v>
          </cell>
          <cell r="B104" t="str">
            <v>Westpac Banking Corporation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4">
          <cell r="H104">
            <v>0</v>
          </cell>
        </row>
        <row r="104">
          <cell r="J104">
            <v>4.43199921911879</v>
          </cell>
          <cell r="K104">
            <v>0</v>
          </cell>
          <cell r="L104">
            <v>0</v>
          </cell>
          <cell r="M104">
            <v>0</v>
          </cell>
        </row>
        <row r="104">
          <cell r="O104">
            <v>4.43199921911879</v>
          </cell>
        </row>
        <row r="104">
          <cell r="Q104">
            <v>4.43199921911879</v>
          </cell>
          <cell r="R104">
            <v>0</v>
          </cell>
          <cell r="S104">
            <v>0</v>
          </cell>
          <cell r="T104">
            <v>0</v>
          </cell>
        </row>
        <row r="104">
          <cell r="V104">
            <v>4.43199921911879</v>
          </cell>
          <cell r="W104">
            <v>4.43199921911879</v>
          </cell>
        </row>
        <row r="105">
          <cell r="A105">
            <v>66444</v>
          </cell>
          <cell r="B105" t="str">
            <v>Bewag AG</v>
          </cell>
          <cell r="C105">
            <v>0</v>
          </cell>
          <cell r="D105">
            <v>-0.2286675</v>
          </cell>
          <cell r="E105">
            <v>0</v>
          </cell>
          <cell r="F105">
            <v>0</v>
          </cell>
        </row>
        <row r="105">
          <cell r="H105">
            <v>-0.2286675</v>
          </cell>
        </row>
        <row r="105">
          <cell r="J105">
            <v>3.89468891418276</v>
          </cell>
          <cell r="K105">
            <v>0</v>
          </cell>
          <cell r="L105">
            <v>0</v>
          </cell>
          <cell r="M105">
            <v>0</v>
          </cell>
        </row>
        <row r="105">
          <cell r="O105">
            <v>3.89468891418276</v>
          </cell>
        </row>
        <row r="105">
          <cell r="Q105">
            <v>3.89468891418276</v>
          </cell>
          <cell r="R105">
            <v>-0.2286675</v>
          </cell>
          <cell r="S105">
            <v>0</v>
          </cell>
          <cell r="T105">
            <v>0</v>
          </cell>
        </row>
        <row r="105">
          <cell r="V105">
            <v>3.66602141418276</v>
          </cell>
          <cell r="W105">
            <v>4.12335641418276</v>
          </cell>
        </row>
        <row r="106">
          <cell r="A106">
            <v>67146</v>
          </cell>
          <cell r="B106" t="str">
            <v>Fortum Power and Heat Oy</v>
          </cell>
          <cell r="C106">
            <v>-2.95581558847485</v>
          </cell>
          <cell r="D106">
            <v>-0.191457</v>
          </cell>
          <cell r="E106">
            <v>-0.496011916089649</v>
          </cell>
          <cell r="F106">
            <v>0</v>
          </cell>
        </row>
        <row r="106">
          <cell r="H106">
            <v>-3.6432845045645</v>
          </cell>
        </row>
        <row r="106">
          <cell r="J106">
            <v>0.319290196229479</v>
          </cell>
          <cell r="K106">
            <v>0</v>
          </cell>
          <cell r="L106">
            <v>0</v>
          </cell>
          <cell r="M106">
            <v>0</v>
          </cell>
        </row>
        <row r="106">
          <cell r="O106">
            <v>0.319290196229479</v>
          </cell>
        </row>
        <row r="106">
          <cell r="Q106">
            <v>-2.63652539224537</v>
          </cell>
          <cell r="R106">
            <v>-0.191457</v>
          </cell>
          <cell r="S106">
            <v>-0.496011916089649</v>
          </cell>
          <cell r="T106">
            <v>0</v>
          </cell>
        </row>
        <row r="106">
          <cell r="V106">
            <v>-3.32399430833502</v>
          </cell>
          <cell r="W106">
            <v>3.96257470079398</v>
          </cell>
        </row>
        <row r="107">
          <cell r="A107">
            <v>93177</v>
          </cell>
          <cell r="B107" t="str">
            <v>NUON Energie und Wasser GmbH</v>
          </cell>
          <cell r="C107">
            <v>-3.65684489407305</v>
          </cell>
          <cell r="D107">
            <v>0</v>
          </cell>
          <cell r="E107">
            <v>0</v>
          </cell>
          <cell r="F107">
            <v>-0.123993807732283</v>
          </cell>
        </row>
        <row r="107">
          <cell r="H107">
            <v>-3.78083870180533</v>
          </cell>
        </row>
        <row r="107">
          <cell r="J107">
            <v>0</v>
          </cell>
          <cell r="K107">
            <v>0.0829493999999999</v>
          </cell>
          <cell r="L107">
            <v>0.0857104858661123</v>
          </cell>
          <cell r="M107">
            <v>0</v>
          </cell>
        </row>
        <row r="107">
          <cell r="O107">
            <v>0.168659885866112</v>
          </cell>
        </row>
        <row r="107">
          <cell r="Q107">
            <v>-3.65684489407305</v>
          </cell>
          <cell r="R107">
            <v>0.0829493999999999</v>
          </cell>
          <cell r="S107">
            <v>0.0857104858661123</v>
          </cell>
          <cell r="T107">
            <v>-0.123993807732283</v>
          </cell>
        </row>
        <row r="107">
          <cell r="V107">
            <v>-3.61217881593922</v>
          </cell>
          <cell r="W107">
            <v>3.94949858767145</v>
          </cell>
        </row>
        <row r="108">
          <cell r="A108">
            <v>299</v>
          </cell>
          <cell r="B108" t="str">
            <v>Lehman Brothers Holdings Inc.</v>
          </cell>
          <cell r="C108">
            <v>-3.890569790734</v>
          </cell>
          <cell r="D108">
            <v>0</v>
          </cell>
          <cell r="E108">
            <v>0</v>
          </cell>
          <cell r="F108">
            <v>0</v>
          </cell>
        </row>
        <row r="108">
          <cell r="H108">
            <v>-3.890569790734</v>
          </cell>
        </row>
        <row r="108">
          <cell r="J108">
            <v>0</v>
          </cell>
          <cell r="K108">
            <v>0</v>
          </cell>
          <cell r="L108">
            <v>0.01060556</v>
          </cell>
          <cell r="M108">
            <v>0.0150778</v>
          </cell>
        </row>
        <row r="108">
          <cell r="O108">
            <v>0.02568336</v>
          </cell>
        </row>
        <row r="108">
          <cell r="Q108">
            <v>-3.890569790734</v>
          </cell>
          <cell r="R108">
            <v>0</v>
          </cell>
          <cell r="S108">
            <v>0.01060556</v>
          </cell>
          <cell r="T108">
            <v>0.0150778</v>
          </cell>
        </row>
        <row r="108">
          <cell r="V108">
            <v>-3.864886430734</v>
          </cell>
          <cell r="W108">
            <v>3.916253150734</v>
          </cell>
        </row>
        <row r="109">
          <cell r="A109">
            <v>92733</v>
          </cell>
          <cell r="B109" t="str">
            <v>N.V. Nuon</v>
          </cell>
          <cell r="C109">
            <v>-1.74393802550758</v>
          </cell>
          <cell r="D109">
            <v>-1.83041331197325</v>
          </cell>
          <cell r="E109">
            <v>0</v>
          </cell>
          <cell r="F109">
            <v>0</v>
          </cell>
        </row>
        <row r="109">
          <cell r="H109">
            <v>-3.57435133748083</v>
          </cell>
        </row>
        <row r="109">
          <cell r="J109">
            <v>0.33286762987672</v>
          </cell>
          <cell r="K109">
            <v>0.00302085</v>
          </cell>
          <cell r="L109">
            <v>0</v>
          </cell>
          <cell r="M109">
            <v>0</v>
          </cell>
        </row>
        <row r="109">
          <cell r="O109">
            <v>0.33588847987672</v>
          </cell>
        </row>
        <row r="109">
          <cell r="Q109">
            <v>-1.41107039563086</v>
          </cell>
          <cell r="R109">
            <v>-1.82739246197325</v>
          </cell>
          <cell r="S109">
            <v>0</v>
          </cell>
          <cell r="T109">
            <v>0</v>
          </cell>
        </row>
        <row r="109">
          <cell r="V109">
            <v>-3.23846285760411</v>
          </cell>
          <cell r="W109">
            <v>3.91023981735755</v>
          </cell>
        </row>
        <row r="110">
          <cell r="A110">
            <v>1000005</v>
          </cell>
          <cell r="B110" t="str">
            <v>E.ON Trading GmbH (Munich)</v>
          </cell>
          <cell r="C110">
            <v>-1.77245994261322</v>
          </cell>
          <cell r="D110">
            <v>0</v>
          </cell>
          <cell r="E110">
            <v>0</v>
          </cell>
          <cell r="F110">
            <v>0</v>
          </cell>
        </row>
        <row r="110">
          <cell r="H110">
            <v>-1.77245994261322</v>
          </cell>
        </row>
        <row r="110">
          <cell r="J110">
            <v>2.1241162209178</v>
          </cell>
          <cell r="K110">
            <v>0</v>
          </cell>
          <cell r="L110">
            <v>0</v>
          </cell>
          <cell r="M110">
            <v>0</v>
          </cell>
        </row>
        <row r="110">
          <cell r="O110">
            <v>2.1241162209178</v>
          </cell>
        </row>
        <row r="110">
          <cell r="Q110">
            <v>0.35165627830458</v>
          </cell>
          <cell r="R110">
            <v>0</v>
          </cell>
          <cell r="S110">
            <v>0</v>
          </cell>
          <cell r="T110">
            <v>0</v>
          </cell>
        </row>
        <row r="110">
          <cell r="V110">
            <v>0.35165627830458</v>
          </cell>
          <cell r="W110">
            <v>3.89657616353102</v>
          </cell>
        </row>
        <row r="111">
          <cell r="A111">
            <v>65398</v>
          </cell>
          <cell r="B111" t="str">
            <v>Endesa SA</v>
          </cell>
          <cell r="C111">
            <v>-2.31265075726727</v>
          </cell>
          <cell r="D111">
            <v>-1.054232442</v>
          </cell>
          <cell r="E111">
            <v>-0.209145174276471</v>
          </cell>
          <cell r="F111">
            <v>0</v>
          </cell>
        </row>
        <row r="111">
          <cell r="H111">
            <v>-3.57602837354375</v>
          </cell>
        </row>
        <row r="111">
          <cell r="J111">
            <v>0.123574532534204</v>
          </cell>
          <cell r="K111">
            <v>0.0107618328</v>
          </cell>
          <cell r="L111">
            <v>0.16113376</v>
          </cell>
          <cell r="M111">
            <v>0.01012662</v>
          </cell>
        </row>
        <row r="111">
          <cell r="O111">
            <v>0.305596745334204</v>
          </cell>
        </row>
        <row r="111">
          <cell r="Q111">
            <v>-2.18907622473307</v>
          </cell>
          <cell r="R111">
            <v>-1.0434706092</v>
          </cell>
          <cell r="S111">
            <v>-0.0480114142764708</v>
          </cell>
          <cell r="T111">
            <v>0.01012662</v>
          </cell>
        </row>
        <row r="111">
          <cell r="V111">
            <v>-3.27043162820954</v>
          </cell>
          <cell r="W111">
            <v>3.88162511887795</v>
          </cell>
        </row>
        <row r="112">
          <cell r="A112">
            <v>75332</v>
          </cell>
          <cell r="B112" t="str">
            <v>RAG Aktiengesellschaft</v>
          </cell>
          <cell r="C112">
            <v>-2.74138446928848</v>
          </cell>
          <cell r="D112">
            <v>-0.489562767</v>
          </cell>
          <cell r="E112">
            <v>0</v>
          </cell>
          <cell r="F112">
            <v>0</v>
          </cell>
        </row>
        <row r="112">
          <cell r="H112">
            <v>-3.23094723628848</v>
          </cell>
        </row>
        <row r="112">
          <cell r="J112">
            <v>0</v>
          </cell>
          <cell r="K112">
            <v>0.321371064</v>
          </cell>
          <cell r="L112">
            <v>0</v>
          </cell>
          <cell r="M112">
            <v>0.0162647011462283</v>
          </cell>
        </row>
        <row r="112">
          <cell r="O112">
            <v>0.337635765146228</v>
          </cell>
        </row>
        <row r="112">
          <cell r="Q112">
            <v>-2.74138446928848</v>
          </cell>
          <cell r="R112">
            <v>-0.168191703</v>
          </cell>
          <cell r="S112">
            <v>0</v>
          </cell>
          <cell r="T112">
            <v>0.0162647011462283</v>
          </cell>
        </row>
        <row r="112">
          <cell r="V112">
            <v>-2.89331147114225</v>
          </cell>
          <cell r="W112">
            <v>3.56858300143471</v>
          </cell>
        </row>
        <row r="113">
          <cell r="A113">
            <v>295</v>
          </cell>
          <cell r="B113" t="str">
            <v>JP Morgan &amp; Company Incorporated</v>
          </cell>
          <cell r="C113">
            <v>-3.390214746722</v>
          </cell>
          <cell r="D113">
            <v>0</v>
          </cell>
          <cell r="E113">
            <v>0</v>
          </cell>
          <cell r="F113">
            <v>0</v>
          </cell>
        </row>
        <row r="113">
          <cell r="H113">
            <v>-3.390214746722</v>
          </cell>
        </row>
        <row r="113">
          <cell r="J113">
            <v>0</v>
          </cell>
          <cell r="K113">
            <v>0</v>
          </cell>
          <cell r="L113">
            <v>0.01642072</v>
          </cell>
          <cell r="M113">
            <v>0.11308334</v>
          </cell>
        </row>
        <row r="113">
          <cell r="O113">
            <v>0.12950406</v>
          </cell>
        </row>
        <row r="113">
          <cell r="Q113">
            <v>-3.390214746722</v>
          </cell>
          <cell r="R113">
            <v>0</v>
          </cell>
          <cell r="S113">
            <v>0.01642072</v>
          </cell>
          <cell r="T113">
            <v>0.11308334</v>
          </cell>
        </row>
        <row r="113">
          <cell r="V113">
            <v>-3.260710686722</v>
          </cell>
          <cell r="W113">
            <v>3.519718806722</v>
          </cell>
        </row>
        <row r="114">
          <cell r="A114">
            <v>67895</v>
          </cell>
          <cell r="B114" t="str">
            <v>GGEW Gruppen Gas und Elektrizitaetswerk Bergstrasse AG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4">
          <cell r="H114">
            <v>0</v>
          </cell>
        </row>
        <row r="114">
          <cell r="J114">
            <v>2.2169608312109</v>
          </cell>
          <cell r="K114">
            <v>1.27367720110791</v>
          </cell>
          <cell r="L114">
            <v>0</v>
          </cell>
          <cell r="M114">
            <v>0.00805406157134283</v>
          </cell>
        </row>
        <row r="114">
          <cell r="O114">
            <v>3.49869209389016</v>
          </cell>
        </row>
        <row r="114">
          <cell r="Q114">
            <v>2.2169608312109</v>
          </cell>
          <cell r="R114">
            <v>1.27367720110791</v>
          </cell>
          <cell r="S114">
            <v>0</v>
          </cell>
          <cell r="T114">
            <v>0.00805406157134283</v>
          </cell>
        </row>
        <row r="114">
          <cell r="V114">
            <v>3.49869209389016</v>
          </cell>
          <cell r="W114">
            <v>3.49869209389016</v>
          </cell>
        </row>
        <row r="115">
          <cell r="A115">
            <v>83783</v>
          </cell>
          <cell r="B115" t="str">
            <v>GETEC Energie AG</v>
          </cell>
          <cell r="C115">
            <v>0</v>
          </cell>
          <cell r="D115">
            <v>-0.9491936286</v>
          </cell>
          <cell r="E115">
            <v>0</v>
          </cell>
          <cell r="F115">
            <v>0</v>
          </cell>
        </row>
        <row r="115">
          <cell r="H115">
            <v>-0.9491936286</v>
          </cell>
        </row>
        <row r="115">
          <cell r="J115">
            <v>2.35624084568556</v>
          </cell>
          <cell r="K115">
            <v>0.134438176997088</v>
          </cell>
          <cell r="L115">
            <v>0</v>
          </cell>
          <cell r="M115">
            <v>0</v>
          </cell>
        </row>
        <row r="115">
          <cell r="O115">
            <v>2.49067902268264</v>
          </cell>
        </row>
        <row r="115">
          <cell r="Q115">
            <v>2.35624084568556</v>
          </cell>
          <cell r="R115">
            <v>-0.814755451602912</v>
          </cell>
          <cell r="S115">
            <v>0</v>
          </cell>
          <cell r="T115">
            <v>0</v>
          </cell>
        </row>
        <row r="115">
          <cell r="V115">
            <v>1.54148539408264</v>
          </cell>
          <cell r="W115">
            <v>3.43987265128264</v>
          </cell>
        </row>
        <row r="116">
          <cell r="A116">
            <v>1000002</v>
          </cell>
          <cell r="B116" t="str">
            <v>Not used</v>
          </cell>
          <cell r="C116">
            <v>-3.41598189726877</v>
          </cell>
          <cell r="D116">
            <v>0</v>
          </cell>
          <cell r="E116">
            <v>0</v>
          </cell>
          <cell r="F116">
            <v>0</v>
          </cell>
        </row>
        <row r="116">
          <cell r="H116">
            <v>-3.41598189726877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6">
          <cell r="O116">
            <v>0</v>
          </cell>
        </row>
        <row r="116">
          <cell r="Q116">
            <v>-3.41598189726877</v>
          </cell>
          <cell r="R116">
            <v>0</v>
          </cell>
          <cell r="S116">
            <v>0</v>
          </cell>
          <cell r="T116">
            <v>0</v>
          </cell>
        </row>
        <row r="116">
          <cell r="V116">
            <v>-3.41598189726877</v>
          </cell>
          <cell r="W116">
            <v>3.41598189726877</v>
          </cell>
        </row>
        <row r="117">
          <cell r="A117">
            <v>70913</v>
          </cell>
          <cell r="B117" t="str">
            <v>Trianel European Energy Trading GmbH</v>
          </cell>
          <cell r="C117">
            <v>0</v>
          </cell>
          <cell r="D117">
            <v>-0.0154143</v>
          </cell>
          <cell r="E117">
            <v>-1.26553197874427</v>
          </cell>
          <cell r="F117">
            <v>0</v>
          </cell>
        </row>
        <row r="117">
          <cell r="H117">
            <v>-1.28094627874427</v>
          </cell>
        </row>
        <row r="117">
          <cell r="J117">
            <v>0.656904960529218</v>
          </cell>
          <cell r="K117">
            <v>0.2605354848</v>
          </cell>
          <cell r="L117">
            <v>1.17259110538566</v>
          </cell>
          <cell r="M117">
            <v>0</v>
          </cell>
        </row>
        <row r="117">
          <cell r="O117">
            <v>2.09003155071488</v>
          </cell>
        </row>
        <row r="117">
          <cell r="Q117">
            <v>0.656904960529218</v>
          </cell>
          <cell r="R117">
            <v>0.2451211848</v>
          </cell>
          <cell r="S117">
            <v>-0.0929408733586101</v>
          </cell>
          <cell r="T117">
            <v>0</v>
          </cell>
        </row>
        <row r="117">
          <cell r="V117">
            <v>0.809085271970608</v>
          </cell>
          <cell r="W117">
            <v>3.37097782945915</v>
          </cell>
        </row>
        <row r="118">
          <cell r="A118">
            <v>11352</v>
          </cell>
          <cell r="B118" t="str">
            <v>The Toronto-Dominion Bank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8">
          <cell r="H118">
            <v>0</v>
          </cell>
        </row>
        <row r="118">
          <cell r="J118">
            <v>3.173646346784</v>
          </cell>
          <cell r="K118">
            <v>0</v>
          </cell>
          <cell r="L118">
            <v>0</v>
          </cell>
          <cell r="M118">
            <v>0</v>
          </cell>
        </row>
        <row r="118">
          <cell r="O118">
            <v>3.173646346784</v>
          </cell>
        </row>
        <row r="118">
          <cell r="Q118">
            <v>3.173646346784</v>
          </cell>
          <cell r="R118">
            <v>0</v>
          </cell>
          <cell r="S118">
            <v>0</v>
          </cell>
          <cell r="T118">
            <v>0</v>
          </cell>
        </row>
        <row r="118">
          <cell r="V118">
            <v>3.173646346784</v>
          </cell>
          <cell r="W118">
            <v>3.173646346784</v>
          </cell>
        </row>
        <row r="119">
          <cell r="A119">
            <v>67929</v>
          </cell>
          <cell r="B119" t="str">
            <v>Nordostschweizerische Kraftwerke AG</v>
          </cell>
          <cell r="C119">
            <v>-2.51507712133383</v>
          </cell>
          <cell r="D119">
            <v>-0.089496</v>
          </cell>
          <cell r="E119">
            <v>0</v>
          </cell>
          <cell r="F119">
            <v>0</v>
          </cell>
        </row>
        <row r="119">
          <cell r="H119">
            <v>-2.60457312133383</v>
          </cell>
        </row>
        <row r="119">
          <cell r="J119">
            <v>0</v>
          </cell>
          <cell r="K119">
            <v>0</v>
          </cell>
          <cell r="L119">
            <v>0</v>
          </cell>
          <cell r="M119">
            <v>0.424423474989387</v>
          </cell>
        </row>
        <row r="119">
          <cell r="O119">
            <v>0.424423474989387</v>
          </cell>
        </row>
        <row r="119">
          <cell r="Q119">
            <v>-2.51507712133383</v>
          </cell>
          <cell r="R119">
            <v>-0.089496</v>
          </cell>
          <cell r="S119">
            <v>0</v>
          </cell>
          <cell r="T119">
            <v>0.424423474989387</v>
          </cell>
        </row>
        <row r="119">
          <cell r="V119">
            <v>-2.18014964634445</v>
          </cell>
          <cell r="W119">
            <v>3.02899659632322</v>
          </cell>
        </row>
        <row r="120">
          <cell r="A120">
            <v>68067</v>
          </cell>
          <cell r="B120" t="str">
            <v>Gaz de France</v>
          </cell>
          <cell r="C120">
            <v>-2.38359255627697</v>
          </cell>
          <cell r="D120">
            <v>0</v>
          </cell>
          <cell r="E120">
            <v>0</v>
          </cell>
          <cell r="F120">
            <v>-0.07512612</v>
          </cell>
        </row>
        <row r="120">
          <cell r="H120">
            <v>-2.45871867627697</v>
          </cell>
        </row>
        <row r="120">
          <cell r="J120">
            <v>0</v>
          </cell>
          <cell r="K120">
            <v>0.566352</v>
          </cell>
          <cell r="L120">
            <v>0</v>
          </cell>
          <cell r="M120">
            <v>0</v>
          </cell>
        </row>
        <row r="120">
          <cell r="O120">
            <v>0.566352</v>
          </cell>
        </row>
        <row r="120">
          <cell r="Q120">
            <v>-2.38359255627697</v>
          </cell>
          <cell r="R120">
            <v>0.566352</v>
          </cell>
          <cell r="S120">
            <v>0</v>
          </cell>
          <cell r="T120">
            <v>-0.07512612</v>
          </cell>
        </row>
        <row r="120">
          <cell r="V120">
            <v>-1.89236667627697</v>
          </cell>
          <cell r="W120">
            <v>3.02507067627697</v>
          </cell>
        </row>
        <row r="121">
          <cell r="A121">
            <v>102676</v>
          </cell>
          <cell r="B121" t="str">
            <v>Axpo Holdings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1">
          <cell r="H121">
            <v>0</v>
          </cell>
        </row>
        <row r="121">
          <cell r="J121">
            <v>0.00979476335213967</v>
          </cell>
          <cell r="K121">
            <v>0.43626195</v>
          </cell>
          <cell r="L121">
            <v>2.27269338759497</v>
          </cell>
          <cell r="M121">
            <v>0</v>
          </cell>
        </row>
        <row r="121">
          <cell r="O121">
            <v>2.71875010094711</v>
          </cell>
        </row>
        <row r="121">
          <cell r="Q121">
            <v>0.00979476335213967</v>
          </cell>
          <cell r="R121">
            <v>0.43626195</v>
          </cell>
          <cell r="S121">
            <v>2.27269338759497</v>
          </cell>
          <cell r="T121">
            <v>0</v>
          </cell>
        </row>
        <row r="121">
          <cell r="V121">
            <v>2.71875010094711</v>
          </cell>
          <cell r="W121">
            <v>2.71875010094711</v>
          </cell>
        </row>
        <row r="122">
          <cell r="A122">
            <v>71819</v>
          </cell>
          <cell r="B122" t="str">
            <v>Valdres Energiverk AS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2">
          <cell r="H122">
            <v>0</v>
          </cell>
        </row>
        <row r="122">
          <cell r="J122">
            <v>2.67493771188099</v>
          </cell>
          <cell r="K122">
            <v>0</v>
          </cell>
          <cell r="L122">
            <v>0</v>
          </cell>
          <cell r="M122">
            <v>0</v>
          </cell>
        </row>
        <row r="122">
          <cell r="O122">
            <v>2.67493771188099</v>
          </cell>
        </row>
        <row r="122">
          <cell r="Q122">
            <v>2.67493771188099</v>
          </cell>
          <cell r="R122">
            <v>0</v>
          </cell>
          <cell r="S122">
            <v>0</v>
          </cell>
          <cell r="T122">
            <v>0</v>
          </cell>
        </row>
        <row r="122">
          <cell r="V122">
            <v>2.67493771188099</v>
          </cell>
          <cell r="W122">
            <v>2.67493771188099</v>
          </cell>
        </row>
        <row r="123">
          <cell r="A123">
            <v>1000061</v>
          </cell>
          <cell r="B123" t="str">
            <v>Affarsverket Svenska Kraftnat</v>
          </cell>
          <cell r="C123">
            <v>-2.50120395393606</v>
          </cell>
          <cell r="D123">
            <v>0</v>
          </cell>
          <cell r="E123">
            <v>0</v>
          </cell>
          <cell r="F123">
            <v>0</v>
          </cell>
        </row>
        <row r="123">
          <cell r="H123">
            <v>-2.50120395393606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3">
          <cell r="O123">
            <v>0</v>
          </cell>
        </row>
        <row r="123">
          <cell r="Q123">
            <v>-2.50120395393606</v>
          </cell>
          <cell r="R123">
            <v>0</v>
          </cell>
          <cell r="S123">
            <v>0</v>
          </cell>
          <cell r="T123">
            <v>0</v>
          </cell>
        </row>
        <row r="123">
          <cell r="V123">
            <v>-2.50120395393606</v>
          </cell>
          <cell r="W123">
            <v>2.50120395393606</v>
          </cell>
        </row>
        <row r="124">
          <cell r="A124">
            <v>61394</v>
          </cell>
          <cell r="B124" t="str">
            <v>Raetia Energie AG</v>
          </cell>
          <cell r="C124">
            <v>0</v>
          </cell>
          <cell r="D124">
            <v>0</v>
          </cell>
          <cell r="E124">
            <v>-0.302105473496216</v>
          </cell>
          <cell r="F124">
            <v>0</v>
          </cell>
        </row>
        <row r="124">
          <cell r="H124">
            <v>-0.302105473496216</v>
          </cell>
        </row>
        <row r="124">
          <cell r="J124">
            <v>1.9177001909602</v>
          </cell>
          <cell r="K124">
            <v>0.2534112</v>
          </cell>
          <cell r="L124">
            <v>0</v>
          </cell>
          <cell r="M124">
            <v>0</v>
          </cell>
        </row>
        <row r="124">
          <cell r="O124">
            <v>2.1711113909602</v>
          </cell>
        </row>
        <row r="124">
          <cell r="Q124">
            <v>1.9177001909602</v>
          </cell>
          <cell r="R124">
            <v>0.2534112</v>
          </cell>
          <cell r="S124">
            <v>-0.302105473496216</v>
          </cell>
          <cell r="T124">
            <v>0</v>
          </cell>
        </row>
        <row r="124">
          <cell r="V124">
            <v>1.86900591746399</v>
          </cell>
          <cell r="W124">
            <v>2.47321686445642</v>
          </cell>
        </row>
        <row r="125">
          <cell r="A125">
            <v>71724</v>
          </cell>
          <cell r="B125" t="str">
            <v>Entrade GmbH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</row>
        <row r="125">
          <cell r="H125">
            <v>0</v>
          </cell>
        </row>
        <row r="125">
          <cell r="J125">
            <v>2.35019806365777</v>
          </cell>
          <cell r="K125">
            <v>0.0889587</v>
          </cell>
          <cell r="L125">
            <v>0</v>
          </cell>
          <cell r="M125">
            <v>0</v>
          </cell>
        </row>
        <row r="125">
          <cell r="O125">
            <v>2.43915676365777</v>
          </cell>
        </row>
        <row r="125">
          <cell r="Q125">
            <v>2.35019806365777</v>
          </cell>
          <cell r="R125">
            <v>0.0889587</v>
          </cell>
          <cell r="S125">
            <v>0</v>
          </cell>
          <cell r="T125">
            <v>0</v>
          </cell>
        </row>
        <row r="125">
          <cell r="V125">
            <v>2.43915676365777</v>
          </cell>
          <cell r="W125">
            <v>2.43915676365777</v>
          </cell>
        </row>
        <row r="126">
          <cell r="A126">
            <v>96279</v>
          </cell>
          <cell r="B126" t="str">
            <v>Territorio Energia Ambiente S.p.A. Mantova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</row>
        <row r="126">
          <cell r="H126">
            <v>0</v>
          </cell>
        </row>
        <row r="126">
          <cell r="J126">
            <v>0.984175366656626</v>
          </cell>
          <cell r="K126">
            <v>1.0372675482081</v>
          </cell>
          <cell r="L126">
            <v>0.415581370496699</v>
          </cell>
          <cell r="M126">
            <v>0</v>
          </cell>
        </row>
        <row r="126">
          <cell r="O126">
            <v>2.43702428536143</v>
          </cell>
        </row>
        <row r="126">
          <cell r="Q126">
            <v>0.984175366656626</v>
          </cell>
          <cell r="R126">
            <v>1.0372675482081</v>
          </cell>
          <cell r="S126">
            <v>0.415581370496699</v>
          </cell>
          <cell r="T126">
            <v>0</v>
          </cell>
        </row>
        <row r="126">
          <cell r="V126">
            <v>2.43702428536143</v>
          </cell>
          <cell r="W126">
            <v>2.43702428536143</v>
          </cell>
        </row>
        <row r="127">
          <cell r="A127">
            <v>96534</v>
          </cell>
          <cell r="B127" t="str">
            <v>The European Power Source Company (UK) Limited</v>
          </cell>
          <cell r="C127">
            <v>-1.49596748178739</v>
          </cell>
          <cell r="D127">
            <v>-0.89533248</v>
          </cell>
          <cell r="E127">
            <v>0</v>
          </cell>
          <cell r="F127">
            <v>0</v>
          </cell>
        </row>
        <row r="127">
          <cell r="H127">
            <v>-2.39129996178739</v>
          </cell>
        </row>
        <row r="127"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7">
          <cell r="O127">
            <v>0</v>
          </cell>
        </row>
        <row r="127">
          <cell r="Q127">
            <v>-1.49596748178739</v>
          </cell>
          <cell r="R127">
            <v>-0.89533248</v>
          </cell>
          <cell r="S127">
            <v>0</v>
          </cell>
          <cell r="T127">
            <v>0</v>
          </cell>
        </row>
        <row r="127">
          <cell r="V127">
            <v>-2.39129996178739</v>
          </cell>
          <cell r="W127">
            <v>2.39129996178739</v>
          </cell>
        </row>
        <row r="128">
          <cell r="A128">
            <v>5264</v>
          </cell>
          <cell r="B128" t="str">
            <v>Cargill, Incorporated</v>
          </cell>
          <cell r="C128">
            <v>-0.145041755309398</v>
          </cell>
          <cell r="D128">
            <v>-0.714933</v>
          </cell>
          <cell r="E128">
            <v>0</v>
          </cell>
          <cell r="F128">
            <v>-0.0541515926739263</v>
          </cell>
        </row>
        <row r="128">
          <cell r="H128">
            <v>-0.914126347983324</v>
          </cell>
        </row>
        <row r="128">
          <cell r="J128">
            <v>1.05473614478043</v>
          </cell>
          <cell r="K128">
            <v>0.307895</v>
          </cell>
          <cell r="L128">
            <v>0</v>
          </cell>
          <cell r="M128">
            <v>0</v>
          </cell>
        </row>
        <row r="128">
          <cell r="O128">
            <v>1.36263114478043</v>
          </cell>
        </row>
        <row r="128">
          <cell r="Q128">
            <v>0.90969438947103</v>
          </cell>
          <cell r="R128">
            <v>-0.407038</v>
          </cell>
          <cell r="S128">
            <v>0</v>
          </cell>
          <cell r="T128">
            <v>-0.0541515926739263</v>
          </cell>
        </row>
        <row r="128">
          <cell r="V128">
            <v>0.448504796797104</v>
          </cell>
          <cell r="W128">
            <v>2.27675749276375</v>
          </cell>
        </row>
        <row r="129">
          <cell r="A129">
            <v>86420</v>
          </cell>
          <cell r="B129" t="str">
            <v>Electrabel Nordic AS, Malmo</v>
          </cell>
          <cell r="C129">
            <v>-2.24371257257098</v>
          </cell>
          <cell r="D129">
            <v>0</v>
          </cell>
          <cell r="E129">
            <v>0</v>
          </cell>
          <cell r="F129">
            <v>0</v>
          </cell>
        </row>
        <row r="129">
          <cell r="H129">
            <v>-2.24371257257098</v>
          </cell>
        </row>
        <row r="129"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29">
          <cell r="O129">
            <v>0</v>
          </cell>
        </row>
        <row r="129">
          <cell r="Q129">
            <v>-2.24371257257098</v>
          </cell>
          <cell r="R129">
            <v>0</v>
          </cell>
          <cell r="S129">
            <v>0</v>
          </cell>
          <cell r="T129">
            <v>0</v>
          </cell>
        </row>
        <row r="129">
          <cell r="V129">
            <v>-2.24371257257098</v>
          </cell>
          <cell r="W129">
            <v>2.24371257257098</v>
          </cell>
        </row>
        <row r="130">
          <cell r="A130">
            <v>93539</v>
          </cell>
          <cell r="B130" t="str">
            <v>United Capital Ltd.</v>
          </cell>
          <cell r="C130">
            <v>0</v>
          </cell>
          <cell r="D130">
            <v>-1.32928085850321</v>
          </cell>
          <cell r="E130">
            <v>0</v>
          </cell>
          <cell r="F130">
            <v>0</v>
          </cell>
        </row>
        <row r="130">
          <cell r="H130">
            <v>-1.32928085850321</v>
          </cell>
        </row>
        <row r="130">
          <cell r="J130">
            <v>0.81883267308002</v>
          </cell>
          <cell r="K130">
            <v>0</v>
          </cell>
          <cell r="L130">
            <v>0</v>
          </cell>
          <cell r="M130">
            <v>0</v>
          </cell>
        </row>
        <row r="130">
          <cell r="O130">
            <v>0.81883267308002</v>
          </cell>
        </row>
        <row r="130">
          <cell r="Q130">
            <v>0.81883267308002</v>
          </cell>
          <cell r="R130">
            <v>-1.32928085850321</v>
          </cell>
          <cell r="S130">
            <v>0</v>
          </cell>
          <cell r="T130">
            <v>0</v>
          </cell>
        </row>
        <row r="130">
          <cell r="V130">
            <v>-0.510448185423187</v>
          </cell>
          <cell r="W130">
            <v>2.14811353158323</v>
          </cell>
        </row>
        <row r="131">
          <cell r="A131">
            <v>1000073</v>
          </cell>
          <cell r="B131" t="str">
            <v>Kouvolan Seudun Sähkö OY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1">
          <cell r="H131">
            <v>0</v>
          </cell>
        </row>
        <row r="131">
          <cell r="J131">
            <v>2.13003593153271</v>
          </cell>
          <cell r="K131">
            <v>0</v>
          </cell>
          <cell r="L131">
            <v>0</v>
          </cell>
          <cell r="M131">
            <v>0</v>
          </cell>
        </row>
        <row r="131">
          <cell r="O131">
            <v>2.13003593153271</v>
          </cell>
        </row>
        <row r="131">
          <cell r="Q131">
            <v>2.13003593153271</v>
          </cell>
          <cell r="R131">
            <v>0</v>
          </cell>
          <cell r="S131">
            <v>0</v>
          </cell>
          <cell r="T131">
            <v>0</v>
          </cell>
        </row>
        <row r="131">
          <cell r="V131">
            <v>2.13003593153271</v>
          </cell>
          <cell r="W131">
            <v>2.13003593153271</v>
          </cell>
        </row>
        <row r="132">
          <cell r="A132">
            <v>4375</v>
          </cell>
          <cell r="B132" t="str">
            <v>Du Pont, E.I. De Nemours and Company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2">
          <cell r="H132">
            <v>0</v>
          </cell>
        </row>
        <row r="132">
          <cell r="J132">
            <v>0.642537060288591</v>
          </cell>
          <cell r="K132">
            <v>1.37253587412466</v>
          </cell>
          <cell r="L132">
            <v>0</v>
          </cell>
          <cell r="M132">
            <v>0.03384498836205</v>
          </cell>
        </row>
        <row r="132">
          <cell r="O132">
            <v>2.0489179227753</v>
          </cell>
        </row>
        <row r="132">
          <cell r="Q132">
            <v>0.642537060288591</v>
          </cell>
          <cell r="R132">
            <v>1.37253587412466</v>
          </cell>
          <cell r="S132">
            <v>0</v>
          </cell>
          <cell r="T132">
            <v>0.03384498836205</v>
          </cell>
        </row>
        <row r="132">
          <cell r="V132">
            <v>2.0489179227753</v>
          </cell>
          <cell r="W132">
            <v>2.0489179227753</v>
          </cell>
        </row>
        <row r="133">
          <cell r="A133">
            <v>92811</v>
          </cell>
          <cell r="B133" t="str">
            <v>Landeshauptstadt Muenchen</v>
          </cell>
          <cell r="C133">
            <v>0</v>
          </cell>
          <cell r="D133">
            <v>-0.01630146</v>
          </cell>
          <cell r="E133">
            <v>0</v>
          </cell>
          <cell r="F133">
            <v>0</v>
          </cell>
        </row>
        <row r="133">
          <cell r="H133">
            <v>-0.01630146</v>
          </cell>
        </row>
        <row r="133">
          <cell r="J133">
            <v>1.90773507989269</v>
          </cell>
          <cell r="K133">
            <v>0</v>
          </cell>
          <cell r="L133">
            <v>0</v>
          </cell>
          <cell r="M133">
            <v>0.0870523488164424</v>
          </cell>
        </row>
        <row r="133">
          <cell r="O133">
            <v>1.99478742870913</v>
          </cell>
        </row>
        <row r="133">
          <cell r="Q133">
            <v>1.90773507989269</v>
          </cell>
          <cell r="R133">
            <v>-0.01630146</v>
          </cell>
          <cell r="S133">
            <v>0</v>
          </cell>
          <cell r="T133">
            <v>0.0870523488164424</v>
          </cell>
        </row>
        <row r="133">
          <cell r="V133">
            <v>1.97848596870913</v>
          </cell>
          <cell r="W133">
            <v>2.01108888870913</v>
          </cell>
        </row>
        <row r="134">
          <cell r="A134">
            <v>55900</v>
          </cell>
          <cell r="B134" t="str">
            <v>Deutsche Bank AG, London Branch</v>
          </cell>
          <cell r="C134">
            <v>-2.006126426363</v>
          </cell>
          <cell r="D134">
            <v>0</v>
          </cell>
          <cell r="E134">
            <v>0</v>
          </cell>
          <cell r="F134">
            <v>0</v>
          </cell>
        </row>
        <row r="134">
          <cell r="H134">
            <v>-2.006126426363</v>
          </cell>
        </row>
        <row r="134"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4">
          <cell r="O134">
            <v>0</v>
          </cell>
        </row>
        <row r="134">
          <cell r="Q134">
            <v>-2.006126426363</v>
          </cell>
          <cell r="R134">
            <v>0</v>
          </cell>
          <cell r="S134">
            <v>0</v>
          </cell>
          <cell r="T134">
            <v>0</v>
          </cell>
        </row>
        <row r="134">
          <cell r="V134">
            <v>-2.006126426363</v>
          </cell>
          <cell r="W134">
            <v>2.006126426363</v>
          </cell>
        </row>
        <row r="135">
          <cell r="A135">
            <v>61992</v>
          </cell>
          <cell r="B135" t="str">
            <v>BKW-FMB Energie AG</v>
          </cell>
          <cell r="C135">
            <v>-0.573320764571246</v>
          </cell>
          <cell r="D135">
            <v>0</v>
          </cell>
          <cell r="E135">
            <v>0</v>
          </cell>
          <cell r="F135">
            <v>0</v>
          </cell>
        </row>
        <row r="135">
          <cell r="H135">
            <v>-0.573320764571246</v>
          </cell>
        </row>
        <row r="135">
          <cell r="J135">
            <v>0</v>
          </cell>
          <cell r="K135">
            <v>1.38225816</v>
          </cell>
          <cell r="L135">
            <v>0</v>
          </cell>
          <cell r="M135">
            <v>0</v>
          </cell>
        </row>
        <row r="135">
          <cell r="O135">
            <v>1.38225816</v>
          </cell>
        </row>
        <row r="135">
          <cell r="Q135">
            <v>-0.573320764571246</v>
          </cell>
          <cell r="R135">
            <v>1.38225816</v>
          </cell>
          <cell r="S135">
            <v>0</v>
          </cell>
          <cell r="T135">
            <v>0</v>
          </cell>
        </row>
        <row r="135">
          <cell r="V135">
            <v>0.808937395428754</v>
          </cell>
          <cell r="W135">
            <v>1.95557892457125</v>
          </cell>
        </row>
        <row r="136">
          <cell r="A136">
            <v>4364</v>
          </cell>
          <cell r="B136" t="str">
            <v>Bear Stearns Companies Inc., The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6">
          <cell r="H136">
            <v>0</v>
          </cell>
        </row>
        <row r="136">
          <cell r="J136">
            <v>1.892448302599</v>
          </cell>
          <cell r="K136">
            <v>0</v>
          </cell>
          <cell r="L136">
            <v>0</v>
          </cell>
          <cell r="M136">
            <v>0.05232222</v>
          </cell>
        </row>
        <row r="136">
          <cell r="O136">
            <v>1.944770522599</v>
          </cell>
        </row>
        <row r="136">
          <cell r="Q136">
            <v>1.892448302599</v>
          </cell>
          <cell r="R136">
            <v>0</v>
          </cell>
          <cell r="S136">
            <v>0</v>
          </cell>
          <cell r="T136">
            <v>0.05232222</v>
          </cell>
        </row>
        <row r="136">
          <cell r="V136">
            <v>1.944770522599</v>
          </cell>
          <cell r="W136">
            <v>1.944770522599</v>
          </cell>
        </row>
        <row r="137">
          <cell r="A137">
            <v>92869</v>
          </cell>
          <cell r="B137" t="str">
            <v>ABB Ltd.</v>
          </cell>
          <cell r="C137">
            <v>0</v>
          </cell>
          <cell r="D137">
            <v>-0.0925456</v>
          </cell>
          <cell r="E137">
            <v>-0.313161042877428</v>
          </cell>
          <cell r="F137">
            <v>0</v>
          </cell>
        </row>
        <row r="137">
          <cell r="H137">
            <v>-0.405706642877428</v>
          </cell>
        </row>
        <row r="137">
          <cell r="J137">
            <v>0.487208057124898</v>
          </cell>
          <cell r="K137">
            <v>0</v>
          </cell>
          <cell r="L137">
            <v>0.915298019352666</v>
          </cell>
          <cell r="M137">
            <v>0</v>
          </cell>
        </row>
        <row r="137">
          <cell r="O137">
            <v>1.40250607647756</v>
          </cell>
        </row>
        <row r="137">
          <cell r="Q137">
            <v>0.487208057124898</v>
          </cell>
          <cell r="R137">
            <v>-0.0925456</v>
          </cell>
          <cell r="S137">
            <v>0.602136976475238</v>
          </cell>
          <cell r="T137">
            <v>0</v>
          </cell>
        </row>
        <row r="137">
          <cell r="V137">
            <v>0.996799433600137</v>
          </cell>
          <cell r="W137">
            <v>1.80821271935499</v>
          </cell>
        </row>
        <row r="138">
          <cell r="A138">
            <v>51057</v>
          </cell>
          <cell r="B138" t="str">
            <v>Edison International</v>
          </cell>
          <cell r="C138">
            <v>-1.4920130615194</v>
          </cell>
          <cell r="D138">
            <v>-0.295736</v>
          </cell>
          <cell r="E138">
            <v>0</v>
          </cell>
          <cell r="F138">
            <v>0</v>
          </cell>
        </row>
        <row r="138">
          <cell r="H138">
            <v>-1.7877490615194</v>
          </cell>
        </row>
        <row r="138"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8">
          <cell r="O138">
            <v>0</v>
          </cell>
        </row>
        <row r="138">
          <cell r="Q138">
            <v>-1.4920130615194</v>
          </cell>
          <cell r="R138">
            <v>-0.295736</v>
          </cell>
          <cell r="S138">
            <v>0</v>
          </cell>
          <cell r="T138">
            <v>0</v>
          </cell>
        </row>
        <row r="138">
          <cell r="V138">
            <v>-1.7877490615194</v>
          </cell>
          <cell r="W138">
            <v>1.7877490615194</v>
          </cell>
        </row>
        <row r="139">
          <cell r="A139">
            <v>64339</v>
          </cell>
          <cell r="B139" t="str">
            <v>N.V. Delta Nutsbedrijven</v>
          </cell>
          <cell r="C139">
            <v>-0.0786146065267663</v>
          </cell>
          <cell r="D139">
            <v>0</v>
          </cell>
          <cell r="E139">
            <v>0</v>
          </cell>
          <cell r="F139">
            <v>0</v>
          </cell>
        </row>
        <row r="139">
          <cell r="H139">
            <v>-0.0786146065267663</v>
          </cell>
        </row>
        <row r="139">
          <cell r="J139">
            <v>0.580083080308647</v>
          </cell>
          <cell r="K139">
            <v>0.850845237985987</v>
          </cell>
          <cell r="L139">
            <v>0</v>
          </cell>
          <cell r="M139">
            <v>0.277609770022398</v>
          </cell>
        </row>
        <row r="139">
          <cell r="O139">
            <v>1.70853808831703</v>
          </cell>
        </row>
        <row r="139">
          <cell r="Q139">
            <v>0.501468473781881</v>
          </cell>
          <cell r="R139">
            <v>0.850845237985987</v>
          </cell>
          <cell r="S139">
            <v>0</v>
          </cell>
          <cell r="T139">
            <v>0.277609770022398</v>
          </cell>
        </row>
        <row r="139">
          <cell r="V139">
            <v>1.62992348179027</v>
          </cell>
          <cell r="W139">
            <v>1.7871526948438</v>
          </cell>
        </row>
        <row r="140">
          <cell r="A140">
            <v>94635</v>
          </cell>
          <cell r="B140" t="str">
            <v>Eurodif S.A.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0">
          <cell r="H140">
            <v>0</v>
          </cell>
        </row>
        <row r="140">
          <cell r="J140">
            <v>1.57176153955277</v>
          </cell>
          <cell r="K140">
            <v>0.023562</v>
          </cell>
          <cell r="L140">
            <v>0.18028235569674</v>
          </cell>
          <cell r="M140">
            <v>0</v>
          </cell>
        </row>
        <row r="140">
          <cell r="O140">
            <v>1.77560589524951</v>
          </cell>
        </row>
        <row r="140">
          <cell r="Q140">
            <v>1.57176153955277</v>
          </cell>
          <cell r="R140">
            <v>0.023562</v>
          </cell>
          <cell r="S140">
            <v>0.18028235569674</v>
          </cell>
          <cell r="T140">
            <v>0</v>
          </cell>
        </row>
        <row r="140">
          <cell r="V140">
            <v>1.77560589524951</v>
          </cell>
          <cell r="W140">
            <v>1.77560589524951</v>
          </cell>
        </row>
        <row r="141">
          <cell r="A141">
            <v>76420</v>
          </cell>
          <cell r="B141" t="str">
            <v>Citigroup Inc.</v>
          </cell>
          <cell r="C141">
            <v>-1.7715609185</v>
          </cell>
          <cell r="D141">
            <v>0</v>
          </cell>
          <cell r="E141">
            <v>0</v>
          </cell>
          <cell r="F141">
            <v>0</v>
          </cell>
        </row>
        <row r="141">
          <cell r="H141">
            <v>-1.7715609185</v>
          </cell>
        </row>
        <row r="141"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1">
          <cell r="O141">
            <v>0</v>
          </cell>
        </row>
        <row r="141">
          <cell r="Q141">
            <v>-1.7715609185</v>
          </cell>
          <cell r="R141">
            <v>0</v>
          </cell>
          <cell r="S141">
            <v>0</v>
          </cell>
          <cell r="T141">
            <v>0</v>
          </cell>
        </row>
        <row r="141">
          <cell r="V141">
            <v>-1.7715609185</v>
          </cell>
          <cell r="W141">
            <v>1.7715609185</v>
          </cell>
        </row>
        <row r="142">
          <cell r="A142">
            <v>92817</v>
          </cell>
          <cell r="B142" t="str">
            <v>System Consulting Rt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</row>
        <row r="142">
          <cell r="H142">
            <v>0</v>
          </cell>
        </row>
        <row r="142">
          <cell r="J142">
            <v>0.362104906586552</v>
          </cell>
          <cell r="K142">
            <v>0.0956592</v>
          </cell>
          <cell r="L142">
            <v>1.2849849219013</v>
          </cell>
          <cell r="M142">
            <v>0</v>
          </cell>
        </row>
        <row r="142">
          <cell r="O142">
            <v>1.74274902848786</v>
          </cell>
        </row>
        <row r="142">
          <cell r="Q142">
            <v>0.362104906586552</v>
          </cell>
          <cell r="R142">
            <v>0.0956592</v>
          </cell>
          <cell r="S142">
            <v>1.2849849219013</v>
          </cell>
          <cell r="T142">
            <v>0</v>
          </cell>
        </row>
        <row r="142">
          <cell r="V142">
            <v>1.74274902848786</v>
          </cell>
          <cell r="W142">
            <v>1.74274902848786</v>
          </cell>
        </row>
        <row r="143">
          <cell r="A143">
            <v>88762</v>
          </cell>
          <cell r="B143" t="str">
            <v>General Re Financial Securities Ltd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3">
          <cell r="H143">
            <v>0</v>
          </cell>
        </row>
        <row r="143">
          <cell r="J143">
            <v>1.713542054989</v>
          </cell>
          <cell r="K143">
            <v>0</v>
          </cell>
          <cell r="L143">
            <v>0</v>
          </cell>
          <cell r="M143">
            <v>0</v>
          </cell>
        </row>
        <row r="143">
          <cell r="O143">
            <v>1.713542054989</v>
          </cell>
        </row>
        <row r="143">
          <cell r="Q143">
            <v>1.713542054989</v>
          </cell>
          <cell r="R143">
            <v>0</v>
          </cell>
          <cell r="S143">
            <v>0</v>
          </cell>
          <cell r="T143">
            <v>0</v>
          </cell>
        </row>
        <row r="143">
          <cell r="V143">
            <v>1.713542054989</v>
          </cell>
          <cell r="W143">
            <v>1.713542054989</v>
          </cell>
        </row>
        <row r="144">
          <cell r="A144">
            <v>88772</v>
          </cell>
          <cell r="B144" t="str">
            <v>Stadtwerke Memmingen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</row>
        <row r="144">
          <cell r="H144">
            <v>0</v>
          </cell>
        </row>
        <row r="144">
          <cell r="J144">
            <v>1.19099484277697</v>
          </cell>
          <cell r="K144">
            <v>0.520900975022672</v>
          </cell>
          <cell r="L144">
            <v>0</v>
          </cell>
          <cell r="M144">
            <v>0</v>
          </cell>
        </row>
        <row r="144">
          <cell r="O144">
            <v>1.71189581779964</v>
          </cell>
        </row>
        <row r="144">
          <cell r="Q144">
            <v>1.19099484277697</v>
          </cell>
          <cell r="R144">
            <v>0.520900975022672</v>
          </cell>
          <cell r="S144">
            <v>0</v>
          </cell>
          <cell r="T144">
            <v>0</v>
          </cell>
        </row>
        <row r="144">
          <cell r="V144">
            <v>1.71189581779964</v>
          </cell>
          <cell r="W144">
            <v>1.71189581779964</v>
          </cell>
        </row>
        <row r="145">
          <cell r="A145">
            <v>78717</v>
          </cell>
          <cell r="B145" t="str">
            <v>E&amp;T Energie Handelsgesellschaft m.b.H.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5">
          <cell r="H145">
            <v>0</v>
          </cell>
        </row>
        <row r="145">
          <cell r="J145">
            <v>1.55908917597838</v>
          </cell>
          <cell r="K145">
            <v>0.150651</v>
          </cell>
          <cell r="L145">
            <v>0</v>
          </cell>
          <cell r="M145">
            <v>0</v>
          </cell>
        </row>
        <row r="145">
          <cell r="O145">
            <v>1.70974017597838</v>
          </cell>
        </row>
        <row r="145">
          <cell r="Q145">
            <v>1.55908917597838</v>
          </cell>
          <cell r="R145">
            <v>0.150651</v>
          </cell>
          <cell r="S145">
            <v>0</v>
          </cell>
          <cell r="T145">
            <v>0</v>
          </cell>
        </row>
        <row r="145">
          <cell r="V145">
            <v>1.70974017597838</v>
          </cell>
          <cell r="W145">
            <v>1.70974017597838</v>
          </cell>
        </row>
        <row r="146">
          <cell r="A146">
            <v>63685</v>
          </cell>
          <cell r="B146" t="str">
            <v>VEAG Vereinigte Energiewerke AG</v>
          </cell>
          <cell r="C146">
            <v>-0.58326680176618</v>
          </cell>
          <cell r="D146">
            <v>-1.12375644492</v>
          </cell>
          <cell r="E146">
            <v>0</v>
          </cell>
          <cell r="F146">
            <v>0</v>
          </cell>
        </row>
        <row r="146">
          <cell r="H146">
            <v>-1.70702324668618</v>
          </cell>
        </row>
        <row r="146"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6">
          <cell r="O146">
            <v>0</v>
          </cell>
        </row>
        <row r="146">
          <cell r="Q146">
            <v>-0.58326680176618</v>
          </cell>
          <cell r="R146">
            <v>-1.12375644492</v>
          </cell>
          <cell r="S146">
            <v>0</v>
          </cell>
          <cell r="T146">
            <v>0</v>
          </cell>
        </row>
        <row r="146">
          <cell r="V146">
            <v>-1.70702324668618</v>
          </cell>
          <cell r="W146">
            <v>1.70702324668618</v>
          </cell>
        </row>
        <row r="147">
          <cell r="A147">
            <v>75079</v>
          </cell>
          <cell r="B147" t="str">
            <v>Kom-Strom AG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</row>
        <row r="147">
          <cell r="H147">
            <v>0</v>
          </cell>
        </row>
        <row r="147">
          <cell r="J147">
            <v>1.53006879838972</v>
          </cell>
          <cell r="K147">
            <v>0.1500795</v>
          </cell>
          <cell r="L147">
            <v>0</v>
          </cell>
          <cell r="M147">
            <v>0</v>
          </cell>
        </row>
        <row r="147">
          <cell r="O147">
            <v>1.68014829838972</v>
          </cell>
        </row>
        <row r="147">
          <cell r="Q147">
            <v>1.53006879838972</v>
          </cell>
          <cell r="R147">
            <v>0.1500795</v>
          </cell>
          <cell r="S147">
            <v>0</v>
          </cell>
          <cell r="T147">
            <v>0</v>
          </cell>
        </row>
        <row r="147">
          <cell r="V147">
            <v>1.68014829838972</v>
          </cell>
          <cell r="W147">
            <v>1.68014829838972</v>
          </cell>
        </row>
        <row r="148">
          <cell r="A148">
            <v>2277</v>
          </cell>
          <cell r="B148" t="str">
            <v>NP Accrual Book</v>
          </cell>
          <cell r="C148">
            <v>-0.352441876476811</v>
          </cell>
          <cell r="D148">
            <v>0</v>
          </cell>
          <cell r="E148">
            <v>0</v>
          </cell>
          <cell r="F148">
            <v>0</v>
          </cell>
        </row>
        <row r="148">
          <cell r="H148">
            <v>-0.352441876476811</v>
          </cell>
        </row>
        <row r="148">
          <cell r="J148">
            <v>1.31130065869841</v>
          </cell>
          <cell r="K148">
            <v>0</v>
          </cell>
          <cell r="L148">
            <v>0</v>
          </cell>
          <cell r="M148">
            <v>0</v>
          </cell>
        </row>
        <row r="148">
          <cell r="O148">
            <v>1.31130065869841</v>
          </cell>
        </row>
        <row r="148">
          <cell r="Q148">
            <v>0.958858782221596</v>
          </cell>
          <cell r="R148">
            <v>0</v>
          </cell>
          <cell r="S148">
            <v>0</v>
          </cell>
          <cell r="T148">
            <v>0</v>
          </cell>
        </row>
        <row r="148">
          <cell r="V148">
            <v>0.958858782221596</v>
          </cell>
          <cell r="W148">
            <v>1.66374253517522</v>
          </cell>
        </row>
        <row r="149">
          <cell r="A149">
            <v>90035</v>
          </cell>
          <cell r="B149" t="str">
            <v>Enecom, s.r.o.</v>
          </cell>
          <cell r="C149">
            <v>0</v>
          </cell>
          <cell r="D149">
            <v>-0.146832</v>
          </cell>
          <cell r="E149">
            <v>-0.358250486744448</v>
          </cell>
          <cell r="F149">
            <v>0</v>
          </cell>
        </row>
        <row r="149">
          <cell r="H149">
            <v>-0.505082486744448</v>
          </cell>
        </row>
        <row r="149">
          <cell r="J149">
            <v>1.11404986320454</v>
          </cell>
          <cell r="K149">
            <v>0</v>
          </cell>
          <cell r="L149">
            <v>0</v>
          </cell>
          <cell r="M149">
            <v>0</v>
          </cell>
        </row>
        <row r="149">
          <cell r="O149">
            <v>1.11404986320454</v>
          </cell>
        </row>
        <row r="149">
          <cell r="Q149">
            <v>1.11404986320454</v>
          </cell>
          <cell r="R149">
            <v>-0.146832</v>
          </cell>
          <cell r="S149">
            <v>-0.358250486744448</v>
          </cell>
          <cell r="T149">
            <v>0</v>
          </cell>
        </row>
        <row r="149">
          <cell r="V149">
            <v>0.608967376460094</v>
          </cell>
          <cell r="W149">
            <v>1.61913234994899</v>
          </cell>
        </row>
        <row r="150">
          <cell r="A150">
            <v>68000</v>
          </cell>
          <cell r="B150" t="str">
            <v>Amerada Hess Ltd.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0">
          <cell r="H150">
            <v>0</v>
          </cell>
        </row>
        <row r="150">
          <cell r="J150">
            <v>0</v>
          </cell>
          <cell r="K150">
            <v>0</v>
          </cell>
          <cell r="L150">
            <v>0</v>
          </cell>
          <cell r="M150">
            <v>1.59211274904481</v>
          </cell>
        </row>
        <row r="150">
          <cell r="O150">
            <v>1.59211274904481</v>
          </cell>
        </row>
        <row r="150">
          <cell r="Q150">
            <v>0</v>
          </cell>
          <cell r="R150">
            <v>0</v>
          </cell>
          <cell r="S150">
            <v>0</v>
          </cell>
          <cell r="T150">
            <v>1.59211274904481</v>
          </cell>
        </row>
        <row r="150">
          <cell r="V150">
            <v>1.59211274904481</v>
          </cell>
          <cell r="W150">
            <v>1.59211274904481</v>
          </cell>
        </row>
        <row r="151">
          <cell r="A151">
            <v>80803</v>
          </cell>
          <cell r="B151" t="str">
            <v>Elsam A/S</v>
          </cell>
          <cell r="C151">
            <v>-1.09382985704925</v>
          </cell>
          <cell r="D151">
            <v>-0.14199165</v>
          </cell>
          <cell r="E151">
            <v>0</v>
          </cell>
          <cell r="F151">
            <v>-0.290767460584679</v>
          </cell>
        </row>
        <row r="151">
          <cell r="H151">
            <v>-1.52658896763392</v>
          </cell>
        </row>
        <row r="151">
          <cell r="J151">
            <v>0</v>
          </cell>
          <cell r="K151">
            <v>0</v>
          </cell>
          <cell r="L151">
            <v>0</v>
          </cell>
          <cell r="M151">
            <v>0.0326766509700935</v>
          </cell>
        </row>
        <row r="151">
          <cell r="O151">
            <v>0.0326766509700935</v>
          </cell>
        </row>
        <row r="151">
          <cell r="Q151">
            <v>-1.09382985704925</v>
          </cell>
          <cell r="R151">
            <v>-0.14199165</v>
          </cell>
          <cell r="S151">
            <v>0</v>
          </cell>
          <cell r="T151">
            <v>-0.258090809614585</v>
          </cell>
        </row>
        <row r="151">
          <cell r="V151">
            <v>-1.49391231666383</v>
          </cell>
          <cell r="W151">
            <v>1.55926561860402</v>
          </cell>
        </row>
        <row r="152">
          <cell r="A152">
            <v>53126</v>
          </cell>
          <cell r="B152" t="str">
            <v>Norsk Hydro (UK) Limited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2">
          <cell r="H152">
            <v>0</v>
          </cell>
        </row>
        <row r="152">
          <cell r="J152">
            <v>0.558712001995883</v>
          </cell>
          <cell r="K152">
            <v>0.994253615457199</v>
          </cell>
          <cell r="L152">
            <v>0</v>
          </cell>
          <cell r="M152">
            <v>0</v>
          </cell>
        </row>
        <row r="152">
          <cell r="O152">
            <v>1.55296561745308</v>
          </cell>
        </row>
        <row r="152">
          <cell r="Q152">
            <v>0.558712001995883</v>
          </cell>
          <cell r="R152">
            <v>0.994253615457199</v>
          </cell>
          <cell r="S152">
            <v>0</v>
          </cell>
          <cell r="T152">
            <v>0</v>
          </cell>
        </row>
        <row r="152">
          <cell r="V152">
            <v>1.55296561745308</v>
          </cell>
          <cell r="W152">
            <v>1.55296561745308</v>
          </cell>
        </row>
        <row r="153">
          <cell r="A153">
            <v>53188</v>
          </cell>
          <cell r="B153" t="str">
            <v>Salten Kraftsamband AS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</row>
        <row r="153">
          <cell r="H153">
            <v>0</v>
          </cell>
        </row>
        <row r="153">
          <cell r="J153">
            <v>1.51602418871508</v>
          </cell>
          <cell r="K153">
            <v>0</v>
          </cell>
          <cell r="L153">
            <v>0.00674162287186544</v>
          </cell>
          <cell r="M153">
            <v>0</v>
          </cell>
        </row>
        <row r="153">
          <cell r="O153">
            <v>1.52276581158695</v>
          </cell>
        </row>
        <row r="153">
          <cell r="Q153">
            <v>1.51602418871508</v>
          </cell>
          <cell r="R153">
            <v>0</v>
          </cell>
          <cell r="S153">
            <v>0.00674162287186544</v>
          </cell>
          <cell r="T153">
            <v>0</v>
          </cell>
        </row>
        <row r="153">
          <cell r="V153">
            <v>1.52276581158695</v>
          </cell>
          <cell r="W153">
            <v>1.52276581158695</v>
          </cell>
        </row>
        <row r="154">
          <cell r="A154">
            <v>75576</v>
          </cell>
          <cell r="B154" t="str">
            <v>ABB Financial Energy AB</v>
          </cell>
          <cell r="C154">
            <v>-0.00745554326909452</v>
          </cell>
          <cell r="D154">
            <v>0</v>
          </cell>
          <cell r="E154">
            <v>0</v>
          </cell>
          <cell r="F154">
            <v>0</v>
          </cell>
        </row>
        <row r="154">
          <cell r="H154">
            <v>-0.00745554326909452</v>
          </cell>
        </row>
        <row r="154">
          <cell r="J154">
            <v>0</v>
          </cell>
          <cell r="K154">
            <v>0</v>
          </cell>
          <cell r="L154">
            <v>0</v>
          </cell>
          <cell r="M154">
            <v>1.50227524846619</v>
          </cell>
        </row>
        <row r="154">
          <cell r="O154">
            <v>1.50227524846619</v>
          </cell>
        </row>
        <row r="154">
          <cell r="Q154">
            <v>-0.00745554326909452</v>
          </cell>
          <cell r="R154">
            <v>0</v>
          </cell>
          <cell r="S154">
            <v>0</v>
          </cell>
          <cell r="T154">
            <v>1.50227524846619</v>
          </cell>
        </row>
        <row r="154">
          <cell r="V154">
            <v>1.49481970519709</v>
          </cell>
          <cell r="W154">
            <v>1.50973079173528</v>
          </cell>
        </row>
        <row r="155">
          <cell r="A155">
            <v>139442</v>
          </cell>
          <cell r="B155" t="str">
            <v>Midland Company The Inc</v>
          </cell>
          <cell r="C155">
            <v>-1.485735876651</v>
          </cell>
          <cell r="D155">
            <v>0</v>
          </cell>
          <cell r="E155">
            <v>0</v>
          </cell>
          <cell r="F155">
            <v>0</v>
          </cell>
        </row>
        <row r="155">
          <cell r="H155">
            <v>-1.485735876651</v>
          </cell>
        </row>
        <row r="155"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5">
          <cell r="O155">
            <v>0</v>
          </cell>
        </row>
        <row r="155">
          <cell r="Q155">
            <v>-1.485735876651</v>
          </cell>
          <cell r="R155">
            <v>0</v>
          </cell>
          <cell r="S155">
            <v>0</v>
          </cell>
          <cell r="T155">
            <v>0</v>
          </cell>
        </row>
        <row r="155">
          <cell r="V155">
            <v>-1.485735876651</v>
          </cell>
          <cell r="W155">
            <v>1.485735876651</v>
          </cell>
        </row>
        <row r="156">
          <cell r="A156">
            <v>132198</v>
          </cell>
          <cell r="B156" t="str">
            <v>Enron Energy Services Europe B.V</v>
          </cell>
          <cell r="C156">
            <v>-1.42486576163047</v>
          </cell>
          <cell r="D156">
            <v>0</v>
          </cell>
          <cell r="E156">
            <v>0</v>
          </cell>
          <cell r="F156">
            <v>0</v>
          </cell>
        </row>
        <row r="156">
          <cell r="H156">
            <v>-1.42486576163047</v>
          </cell>
        </row>
        <row r="156">
          <cell r="J156">
            <v>0</v>
          </cell>
          <cell r="K156">
            <v>0.0091476</v>
          </cell>
          <cell r="L156">
            <v>0</v>
          </cell>
          <cell r="M156">
            <v>0.0386978671077865</v>
          </cell>
        </row>
        <row r="156">
          <cell r="O156">
            <v>0.0478454671077865</v>
          </cell>
        </row>
        <row r="156">
          <cell r="Q156">
            <v>-1.42486576163047</v>
          </cell>
          <cell r="R156">
            <v>0.0091476</v>
          </cell>
          <cell r="S156">
            <v>0</v>
          </cell>
          <cell r="T156">
            <v>0.0386978671077865</v>
          </cell>
        </row>
        <row r="156">
          <cell r="V156">
            <v>-1.37702029452268</v>
          </cell>
          <cell r="W156">
            <v>1.47271122873826</v>
          </cell>
        </row>
        <row r="157">
          <cell r="A157">
            <v>92800</v>
          </cell>
          <cell r="B157" t="str">
            <v>The Shell Petroleum Co. Ltd.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7">
          <cell r="H157">
            <v>0</v>
          </cell>
        </row>
        <row r="157">
          <cell r="J157">
            <v>1.43467998802889</v>
          </cell>
          <cell r="K157">
            <v>0</v>
          </cell>
          <cell r="L157">
            <v>0</v>
          </cell>
          <cell r="M157">
            <v>0</v>
          </cell>
        </row>
        <row r="157">
          <cell r="O157">
            <v>1.43467998802889</v>
          </cell>
        </row>
        <row r="157">
          <cell r="Q157">
            <v>1.43467998802889</v>
          </cell>
          <cell r="R157">
            <v>0</v>
          </cell>
          <cell r="S157">
            <v>0</v>
          </cell>
          <cell r="T157">
            <v>0</v>
          </cell>
        </row>
        <row r="157">
          <cell r="V157">
            <v>1.43467998802889</v>
          </cell>
          <cell r="W157">
            <v>1.43467998802889</v>
          </cell>
        </row>
        <row r="158">
          <cell r="A158">
            <v>90553</v>
          </cell>
          <cell r="B158" t="str">
            <v>VPS1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8">
          <cell r="H158">
            <v>0</v>
          </cell>
        </row>
        <row r="158">
          <cell r="J158">
            <v>0</v>
          </cell>
          <cell r="K158">
            <v>1.39157513989479</v>
          </cell>
          <cell r="L158">
            <v>0</v>
          </cell>
          <cell r="M158">
            <v>0</v>
          </cell>
        </row>
        <row r="158">
          <cell r="O158">
            <v>1.39157513989479</v>
          </cell>
        </row>
        <row r="158">
          <cell r="Q158">
            <v>0</v>
          </cell>
          <cell r="R158">
            <v>1.39157513989479</v>
          </cell>
          <cell r="S158">
            <v>0</v>
          </cell>
          <cell r="T158">
            <v>0</v>
          </cell>
        </row>
        <row r="158">
          <cell r="V158">
            <v>1.39157513989479</v>
          </cell>
          <cell r="W158">
            <v>1.39157513989479</v>
          </cell>
        </row>
        <row r="159">
          <cell r="A159">
            <v>5815</v>
          </cell>
          <cell r="B159" t="str">
            <v>J.P. Morgan Chase &amp; Co.</v>
          </cell>
          <cell r="C159">
            <v>0</v>
          </cell>
          <cell r="D159">
            <v>0</v>
          </cell>
          <cell r="E159">
            <v>0</v>
          </cell>
          <cell r="F159">
            <v>-0.11133549</v>
          </cell>
        </row>
        <row r="159">
          <cell r="H159">
            <v>-0.11133549</v>
          </cell>
        </row>
        <row r="159">
          <cell r="J159">
            <v>1.22627324990889</v>
          </cell>
          <cell r="K159">
            <v>0</v>
          </cell>
          <cell r="L159">
            <v>0</v>
          </cell>
          <cell r="M159">
            <v>0.03316517</v>
          </cell>
        </row>
        <row r="159">
          <cell r="O159">
            <v>1.25943841990889</v>
          </cell>
        </row>
        <row r="159">
          <cell r="Q159">
            <v>1.22627324990889</v>
          </cell>
          <cell r="R159">
            <v>0</v>
          </cell>
          <cell r="S159">
            <v>0</v>
          </cell>
          <cell r="T159">
            <v>-0.07817032</v>
          </cell>
        </row>
        <row r="159">
          <cell r="V159">
            <v>1.14810292990889</v>
          </cell>
          <cell r="W159">
            <v>1.37077390990889</v>
          </cell>
        </row>
        <row r="160">
          <cell r="A160">
            <v>71298</v>
          </cell>
          <cell r="B160" t="str">
            <v>EnMo Limited</v>
          </cell>
          <cell r="C160">
            <v>0</v>
          </cell>
          <cell r="D160">
            <v>-1.36362716</v>
          </cell>
          <cell r="E160">
            <v>0</v>
          </cell>
          <cell r="F160">
            <v>0</v>
          </cell>
        </row>
        <row r="160">
          <cell r="H160">
            <v>-1.36362716</v>
          </cell>
        </row>
        <row r="160">
          <cell r="J160">
            <v>0.00121908435744752</v>
          </cell>
          <cell r="K160">
            <v>0</v>
          </cell>
          <cell r="L160">
            <v>0</v>
          </cell>
          <cell r="M160">
            <v>0</v>
          </cell>
        </row>
        <row r="160">
          <cell r="O160">
            <v>0.00121908435744752</v>
          </cell>
        </row>
        <row r="160">
          <cell r="Q160">
            <v>0.00121908435744752</v>
          </cell>
          <cell r="R160">
            <v>-1.36362716</v>
          </cell>
          <cell r="S160">
            <v>0</v>
          </cell>
          <cell r="T160">
            <v>0</v>
          </cell>
        </row>
        <row r="160">
          <cell r="V160">
            <v>-1.36240807564255</v>
          </cell>
          <cell r="W160">
            <v>1.36484624435745</v>
          </cell>
        </row>
        <row r="161">
          <cell r="A161">
            <v>65764</v>
          </cell>
          <cell r="B161" t="str">
            <v>Disam A/S</v>
          </cell>
          <cell r="C161">
            <v>-0.801483111423407</v>
          </cell>
          <cell r="D161">
            <v>-0.00666675</v>
          </cell>
          <cell r="E161">
            <v>0</v>
          </cell>
          <cell r="F161">
            <v>0</v>
          </cell>
        </row>
        <row r="161">
          <cell r="H161">
            <v>-0.808149861423407</v>
          </cell>
        </row>
        <row r="161">
          <cell r="J161">
            <v>0</v>
          </cell>
          <cell r="K161">
            <v>0.0578178</v>
          </cell>
          <cell r="L161">
            <v>0.2653626463064</v>
          </cell>
          <cell r="M161">
            <v>0.22441595164248</v>
          </cell>
        </row>
        <row r="161">
          <cell r="O161">
            <v>0.547596397948881</v>
          </cell>
        </row>
        <row r="161">
          <cell r="Q161">
            <v>-0.801483111423407</v>
          </cell>
          <cell r="R161">
            <v>0.05115105</v>
          </cell>
          <cell r="S161">
            <v>0.2653626463064</v>
          </cell>
          <cell r="T161">
            <v>0.22441595164248</v>
          </cell>
        </row>
        <row r="161">
          <cell r="V161">
            <v>-0.260553463474526</v>
          </cell>
          <cell r="W161">
            <v>1.35574625937229</v>
          </cell>
        </row>
        <row r="162">
          <cell r="A162">
            <v>58111</v>
          </cell>
          <cell r="B162" t="str">
            <v>Elektrizitats-Gesellschaft Laufenburg AG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2">
          <cell r="H162">
            <v>0</v>
          </cell>
        </row>
        <row r="162">
          <cell r="J162">
            <v>0.829234368162365</v>
          </cell>
          <cell r="K162">
            <v>0.49548915</v>
          </cell>
          <cell r="L162">
            <v>0</v>
          </cell>
          <cell r="M162">
            <v>0.0131616577125207</v>
          </cell>
        </row>
        <row r="162">
          <cell r="O162">
            <v>1.33788517587489</v>
          </cell>
        </row>
        <row r="162">
          <cell r="Q162">
            <v>0.829234368162365</v>
          </cell>
          <cell r="R162">
            <v>0.49548915</v>
          </cell>
          <cell r="S162">
            <v>0</v>
          </cell>
          <cell r="T162">
            <v>0.0131616577125207</v>
          </cell>
        </row>
        <row r="162">
          <cell r="V162">
            <v>1.33788517587489</v>
          </cell>
          <cell r="W162">
            <v>1.33788517587489</v>
          </cell>
        </row>
        <row r="163">
          <cell r="A163">
            <v>1000067</v>
          </cell>
          <cell r="B163" t="str">
            <v>Espoon Sähkö OY</v>
          </cell>
          <cell r="C163">
            <v>-1.32706134997868</v>
          </cell>
          <cell r="D163">
            <v>0</v>
          </cell>
          <cell r="E163">
            <v>0</v>
          </cell>
          <cell r="F163">
            <v>0</v>
          </cell>
        </row>
        <row r="163">
          <cell r="H163">
            <v>-1.32706134997868</v>
          </cell>
        </row>
        <row r="163"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3">
          <cell r="O163">
            <v>0</v>
          </cell>
        </row>
        <row r="163">
          <cell r="Q163">
            <v>-1.32706134997868</v>
          </cell>
          <cell r="R163">
            <v>0</v>
          </cell>
          <cell r="S163">
            <v>0</v>
          </cell>
          <cell r="T163">
            <v>0</v>
          </cell>
        </row>
        <row r="163">
          <cell r="V163">
            <v>-1.32706134997868</v>
          </cell>
          <cell r="W163">
            <v>1.32706134997868</v>
          </cell>
        </row>
        <row r="164">
          <cell r="A164">
            <v>86143</v>
          </cell>
          <cell r="B164" t="str">
            <v>Quantum Networks Inc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</row>
        <row r="164">
          <cell r="H164">
            <v>0</v>
          </cell>
        </row>
        <row r="164">
          <cell r="J164">
            <v>1.326228</v>
          </cell>
          <cell r="K164">
            <v>0</v>
          </cell>
          <cell r="L164">
            <v>0</v>
          </cell>
          <cell r="M164">
            <v>0</v>
          </cell>
        </row>
        <row r="164">
          <cell r="O164">
            <v>1.326228</v>
          </cell>
        </row>
        <row r="164">
          <cell r="Q164">
            <v>1.326228</v>
          </cell>
          <cell r="R164">
            <v>0</v>
          </cell>
          <cell r="S164">
            <v>0</v>
          </cell>
          <cell r="T164">
            <v>0</v>
          </cell>
        </row>
        <row r="164">
          <cell r="V164">
            <v>1.326228</v>
          </cell>
          <cell r="W164">
            <v>1.326228</v>
          </cell>
        </row>
        <row r="165">
          <cell r="A165">
            <v>53154</v>
          </cell>
          <cell r="B165" t="str">
            <v>Sogn og Fjordane Energi  AS</v>
          </cell>
          <cell r="C165">
            <v>-1.30282476850331</v>
          </cell>
          <cell r="D165">
            <v>0</v>
          </cell>
          <cell r="E165">
            <v>0</v>
          </cell>
          <cell r="F165">
            <v>0</v>
          </cell>
        </row>
        <row r="165">
          <cell r="H165">
            <v>-1.30282476850331</v>
          </cell>
        </row>
        <row r="165"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5">
          <cell r="O165">
            <v>0</v>
          </cell>
        </row>
        <row r="165">
          <cell r="Q165">
            <v>-1.30282476850331</v>
          </cell>
          <cell r="R165">
            <v>0</v>
          </cell>
          <cell r="S165">
            <v>0</v>
          </cell>
          <cell r="T165">
            <v>0</v>
          </cell>
        </row>
        <row r="165">
          <cell r="V165">
            <v>-1.30282476850331</v>
          </cell>
          <cell r="W165">
            <v>1.30282476850331</v>
          </cell>
        </row>
        <row r="166">
          <cell r="A166">
            <v>88588</v>
          </cell>
          <cell r="B166" t="str">
            <v>Borealis Holding AB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6">
          <cell r="H166">
            <v>0</v>
          </cell>
        </row>
        <row r="166">
          <cell r="J166">
            <v>1.21151937104492</v>
          </cell>
          <cell r="K166">
            <v>0</v>
          </cell>
          <cell r="L166">
            <v>0</v>
          </cell>
          <cell r="M166">
            <v>0</v>
          </cell>
        </row>
        <row r="166">
          <cell r="O166">
            <v>1.21151937104492</v>
          </cell>
        </row>
        <row r="166">
          <cell r="Q166">
            <v>1.21151937104492</v>
          </cell>
          <cell r="R166">
            <v>0</v>
          </cell>
          <cell r="S166">
            <v>0</v>
          </cell>
          <cell r="T166">
            <v>0</v>
          </cell>
        </row>
        <row r="166">
          <cell r="V166">
            <v>1.21151937104492</v>
          </cell>
          <cell r="W166">
            <v>1.21151937104492</v>
          </cell>
        </row>
        <row r="167">
          <cell r="A167">
            <v>86087</v>
          </cell>
          <cell r="B167" t="str">
            <v>Continental Insurance Company</v>
          </cell>
          <cell r="C167">
            <v>-1.199196730673</v>
          </cell>
          <cell r="D167">
            <v>0</v>
          </cell>
          <cell r="E167">
            <v>0</v>
          </cell>
          <cell r="F167">
            <v>0</v>
          </cell>
        </row>
        <row r="167">
          <cell r="H167">
            <v>-1.199196730673</v>
          </cell>
        </row>
        <row r="167"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7">
          <cell r="O167">
            <v>0</v>
          </cell>
        </row>
        <row r="167">
          <cell r="Q167">
            <v>-1.199196730673</v>
          </cell>
          <cell r="R167">
            <v>0</v>
          </cell>
          <cell r="S167">
            <v>0</v>
          </cell>
          <cell r="T167">
            <v>0</v>
          </cell>
        </row>
        <row r="167">
          <cell r="V167">
            <v>-1.199196730673</v>
          </cell>
          <cell r="W167">
            <v>1.199196730673</v>
          </cell>
        </row>
        <row r="168">
          <cell r="A168">
            <v>80007</v>
          </cell>
          <cell r="B168" t="str">
            <v>LPX Leipzig Power Exchange GmbH</v>
          </cell>
          <cell r="C168">
            <v>0</v>
          </cell>
          <cell r="D168">
            <v>-0.7427876274</v>
          </cell>
          <cell r="E168">
            <v>0</v>
          </cell>
          <cell r="F168">
            <v>-0.428418219613239</v>
          </cell>
        </row>
        <row r="168">
          <cell r="H168">
            <v>-1.17120584701324</v>
          </cell>
        </row>
        <row r="168">
          <cell r="J168">
            <v>0.00358896171627522</v>
          </cell>
          <cell r="K168">
            <v>0</v>
          </cell>
          <cell r="L168">
            <v>0</v>
          </cell>
          <cell r="M168">
            <v>0.0129356179824626</v>
          </cell>
        </row>
        <row r="168">
          <cell r="O168">
            <v>0.0165245796987378</v>
          </cell>
        </row>
        <row r="168">
          <cell r="Q168">
            <v>0.00358896171627522</v>
          </cell>
          <cell r="R168">
            <v>-0.7427876274</v>
          </cell>
          <cell r="S168">
            <v>0</v>
          </cell>
          <cell r="T168">
            <v>-0.415482601630777</v>
          </cell>
        </row>
        <row r="168">
          <cell r="V168">
            <v>-1.1546812673145</v>
          </cell>
          <cell r="W168">
            <v>1.18773042671198</v>
          </cell>
        </row>
        <row r="169">
          <cell r="A169">
            <v>97212</v>
          </cell>
          <cell r="B169" t="str">
            <v>Stadt Heidelberg</v>
          </cell>
          <cell r="C169">
            <v>0</v>
          </cell>
          <cell r="D169">
            <v>-0.4726373088</v>
          </cell>
          <cell r="E169">
            <v>0</v>
          </cell>
          <cell r="F169">
            <v>0</v>
          </cell>
        </row>
        <row r="169">
          <cell r="H169">
            <v>-0.4726373088</v>
          </cell>
        </row>
        <row r="169">
          <cell r="J169">
            <v>0.645189125210817</v>
          </cell>
          <cell r="K169">
            <v>0</v>
          </cell>
          <cell r="L169">
            <v>0</v>
          </cell>
          <cell r="M169">
            <v>0.0656981013306788</v>
          </cell>
        </row>
        <row r="169">
          <cell r="O169">
            <v>0.710887226541496</v>
          </cell>
        </row>
        <row r="169">
          <cell r="Q169">
            <v>0.645189125210817</v>
          </cell>
          <cell r="R169">
            <v>-0.4726373088</v>
          </cell>
          <cell r="S169">
            <v>0</v>
          </cell>
          <cell r="T169">
            <v>0.0656981013306788</v>
          </cell>
        </row>
        <row r="169">
          <cell r="V169">
            <v>0.238249917741496</v>
          </cell>
          <cell r="W169">
            <v>1.1835245353415</v>
          </cell>
        </row>
        <row r="170">
          <cell r="A170">
            <v>79993</v>
          </cell>
          <cell r="B170" t="str">
            <v>Access Energy B.V.</v>
          </cell>
          <cell r="C170">
            <v>-0.215599269577013</v>
          </cell>
          <cell r="D170">
            <v>0</v>
          </cell>
          <cell r="E170">
            <v>0</v>
          </cell>
          <cell r="F170">
            <v>0</v>
          </cell>
        </row>
        <row r="170">
          <cell r="H170">
            <v>-0.215599269577013</v>
          </cell>
        </row>
        <row r="170">
          <cell r="J170">
            <v>0</v>
          </cell>
          <cell r="K170">
            <v>0.1144395</v>
          </cell>
          <cell r="L170">
            <v>0</v>
          </cell>
          <cell r="M170">
            <v>0.853208194873446</v>
          </cell>
        </row>
        <row r="170">
          <cell r="O170">
            <v>0.967647694873446</v>
          </cell>
        </row>
        <row r="170">
          <cell r="Q170">
            <v>-0.215599269577013</v>
          </cell>
          <cell r="R170">
            <v>0.1144395</v>
          </cell>
          <cell r="S170">
            <v>0</v>
          </cell>
          <cell r="T170">
            <v>0.853208194873446</v>
          </cell>
        </row>
        <row r="170">
          <cell r="V170">
            <v>0.752048425296433</v>
          </cell>
          <cell r="W170">
            <v>1.18324696445046</v>
          </cell>
        </row>
        <row r="171">
          <cell r="A171">
            <v>92760</v>
          </cell>
          <cell r="B171" t="str">
            <v>Pragma Holding AG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1">
          <cell r="H171">
            <v>0</v>
          </cell>
        </row>
        <row r="171">
          <cell r="J171">
            <v>1.16657268446657</v>
          </cell>
          <cell r="K171">
            <v>0</v>
          </cell>
          <cell r="L171">
            <v>0</v>
          </cell>
          <cell r="M171">
            <v>0</v>
          </cell>
        </row>
        <row r="171">
          <cell r="O171">
            <v>1.16657268446657</v>
          </cell>
        </row>
        <row r="171">
          <cell r="Q171">
            <v>1.16657268446657</v>
          </cell>
          <cell r="R171">
            <v>0</v>
          </cell>
          <cell r="S171">
            <v>0</v>
          </cell>
          <cell r="T171">
            <v>0</v>
          </cell>
        </row>
        <row r="171">
          <cell r="V171">
            <v>1.16657268446657</v>
          </cell>
          <cell r="W171">
            <v>1.16657268446657</v>
          </cell>
        </row>
        <row r="172">
          <cell r="A172">
            <v>49125</v>
          </cell>
          <cell r="B172" t="str">
            <v>Farringford N.V.</v>
          </cell>
          <cell r="C172">
            <v>-0.747832768062099</v>
          </cell>
          <cell r="D172">
            <v>0</v>
          </cell>
          <cell r="E172">
            <v>0</v>
          </cell>
          <cell r="F172">
            <v>0</v>
          </cell>
        </row>
        <row r="172">
          <cell r="H172">
            <v>-0.747832768062099</v>
          </cell>
        </row>
        <row r="172">
          <cell r="J172">
            <v>0</v>
          </cell>
          <cell r="K172">
            <v>0.364312426534001</v>
          </cell>
          <cell r="L172">
            <v>0.0409085359605334</v>
          </cell>
          <cell r="M172">
            <v>0</v>
          </cell>
        </row>
        <row r="172">
          <cell r="O172">
            <v>0.405220962494535</v>
          </cell>
        </row>
        <row r="172">
          <cell r="Q172">
            <v>-0.747832768062099</v>
          </cell>
          <cell r="R172">
            <v>0.364312426534001</v>
          </cell>
          <cell r="S172">
            <v>0.0409085359605334</v>
          </cell>
          <cell r="T172">
            <v>0</v>
          </cell>
        </row>
        <row r="172">
          <cell r="V172">
            <v>-0.342611805567564</v>
          </cell>
          <cell r="W172">
            <v>1.15305373055663</v>
          </cell>
        </row>
        <row r="173">
          <cell r="A173">
            <v>83601</v>
          </cell>
          <cell r="B173" t="str">
            <v>E.ON Trading GmbH (Munich)</v>
          </cell>
          <cell r="C173">
            <v>0</v>
          </cell>
          <cell r="D173">
            <v>0</v>
          </cell>
          <cell r="E173">
            <v>-0.017743643044312</v>
          </cell>
          <cell r="F173">
            <v>0</v>
          </cell>
        </row>
        <row r="173">
          <cell r="H173">
            <v>-0.017743643044312</v>
          </cell>
        </row>
        <row r="173">
          <cell r="J173">
            <v>0</v>
          </cell>
          <cell r="K173">
            <v>0.597249179999994</v>
          </cell>
          <cell r="L173">
            <v>0.519930128383423</v>
          </cell>
          <cell r="M173">
            <v>0</v>
          </cell>
        </row>
        <row r="173">
          <cell r="O173">
            <v>1.11717930838342</v>
          </cell>
        </row>
        <row r="173">
          <cell r="Q173">
            <v>0</v>
          </cell>
          <cell r="R173">
            <v>0.597249179999994</v>
          </cell>
          <cell r="S173">
            <v>0.502186485339111</v>
          </cell>
          <cell r="T173">
            <v>0</v>
          </cell>
        </row>
        <row r="173">
          <cell r="V173">
            <v>1.0994356653391</v>
          </cell>
          <cell r="W173">
            <v>1.13492295142773</v>
          </cell>
        </row>
        <row r="174">
          <cell r="A174">
            <v>65219</v>
          </cell>
          <cell r="B174" t="str">
            <v>Electrabel Nordic AS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4">
          <cell r="H174">
            <v>0</v>
          </cell>
        </row>
        <row r="174">
          <cell r="J174">
            <v>1.13020076557174</v>
          </cell>
          <cell r="K174">
            <v>0</v>
          </cell>
          <cell r="L174">
            <v>0</v>
          </cell>
          <cell r="M174">
            <v>0</v>
          </cell>
        </row>
        <row r="174">
          <cell r="O174">
            <v>1.13020076557174</v>
          </cell>
        </row>
        <row r="174">
          <cell r="Q174">
            <v>1.13020076557174</v>
          </cell>
          <cell r="R174">
            <v>0</v>
          </cell>
          <cell r="S174">
            <v>0</v>
          </cell>
          <cell r="T174">
            <v>0</v>
          </cell>
        </row>
        <row r="174">
          <cell r="V174">
            <v>1.13020076557174</v>
          </cell>
          <cell r="W174">
            <v>1.13020076557174</v>
          </cell>
        </row>
        <row r="175">
          <cell r="A175">
            <v>67934</v>
          </cell>
          <cell r="B175" t="str">
            <v>Energie Baden Wurtemberg AG</v>
          </cell>
          <cell r="C175">
            <v>-0.135164144960438</v>
          </cell>
          <cell r="D175">
            <v>0</v>
          </cell>
          <cell r="E175">
            <v>0</v>
          </cell>
          <cell r="F175">
            <v>0</v>
          </cell>
        </row>
        <row r="175">
          <cell r="H175">
            <v>-0.135164144960438</v>
          </cell>
        </row>
        <row r="175">
          <cell r="J175">
            <v>0.180817422619543</v>
          </cell>
          <cell r="K175">
            <v>0.77925688</v>
          </cell>
          <cell r="L175">
            <v>0</v>
          </cell>
          <cell r="M175">
            <v>0</v>
          </cell>
        </row>
        <row r="175">
          <cell r="O175">
            <v>0.960074302619543</v>
          </cell>
        </row>
        <row r="175">
          <cell r="Q175">
            <v>0.0456532776591047</v>
          </cell>
          <cell r="R175">
            <v>0.77925688</v>
          </cell>
          <cell r="S175">
            <v>0</v>
          </cell>
          <cell r="T175">
            <v>0</v>
          </cell>
        </row>
        <row r="175">
          <cell r="V175">
            <v>0.824910157659105</v>
          </cell>
          <cell r="W175">
            <v>1.09523844757998</v>
          </cell>
        </row>
        <row r="176">
          <cell r="A176">
            <v>132346</v>
          </cell>
          <cell r="B176" t="str">
            <v>Karntner Energieholding Beteiligungs GmbH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</row>
        <row r="176">
          <cell r="H176">
            <v>0</v>
          </cell>
        </row>
        <row r="176">
          <cell r="J176">
            <v>0.999408366041805</v>
          </cell>
          <cell r="K176">
            <v>0.08630865</v>
          </cell>
          <cell r="L176">
            <v>0</v>
          </cell>
          <cell r="M176">
            <v>0</v>
          </cell>
        </row>
        <row r="176">
          <cell r="O176">
            <v>1.08571701604181</v>
          </cell>
        </row>
        <row r="176">
          <cell r="Q176">
            <v>0.999408366041805</v>
          </cell>
          <cell r="R176">
            <v>0.08630865</v>
          </cell>
          <cell r="S176">
            <v>0</v>
          </cell>
          <cell r="T176">
            <v>0</v>
          </cell>
        </row>
        <row r="176">
          <cell r="V176">
            <v>1.08571701604181</v>
          </cell>
          <cell r="W176">
            <v>1.08571701604181</v>
          </cell>
        </row>
        <row r="177">
          <cell r="A177">
            <v>51245</v>
          </cell>
          <cell r="B177" t="str">
            <v>Statkraft SF</v>
          </cell>
          <cell r="C177">
            <v>0</v>
          </cell>
          <cell r="D177">
            <v>-0.587515082094496</v>
          </cell>
          <cell r="E177">
            <v>0</v>
          </cell>
          <cell r="F177">
            <v>0</v>
          </cell>
        </row>
        <row r="177">
          <cell r="H177">
            <v>-0.587515082094496</v>
          </cell>
        </row>
        <row r="177">
          <cell r="J177">
            <v>0.109756377855889</v>
          </cell>
          <cell r="K177">
            <v>0</v>
          </cell>
          <cell r="L177">
            <v>0</v>
          </cell>
          <cell r="M177">
            <v>0.384275402204623</v>
          </cell>
        </row>
        <row r="177">
          <cell r="O177">
            <v>0.494031780060512</v>
          </cell>
        </row>
        <row r="177">
          <cell r="Q177">
            <v>0.109756377855889</v>
          </cell>
          <cell r="R177">
            <v>-0.587515082094496</v>
          </cell>
          <cell r="S177">
            <v>0</v>
          </cell>
          <cell r="T177">
            <v>0.384275402204623</v>
          </cell>
        </row>
        <row r="177">
          <cell r="V177">
            <v>-0.0934833020339843</v>
          </cell>
          <cell r="W177">
            <v>1.08154686215501</v>
          </cell>
        </row>
        <row r="178">
          <cell r="A178">
            <v>3199</v>
          </cell>
          <cell r="B178" t="str">
            <v>USX Corporation</v>
          </cell>
          <cell r="C178">
            <v>0</v>
          </cell>
          <cell r="D178">
            <v>-0.55629</v>
          </cell>
          <cell r="E178">
            <v>0</v>
          </cell>
          <cell r="F178">
            <v>-0.0806026994188345</v>
          </cell>
        </row>
        <row r="178">
          <cell r="H178">
            <v>-0.636892699418834</v>
          </cell>
        </row>
        <row r="178">
          <cell r="J178">
            <v>0.432598024513798</v>
          </cell>
          <cell r="K178">
            <v>0</v>
          </cell>
          <cell r="L178">
            <v>0</v>
          </cell>
          <cell r="M178">
            <v>0</v>
          </cell>
        </row>
        <row r="178">
          <cell r="O178">
            <v>0.432598024513798</v>
          </cell>
        </row>
        <row r="178">
          <cell r="Q178">
            <v>0.432598024513798</v>
          </cell>
          <cell r="R178">
            <v>-0.55629</v>
          </cell>
          <cell r="S178">
            <v>0</v>
          </cell>
          <cell r="T178">
            <v>-0.0806026994188345</v>
          </cell>
        </row>
        <row r="178">
          <cell r="V178">
            <v>-0.204294674905037</v>
          </cell>
          <cell r="W178">
            <v>1.06949072393263</v>
          </cell>
        </row>
        <row r="179">
          <cell r="A179">
            <v>56926</v>
          </cell>
          <cell r="B179" t="str">
            <v>Enron Gas &amp; Petrochemicals Trading Limited</v>
          </cell>
          <cell r="C179">
            <v>0</v>
          </cell>
          <cell r="D179">
            <v>-1.06929393628169</v>
          </cell>
          <cell r="E179">
            <v>0</v>
          </cell>
          <cell r="F179">
            <v>0</v>
          </cell>
        </row>
        <row r="179">
          <cell r="H179">
            <v>-1.06929393628169</v>
          </cell>
        </row>
        <row r="179">
          <cell r="J179">
            <v>0</v>
          </cell>
          <cell r="K179">
            <v>0</v>
          </cell>
          <cell r="L179">
            <v>0</v>
          </cell>
          <cell r="M179">
            <v>0</v>
          </cell>
        </row>
        <row r="179">
          <cell r="O179">
            <v>0</v>
          </cell>
        </row>
        <row r="179">
          <cell r="Q179">
            <v>0</v>
          </cell>
          <cell r="R179">
            <v>-1.06929393628169</v>
          </cell>
          <cell r="S179">
            <v>0</v>
          </cell>
          <cell r="T179">
            <v>0</v>
          </cell>
        </row>
        <row r="179">
          <cell r="V179">
            <v>-1.06929393628169</v>
          </cell>
          <cell r="W179">
            <v>1.06929393628169</v>
          </cell>
        </row>
        <row r="180">
          <cell r="A180">
            <v>92182</v>
          </cell>
          <cell r="B180" t="str">
            <v>Williams Energy Marketing &amp; Trading Europe Ltd</v>
          </cell>
          <cell r="C180">
            <v>-0.134732699536969</v>
          </cell>
          <cell r="D180">
            <v>0</v>
          </cell>
          <cell r="E180">
            <v>0</v>
          </cell>
          <cell r="F180">
            <v>0</v>
          </cell>
        </row>
        <row r="180">
          <cell r="H180">
            <v>-0.134732699536969</v>
          </cell>
        </row>
        <row r="180">
          <cell r="J180">
            <v>0.374383787614158</v>
          </cell>
          <cell r="K180">
            <v>0.5456214</v>
          </cell>
          <cell r="L180">
            <v>0</v>
          </cell>
          <cell r="M180">
            <v>0</v>
          </cell>
        </row>
        <row r="180">
          <cell r="O180">
            <v>0.920005187614158</v>
          </cell>
        </row>
        <row r="180">
          <cell r="Q180">
            <v>0.239651088077189</v>
          </cell>
          <cell r="R180">
            <v>0.5456214</v>
          </cell>
          <cell r="S180">
            <v>0</v>
          </cell>
          <cell r="T180">
            <v>0</v>
          </cell>
        </row>
        <row r="180">
          <cell r="V180">
            <v>0.785272488077189</v>
          </cell>
          <cell r="W180">
            <v>1.05473788715113</v>
          </cell>
        </row>
        <row r="181">
          <cell r="A181">
            <v>92754</v>
          </cell>
          <cell r="B181" t="str">
            <v>Republik Osterreich, Bundeskanzleramt</v>
          </cell>
          <cell r="C181">
            <v>-0.000129061056497112</v>
          </cell>
          <cell r="D181">
            <v>-0.80178786</v>
          </cell>
          <cell r="E181">
            <v>0</v>
          </cell>
          <cell r="F181">
            <v>-0.0100314444232993</v>
          </cell>
        </row>
        <row r="181">
          <cell r="H181">
            <v>-0.811948365479796</v>
          </cell>
        </row>
        <row r="181">
          <cell r="J181">
            <v>0.177977549731276</v>
          </cell>
          <cell r="K181">
            <v>0</v>
          </cell>
          <cell r="L181">
            <v>0</v>
          </cell>
          <cell r="M181">
            <v>0.0631795172080631</v>
          </cell>
        </row>
        <row r="181">
          <cell r="O181">
            <v>0.241157066939339</v>
          </cell>
        </row>
        <row r="181">
          <cell r="Q181">
            <v>0.177848488674779</v>
          </cell>
          <cell r="R181">
            <v>-0.80178786</v>
          </cell>
          <cell r="S181">
            <v>0</v>
          </cell>
          <cell r="T181">
            <v>0.0531480727847638</v>
          </cell>
        </row>
        <row r="181">
          <cell r="V181">
            <v>-0.570791298540458</v>
          </cell>
          <cell r="W181">
            <v>1.05310543241914</v>
          </cell>
        </row>
        <row r="182">
          <cell r="A182">
            <v>53121</v>
          </cell>
          <cell r="B182" t="str">
            <v>Kongsberg Energi A/S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</row>
        <row r="182">
          <cell r="H182">
            <v>0</v>
          </cell>
        </row>
        <row r="182">
          <cell r="J182">
            <v>1.03949947564037</v>
          </cell>
          <cell r="K182">
            <v>0</v>
          </cell>
          <cell r="L182">
            <v>0</v>
          </cell>
          <cell r="M182">
            <v>0</v>
          </cell>
        </row>
        <row r="182">
          <cell r="O182">
            <v>1.03949947564037</v>
          </cell>
        </row>
        <row r="182">
          <cell r="Q182">
            <v>1.03949947564037</v>
          </cell>
          <cell r="R182">
            <v>0</v>
          </cell>
          <cell r="S182">
            <v>0</v>
          </cell>
          <cell r="T182">
            <v>0</v>
          </cell>
        </row>
        <row r="182">
          <cell r="V182">
            <v>1.03949947564037</v>
          </cell>
          <cell r="W182">
            <v>1.03949947564037</v>
          </cell>
        </row>
        <row r="183">
          <cell r="A183">
            <v>1000082</v>
          </cell>
          <cell r="B183" t="str">
            <v>Ringsjö Energi Försäljnings AB</v>
          </cell>
          <cell r="C183">
            <v>-1.03899124750261</v>
          </cell>
          <cell r="D183">
            <v>0</v>
          </cell>
          <cell r="E183">
            <v>0</v>
          </cell>
          <cell r="F183">
            <v>0</v>
          </cell>
        </row>
        <row r="183">
          <cell r="H183">
            <v>-1.03899124750261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3">
          <cell r="O183">
            <v>0</v>
          </cell>
        </row>
        <row r="183">
          <cell r="Q183">
            <v>-1.03899124750261</v>
          </cell>
          <cell r="R183">
            <v>0</v>
          </cell>
          <cell r="S183">
            <v>0</v>
          </cell>
          <cell r="T183">
            <v>0</v>
          </cell>
        </row>
        <row r="183">
          <cell r="V183">
            <v>-1.03899124750261</v>
          </cell>
          <cell r="W183">
            <v>1.03899124750261</v>
          </cell>
        </row>
        <row r="184">
          <cell r="A184">
            <v>83744</v>
          </cell>
          <cell r="B184" t="str">
            <v>Energiehandelsgesellschaft West mbH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4">
          <cell r="H184">
            <v>0</v>
          </cell>
        </row>
        <row r="184">
          <cell r="J184">
            <v>0.990854603812872</v>
          </cell>
          <cell r="K184">
            <v>0.0408456</v>
          </cell>
          <cell r="L184">
            <v>0</v>
          </cell>
          <cell r="M184">
            <v>0</v>
          </cell>
        </row>
        <row r="184">
          <cell r="O184">
            <v>1.03170020381287</v>
          </cell>
        </row>
        <row r="184">
          <cell r="Q184">
            <v>0.990854603812872</v>
          </cell>
          <cell r="R184">
            <v>0.0408456</v>
          </cell>
          <cell r="S184">
            <v>0</v>
          </cell>
          <cell r="T184">
            <v>0</v>
          </cell>
        </row>
        <row r="184">
          <cell r="V184">
            <v>1.03170020381287</v>
          </cell>
          <cell r="W184">
            <v>1.03170020381287</v>
          </cell>
        </row>
        <row r="185">
          <cell r="A185">
            <v>61429</v>
          </cell>
          <cell r="B185" t="str">
            <v>UBS AG</v>
          </cell>
          <cell r="C185">
            <v>-1.021583344137</v>
          </cell>
          <cell r="D185">
            <v>0</v>
          </cell>
          <cell r="E185">
            <v>0</v>
          </cell>
          <cell r="F185">
            <v>0</v>
          </cell>
        </row>
        <row r="185">
          <cell r="H185">
            <v>-1.021583344137</v>
          </cell>
        </row>
        <row r="185">
          <cell r="J185">
            <v>0</v>
          </cell>
          <cell r="K185">
            <v>0</v>
          </cell>
          <cell r="L185">
            <v>0</v>
          </cell>
          <cell r="M185">
            <v>0</v>
          </cell>
        </row>
        <row r="185">
          <cell r="O185">
            <v>0</v>
          </cell>
        </row>
        <row r="185">
          <cell r="Q185">
            <v>-1.021583344137</v>
          </cell>
          <cell r="R185">
            <v>0</v>
          </cell>
          <cell r="S185">
            <v>0</v>
          </cell>
          <cell r="T185">
            <v>0</v>
          </cell>
        </row>
        <row r="185">
          <cell r="V185">
            <v>-1.021583344137</v>
          </cell>
          <cell r="W185">
            <v>1.021583344137</v>
          </cell>
        </row>
        <row r="186">
          <cell r="A186">
            <v>133740</v>
          </cell>
          <cell r="B186" t="str">
            <v>Sodertalje Kommun</v>
          </cell>
          <cell r="C186">
            <v>-1.01572307916481</v>
          </cell>
          <cell r="D186">
            <v>0</v>
          </cell>
          <cell r="E186">
            <v>0</v>
          </cell>
          <cell r="F186">
            <v>0</v>
          </cell>
        </row>
        <row r="186">
          <cell r="H186">
            <v>-1.01572307916481</v>
          </cell>
        </row>
        <row r="186"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86">
          <cell r="O186">
            <v>0</v>
          </cell>
        </row>
        <row r="186">
          <cell r="Q186">
            <v>-1.01572307916481</v>
          </cell>
          <cell r="R186">
            <v>0</v>
          </cell>
          <cell r="S186">
            <v>0</v>
          </cell>
          <cell r="T186">
            <v>0</v>
          </cell>
        </row>
        <row r="186">
          <cell r="V186">
            <v>-1.01572307916481</v>
          </cell>
          <cell r="W186">
            <v>1.01572307916481</v>
          </cell>
        </row>
        <row r="187">
          <cell r="A187">
            <v>62217</v>
          </cell>
          <cell r="B187" t="str">
            <v>Elektrizitatswerke der Stadt Zurich</v>
          </cell>
          <cell r="C187">
            <v>0</v>
          </cell>
          <cell r="D187">
            <v>-0.458856</v>
          </cell>
          <cell r="E187">
            <v>-0.1368957708129</v>
          </cell>
          <cell r="F187">
            <v>0</v>
          </cell>
        </row>
        <row r="187">
          <cell r="H187">
            <v>-0.5957517708129</v>
          </cell>
        </row>
        <row r="187">
          <cell r="J187">
            <v>0.00302194880915903</v>
          </cell>
          <cell r="K187">
            <v>0</v>
          </cell>
          <cell r="L187">
            <v>0</v>
          </cell>
          <cell r="M187">
            <v>0.404401706899328</v>
          </cell>
        </row>
        <row r="187">
          <cell r="O187">
            <v>0.407423655708487</v>
          </cell>
        </row>
        <row r="187">
          <cell r="Q187">
            <v>0.00302194880915903</v>
          </cell>
          <cell r="R187">
            <v>-0.458856</v>
          </cell>
          <cell r="S187">
            <v>-0.1368957708129</v>
          </cell>
          <cell r="T187">
            <v>0.404401706899328</v>
          </cell>
        </row>
        <row r="187">
          <cell r="V187">
            <v>-0.188328115104413</v>
          </cell>
          <cell r="W187">
            <v>1.00317542652139</v>
          </cell>
        </row>
        <row r="188">
          <cell r="A188">
            <v>92736</v>
          </cell>
          <cell r="B188" t="str">
            <v>Norsk Hydro Holland B.V.</v>
          </cell>
          <cell r="C188">
            <v>-0.482529521977976</v>
          </cell>
          <cell r="D188">
            <v>-0.494078773687373</v>
          </cell>
          <cell r="E188">
            <v>0</v>
          </cell>
          <cell r="F188">
            <v>0</v>
          </cell>
        </row>
        <row r="188">
          <cell r="H188">
            <v>-0.976608295665349</v>
          </cell>
        </row>
        <row r="188"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8">
          <cell r="O188">
            <v>0</v>
          </cell>
        </row>
        <row r="188">
          <cell r="Q188">
            <v>-0.482529521977976</v>
          </cell>
          <cell r="R188">
            <v>-0.494078773687373</v>
          </cell>
          <cell r="S188">
            <v>0</v>
          </cell>
          <cell r="T188">
            <v>0</v>
          </cell>
        </row>
        <row r="188">
          <cell r="V188">
            <v>-0.976608295665349</v>
          </cell>
          <cell r="W188">
            <v>0.976608295665349</v>
          </cell>
        </row>
        <row r="189">
          <cell r="A189">
            <v>51250</v>
          </cell>
          <cell r="B189" t="str">
            <v>Sydkraft AB</v>
          </cell>
          <cell r="C189">
            <v>-0.301415494581981</v>
          </cell>
          <cell r="D189">
            <v>0</v>
          </cell>
          <cell r="E189">
            <v>0</v>
          </cell>
          <cell r="F189">
            <v>0</v>
          </cell>
        </row>
        <row r="189">
          <cell r="H189">
            <v>-0.301415494581981</v>
          </cell>
        </row>
        <row r="189">
          <cell r="J189">
            <v>0.671615506005504</v>
          </cell>
          <cell r="K189">
            <v>0</v>
          </cell>
          <cell r="L189">
            <v>0</v>
          </cell>
          <cell r="M189">
            <v>0</v>
          </cell>
        </row>
        <row r="189">
          <cell r="O189">
            <v>0.671615506005504</v>
          </cell>
        </row>
        <row r="189">
          <cell r="Q189">
            <v>0.370200011423523</v>
          </cell>
          <cell r="R189">
            <v>0</v>
          </cell>
          <cell r="S189">
            <v>0</v>
          </cell>
          <cell r="T189">
            <v>0</v>
          </cell>
        </row>
        <row r="189">
          <cell r="V189">
            <v>0.370200011423523</v>
          </cell>
          <cell r="W189">
            <v>0.973031000587485</v>
          </cell>
        </row>
        <row r="190">
          <cell r="A190">
            <v>74634</v>
          </cell>
          <cell r="B190" t="str">
            <v>AAE Produksjon AS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0">
          <cell r="H190">
            <v>0</v>
          </cell>
        </row>
        <row r="190">
          <cell r="J190">
            <v>0.966951400127598</v>
          </cell>
          <cell r="K190">
            <v>0</v>
          </cell>
          <cell r="L190">
            <v>0</v>
          </cell>
          <cell r="M190">
            <v>0</v>
          </cell>
        </row>
        <row r="190">
          <cell r="O190">
            <v>0.966951400127598</v>
          </cell>
        </row>
        <row r="190">
          <cell r="Q190">
            <v>0.966951400127598</v>
          </cell>
          <cell r="R190">
            <v>0</v>
          </cell>
          <cell r="S190">
            <v>0</v>
          </cell>
          <cell r="T190">
            <v>0</v>
          </cell>
        </row>
        <row r="190">
          <cell r="V190">
            <v>0.966951400127598</v>
          </cell>
          <cell r="W190">
            <v>0.966951400127598</v>
          </cell>
        </row>
        <row r="191">
          <cell r="A191">
            <v>59775</v>
          </cell>
          <cell r="B191" t="str">
            <v>Borealis A/S (Denmark)</v>
          </cell>
          <cell r="C191">
            <v>-0.606704792380057</v>
          </cell>
          <cell r="D191">
            <v>0</v>
          </cell>
          <cell r="E191">
            <v>0</v>
          </cell>
          <cell r="F191">
            <v>0</v>
          </cell>
        </row>
        <row r="191">
          <cell r="H191">
            <v>-0.606704792380057</v>
          </cell>
        </row>
        <row r="191">
          <cell r="J191">
            <v>0.359746080596008</v>
          </cell>
          <cell r="K191">
            <v>0</v>
          </cell>
          <cell r="L191">
            <v>0</v>
          </cell>
          <cell r="M191">
            <v>0</v>
          </cell>
        </row>
        <row r="191">
          <cell r="O191">
            <v>0.359746080596008</v>
          </cell>
        </row>
        <row r="191">
          <cell r="Q191">
            <v>-0.246958711784049</v>
          </cell>
          <cell r="R191">
            <v>0</v>
          </cell>
          <cell r="S191">
            <v>0</v>
          </cell>
          <cell r="T191">
            <v>0</v>
          </cell>
        </row>
        <row r="191">
          <cell r="V191">
            <v>-0.246958711784049</v>
          </cell>
          <cell r="W191">
            <v>0.966450872976065</v>
          </cell>
        </row>
        <row r="192">
          <cell r="A192">
            <v>80625</v>
          </cell>
          <cell r="B192" t="str">
            <v>Usinor &amp; Cie SNC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2">
          <cell r="H192">
            <v>0</v>
          </cell>
        </row>
        <row r="192">
          <cell r="J192">
            <v>0.00738527118738021</v>
          </cell>
          <cell r="K192">
            <v>0.362649959999999</v>
          </cell>
          <cell r="L192">
            <v>0</v>
          </cell>
          <cell r="M192">
            <v>0.589335085125383</v>
          </cell>
        </row>
        <row r="192">
          <cell r="O192">
            <v>0.959370316312762</v>
          </cell>
        </row>
        <row r="192">
          <cell r="Q192">
            <v>0.00738527118738021</v>
          </cell>
          <cell r="R192">
            <v>0.362649959999999</v>
          </cell>
          <cell r="S192">
            <v>0</v>
          </cell>
          <cell r="T192">
            <v>0.589335085125383</v>
          </cell>
        </row>
        <row r="192">
          <cell r="V192">
            <v>0.959370316312762</v>
          </cell>
          <cell r="W192">
            <v>0.959370316312762</v>
          </cell>
        </row>
        <row r="193">
          <cell r="A193">
            <v>96537</v>
          </cell>
          <cell r="B193" t="str">
            <v>CSS Book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3">
          <cell r="H193">
            <v>0</v>
          </cell>
        </row>
        <row r="193">
          <cell r="J193">
            <v>0</v>
          </cell>
          <cell r="K193">
            <v>0.939645</v>
          </cell>
          <cell r="L193">
            <v>0</v>
          </cell>
          <cell r="M193">
            <v>0</v>
          </cell>
        </row>
        <row r="193">
          <cell r="O193">
            <v>0.939645</v>
          </cell>
        </row>
        <row r="193">
          <cell r="Q193">
            <v>0</v>
          </cell>
          <cell r="R193">
            <v>0.939645</v>
          </cell>
          <cell r="S193">
            <v>0</v>
          </cell>
          <cell r="T193">
            <v>0</v>
          </cell>
        </row>
        <row r="193">
          <cell r="V193">
            <v>0.939645</v>
          </cell>
          <cell r="W193">
            <v>0.939645</v>
          </cell>
        </row>
        <row r="194">
          <cell r="A194">
            <v>102675</v>
          </cell>
          <cell r="B194" t="str">
            <v>Stadt Mannheim</v>
          </cell>
          <cell r="C194">
            <v>0</v>
          </cell>
          <cell r="D194">
            <v>-0.3239514</v>
          </cell>
          <cell r="E194">
            <v>0</v>
          </cell>
          <cell r="F194">
            <v>0</v>
          </cell>
        </row>
        <row r="194">
          <cell r="H194">
            <v>-0.3239514</v>
          </cell>
        </row>
        <row r="194">
          <cell r="J194">
            <v>0.266607429306202</v>
          </cell>
          <cell r="K194">
            <v>0.346270698</v>
          </cell>
          <cell r="L194">
            <v>0</v>
          </cell>
          <cell r="M194">
            <v>0</v>
          </cell>
        </row>
        <row r="194">
          <cell r="O194">
            <v>0.612878127306202</v>
          </cell>
        </row>
        <row r="194">
          <cell r="Q194">
            <v>0.266607429306202</v>
          </cell>
          <cell r="R194">
            <v>0.022319298</v>
          </cell>
          <cell r="S194">
            <v>0</v>
          </cell>
          <cell r="T194">
            <v>0</v>
          </cell>
        </row>
        <row r="194">
          <cell r="V194">
            <v>0.288926727306202</v>
          </cell>
          <cell r="W194">
            <v>0.936829527306202</v>
          </cell>
        </row>
        <row r="195">
          <cell r="A195">
            <v>70859</v>
          </cell>
          <cell r="B195" t="str">
            <v>Vantaan Energia Oy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5">
          <cell r="H195">
            <v>0</v>
          </cell>
        </row>
        <row r="195">
          <cell r="J195">
            <v>0.933535519135547</v>
          </cell>
          <cell r="K195">
            <v>0</v>
          </cell>
          <cell r="L195">
            <v>0.00252811406654858</v>
          </cell>
          <cell r="M195">
            <v>0</v>
          </cell>
        </row>
        <row r="195">
          <cell r="O195">
            <v>0.936063633202095</v>
          </cell>
        </row>
        <row r="195">
          <cell r="Q195">
            <v>0.933535519135547</v>
          </cell>
          <cell r="R195">
            <v>0</v>
          </cell>
          <cell r="S195">
            <v>0.00252811406654858</v>
          </cell>
          <cell r="T195">
            <v>0</v>
          </cell>
        </row>
        <row r="195">
          <cell r="V195">
            <v>0.936063633202095</v>
          </cell>
          <cell r="W195">
            <v>0.936063633202095</v>
          </cell>
        </row>
        <row r="196">
          <cell r="A196">
            <v>63050</v>
          </cell>
          <cell r="B196" t="str">
            <v>Swiss Reinsurance Company</v>
          </cell>
          <cell r="C196">
            <v>0</v>
          </cell>
          <cell r="D196">
            <v>0</v>
          </cell>
          <cell r="E196">
            <v>0</v>
          </cell>
          <cell r="F196">
            <v>-0.0146222</v>
          </cell>
        </row>
        <row r="196">
          <cell r="H196">
            <v>-0.0146222</v>
          </cell>
        </row>
        <row r="196">
          <cell r="J196">
            <v>0.906896502099</v>
          </cell>
          <cell r="K196">
            <v>0</v>
          </cell>
          <cell r="L196">
            <v>0</v>
          </cell>
          <cell r="M196">
            <v>0</v>
          </cell>
        </row>
        <row r="196">
          <cell r="O196">
            <v>0.906896502099</v>
          </cell>
        </row>
        <row r="196">
          <cell r="Q196">
            <v>0.906896502099</v>
          </cell>
          <cell r="R196">
            <v>0</v>
          </cell>
          <cell r="S196">
            <v>0</v>
          </cell>
          <cell r="T196">
            <v>-0.0146222</v>
          </cell>
        </row>
        <row r="196">
          <cell r="V196">
            <v>0.892274302099</v>
          </cell>
          <cell r="W196">
            <v>0.921518702099</v>
          </cell>
        </row>
        <row r="197">
          <cell r="A197">
            <v>102672</v>
          </cell>
          <cell r="B197" t="str">
            <v>Stadt Duesseldorf</v>
          </cell>
          <cell r="C197">
            <v>0</v>
          </cell>
          <cell r="D197">
            <v>-0.0222795</v>
          </cell>
          <cell r="E197">
            <v>0</v>
          </cell>
          <cell r="F197">
            <v>0</v>
          </cell>
        </row>
        <row r="197">
          <cell r="H197">
            <v>-0.0222795</v>
          </cell>
        </row>
        <row r="197">
          <cell r="J197">
            <v>0.887965555146528</v>
          </cell>
          <cell r="K197">
            <v>0</v>
          </cell>
          <cell r="L197">
            <v>0</v>
          </cell>
          <cell r="M197">
            <v>0</v>
          </cell>
        </row>
        <row r="197">
          <cell r="O197">
            <v>0.887965555146528</v>
          </cell>
        </row>
        <row r="197">
          <cell r="Q197">
            <v>0.887965555146528</v>
          </cell>
          <cell r="R197">
            <v>-0.0222795</v>
          </cell>
          <cell r="S197">
            <v>0</v>
          </cell>
          <cell r="T197">
            <v>0</v>
          </cell>
        </row>
        <row r="197">
          <cell r="V197">
            <v>0.865686055146528</v>
          </cell>
          <cell r="W197">
            <v>0.910245055146528</v>
          </cell>
        </row>
        <row r="198">
          <cell r="A198">
            <v>93386</v>
          </cell>
          <cell r="B198" t="str">
            <v>Charbonnages de France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8">
          <cell r="H198">
            <v>0</v>
          </cell>
        </row>
        <row r="198">
          <cell r="J198">
            <v>0.54285334042012</v>
          </cell>
          <cell r="K198">
            <v>0.09873</v>
          </cell>
          <cell r="L198">
            <v>0</v>
          </cell>
          <cell r="M198">
            <v>0.217541903939336</v>
          </cell>
        </row>
        <row r="198">
          <cell r="O198">
            <v>0.859125244359457</v>
          </cell>
        </row>
        <row r="198">
          <cell r="Q198">
            <v>0.54285334042012</v>
          </cell>
          <cell r="R198">
            <v>0.09873</v>
          </cell>
          <cell r="S198">
            <v>0</v>
          </cell>
          <cell r="T198">
            <v>0.217541903939336</v>
          </cell>
        </row>
        <row r="198">
          <cell r="V198">
            <v>0.859125244359457</v>
          </cell>
          <cell r="W198">
            <v>0.859125244359457</v>
          </cell>
        </row>
        <row r="199">
          <cell r="A199">
            <v>88995</v>
          </cell>
          <cell r="B199" t="str">
            <v>DSA Deutsche Strom AG</v>
          </cell>
          <cell r="C199">
            <v>-0.330549932927985</v>
          </cell>
          <cell r="D199">
            <v>0</v>
          </cell>
          <cell r="E199">
            <v>0</v>
          </cell>
          <cell r="F199">
            <v>0</v>
          </cell>
        </row>
        <row r="199">
          <cell r="H199">
            <v>-0.330549932927985</v>
          </cell>
        </row>
        <row r="199">
          <cell r="J199">
            <v>0</v>
          </cell>
          <cell r="K199">
            <v>0.52473483</v>
          </cell>
          <cell r="L199">
            <v>0</v>
          </cell>
          <cell r="M199">
            <v>0</v>
          </cell>
        </row>
        <row r="199">
          <cell r="O199">
            <v>0.52473483</v>
          </cell>
        </row>
        <row r="199">
          <cell r="Q199">
            <v>-0.330549932927985</v>
          </cell>
          <cell r="R199">
            <v>0.52473483</v>
          </cell>
          <cell r="S199">
            <v>0</v>
          </cell>
          <cell r="T199">
            <v>0</v>
          </cell>
        </row>
        <row r="199">
          <cell r="V199">
            <v>0.194184897072015</v>
          </cell>
          <cell r="W199">
            <v>0.855284762927985</v>
          </cell>
        </row>
        <row r="200">
          <cell r="A200">
            <v>88957</v>
          </cell>
          <cell r="B200" t="str">
            <v>Energie AG Iserlohn-Menden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0">
          <cell r="H200">
            <v>0</v>
          </cell>
        </row>
        <row r="200">
          <cell r="J200">
            <v>0.679286691881733</v>
          </cell>
          <cell r="K200">
            <v>0.162838286926652</v>
          </cell>
          <cell r="L200">
            <v>0</v>
          </cell>
          <cell r="M200">
            <v>0</v>
          </cell>
        </row>
        <row r="200">
          <cell r="O200">
            <v>0.842124978808385</v>
          </cell>
        </row>
        <row r="200">
          <cell r="Q200">
            <v>0.679286691881733</v>
          </cell>
          <cell r="R200">
            <v>0.162838286926652</v>
          </cell>
          <cell r="S200">
            <v>0</v>
          </cell>
          <cell r="T200">
            <v>0</v>
          </cell>
        </row>
        <row r="200">
          <cell r="V200">
            <v>0.842124978808385</v>
          </cell>
          <cell r="W200">
            <v>0.842124978808385</v>
          </cell>
        </row>
        <row r="201">
          <cell r="A201">
            <v>54911</v>
          </cell>
          <cell r="B201" t="str">
            <v>ABN Amro Bank, London Branch</v>
          </cell>
          <cell r="C201">
            <v>0</v>
          </cell>
          <cell r="D201">
            <v>-0.339227</v>
          </cell>
          <cell r="E201">
            <v>-0.407879521599742</v>
          </cell>
          <cell r="F201">
            <v>0</v>
          </cell>
        </row>
        <row r="201">
          <cell r="H201">
            <v>-0.747106521599742</v>
          </cell>
        </row>
        <row r="201">
          <cell r="J201">
            <v>0.000219800598144532</v>
          </cell>
          <cell r="K201">
            <v>0.08547</v>
          </cell>
          <cell r="L201">
            <v>0.00749264393728682</v>
          </cell>
          <cell r="M201">
            <v>0</v>
          </cell>
        </row>
        <row r="201">
          <cell r="O201">
            <v>0.0931824445354314</v>
          </cell>
        </row>
        <row r="201">
          <cell r="Q201">
            <v>0.000219800598144532</v>
          </cell>
          <cell r="R201">
            <v>-0.253757</v>
          </cell>
          <cell r="S201">
            <v>-0.400386877662456</v>
          </cell>
          <cell r="T201">
            <v>0</v>
          </cell>
        </row>
        <row r="201">
          <cell r="V201">
            <v>-0.653924077064311</v>
          </cell>
          <cell r="W201">
            <v>0.840288966135174</v>
          </cell>
        </row>
        <row r="202">
          <cell r="A202">
            <v>89138</v>
          </cell>
          <cell r="B202" t="str">
            <v>Westdeutsche Landesbank Girozentrale, London Branch</v>
          </cell>
          <cell r="C202">
            <v>-0.839536261558</v>
          </cell>
          <cell r="D202">
            <v>0</v>
          </cell>
          <cell r="E202">
            <v>0</v>
          </cell>
          <cell r="F202">
            <v>0</v>
          </cell>
        </row>
        <row r="202">
          <cell r="H202">
            <v>-0.839536261558</v>
          </cell>
        </row>
        <row r="202"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2">
          <cell r="O202">
            <v>0</v>
          </cell>
        </row>
        <row r="202">
          <cell r="Q202">
            <v>-0.839536261558</v>
          </cell>
          <cell r="R202">
            <v>0</v>
          </cell>
          <cell r="S202">
            <v>0</v>
          </cell>
          <cell r="T202">
            <v>0</v>
          </cell>
        </row>
        <row r="202">
          <cell r="V202">
            <v>-0.839536261558</v>
          </cell>
          <cell r="W202">
            <v>0.839536261558</v>
          </cell>
        </row>
        <row r="203">
          <cell r="A203">
            <v>62212</v>
          </cell>
          <cell r="B203" t="str">
            <v>Schweizerische Bundesbahnen SBB AG</v>
          </cell>
          <cell r="C203">
            <v>-0.000231235542251069</v>
          </cell>
          <cell r="D203">
            <v>-0.1164366</v>
          </cell>
          <cell r="E203">
            <v>0</v>
          </cell>
          <cell r="F203">
            <v>-0.720553249110685</v>
          </cell>
        </row>
        <row r="203">
          <cell r="H203">
            <v>-0.837221084652936</v>
          </cell>
        </row>
        <row r="203">
          <cell r="J203">
            <v>0</v>
          </cell>
          <cell r="K203">
            <v>0</v>
          </cell>
          <cell r="L203">
            <v>0</v>
          </cell>
          <cell r="M203">
            <v>0.000224253780503872</v>
          </cell>
        </row>
        <row r="203">
          <cell r="O203">
            <v>0.000224253780503872</v>
          </cell>
        </row>
        <row r="203">
          <cell r="Q203">
            <v>-0.000231235542251069</v>
          </cell>
          <cell r="R203">
            <v>-0.1164366</v>
          </cell>
          <cell r="S203">
            <v>0</v>
          </cell>
          <cell r="T203">
            <v>-0.720328995330181</v>
          </cell>
        </row>
        <row r="203">
          <cell r="V203">
            <v>-0.836996830872432</v>
          </cell>
          <cell r="W203">
            <v>0.83744533843344</v>
          </cell>
        </row>
        <row r="204">
          <cell r="A204">
            <v>54861</v>
          </cell>
          <cell r="B204" t="str">
            <v>Pechiney</v>
          </cell>
          <cell r="C204">
            <v>-0.366605403897332</v>
          </cell>
          <cell r="D204">
            <v>0</v>
          </cell>
          <cell r="E204">
            <v>0</v>
          </cell>
          <cell r="F204">
            <v>-0.000766304109147868</v>
          </cell>
        </row>
        <row r="204">
          <cell r="H204">
            <v>-0.36737170800648</v>
          </cell>
        </row>
        <row r="204">
          <cell r="J204">
            <v>0.0070739185539197</v>
          </cell>
          <cell r="K204">
            <v>0.30137184</v>
          </cell>
          <cell r="L204">
            <v>0</v>
          </cell>
          <cell r="M204">
            <v>0.160315395763493</v>
          </cell>
        </row>
        <row r="204">
          <cell r="O204">
            <v>0.468761154317413</v>
          </cell>
        </row>
        <row r="204">
          <cell r="Q204">
            <v>-0.359531485343412</v>
          </cell>
          <cell r="R204">
            <v>0.30137184</v>
          </cell>
          <cell r="S204">
            <v>0</v>
          </cell>
          <cell r="T204">
            <v>0.159549091654346</v>
          </cell>
        </row>
        <row r="204">
          <cell r="V204">
            <v>0.101389446310933</v>
          </cell>
          <cell r="W204">
            <v>0.836132862323893</v>
          </cell>
        </row>
        <row r="205">
          <cell r="A205">
            <v>90208</v>
          </cell>
          <cell r="B205" t="str">
            <v>Telstra Corporation Ltd.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5">
          <cell r="H205">
            <v>0</v>
          </cell>
        </row>
        <row r="205">
          <cell r="J205">
            <v>0.827575</v>
          </cell>
          <cell r="K205">
            <v>0</v>
          </cell>
          <cell r="L205">
            <v>0</v>
          </cell>
          <cell r="M205">
            <v>0</v>
          </cell>
        </row>
        <row r="205">
          <cell r="O205">
            <v>0.827575</v>
          </cell>
        </row>
        <row r="205">
          <cell r="Q205">
            <v>0.827575</v>
          </cell>
          <cell r="R205">
            <v>0</v>
          </cell>
          <cell r="S205">
            <v>0</v>
          </cell>
          <cell r="T205">
            <v>0</v>
          </cell>
        </row>
        <row r="205">
          <cell r="V205">
            <v>0.827575</v>
          </cell>
          <cell r="W205">
            <v>0.827575</v>
          </cell>
        </row>
        <row r="206">
          <cell r="A206">
            <v>103391</v>
          </cell>
          <cell r="B206" t="str">
            <v>Atlantic Seven Llc</v>
          </cell>
          <cell r="C206">
            <v>-0.0863767618276883</v>
          </cell>
          <cell r="D206">
            <v>0</v>
          </cell>
          <cell r="E206">
            <v>0</v>
          </cell>
          <cell r="F206">
            <v>0</v>
          </cell>
        </row>
        <row r="206">
          <cell r="H206">
            <v>-0.0863767618276883</v>
          </cell>
        </row>
        <row r="206">
          <cell r="J206">
            <v>0</v>
          </cell>
          <cell r="K206">
            <v>0.16086168</v>
          </cell>
          <cell r="L206">
            <v>0</v>
          </cell>
          <cell r="M206">
            <v>0.563421981818448</v>
          </cell>
        </row>
        <row r="206">
          <cell r="O206">
            <v>0.724283661818448</v>
          </cell>
        </row>
        <row r="206">
          <cell r="Q206">
            <v>-0.0863767618276883</v>
          </cell>
          <cell r="R206">
            <v>0.16086168</v>
          </cell>
          <cell r="S206">
            <v>0</v>
          </cell>
          <cell r="T206">
            <v>0.563421981818448</v>
          </cell>
        </row>
        <row r="206">
          <cell r="V206">
            <v>0.63790689999076</v>
          </cell>
          <cell r="W206">
            <v>0.810660423646136</v>
          </cell>
        </row>
        <row r="207">
          <cell r="A207">
            <v>75209</v>
          </cell>
          <cell r="B207" t="str">
            <v>Statkraft Energy Deutschland GmbH</v>
          </cell>
          <cell r="C207">
            <v>-0.64896334272301</v>
          </cell>
          <cell r="D207">
            <v>-0.1475352</v>
          </cell>
          <cell r="E207">
            <v>0</v>
          </cell>
          <cell r="F207">
            <v>0</v>
          </cell>
        </row>
        <row r="207">
          <cell r="H207">
            <v>-0.79649854272301</v>
          </cell>
        </row>
        <row r="207"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7">
          <cell r="O207">
            <v>0</v>
          </cell>
        </row>
        <row r="207">
          <cell r="Q207">
            <v>-0.64896334272301</v>
          </cell>
          <cell r="R207">
            <v>-0.1475352</v>
          </cell>
          <cell r="S207">
            <v>0</v>
          </cell>
          <cell r="T207">
            <v>0</v>
          </cell>
        </row>
        <row r="207">
          <cell r="V207">
            <v>-0.79649854272301</v>
          </cell>
          <cell r="W207">
            <v>0.79649854272301</v>
          </cell>
        </row>
        <row r="208">
          <cell r="A208">
            <v>53105</v>
          </cell>
          <cell r="B208" t="str">
            <v>Elkem ASA Energi</v>
          </cell>
          <cell r="C208">
            <v>-0.768663319585079</v>
          </cell>
          <cell r="D208">
            <v>0</v>
          </cell>
          <cell r="E208">
            <v>0</v>
          </cell>
          <cell r="F208">
            <v>0</v>
          </cell>
        </row>
        <row r="208">
          <cell r="H208">
            <v>-0.768663319585079</v>
          </cell>
        </row>
        <row r="208"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8">
          <cell r="O208">
            <v>0</v>
          </cell>
        </row>
        <row r="208">
          <cell r="Q208">
            <v>-0.768663319585079</v>
          </cell>
          <cell r="R208">
            <v>0</v>
          </cell>
          <cell r="S208">
            <v>0</v>
          </cell>
          <cell r="T208">
            <v>0</v>
          </cell>
        </row>
        <row r="208">
          <cell r="V208">
            <v>-0.768663319585079</v>
          </cell>
          <cell r="W208">
            <v>0.768663319585079</v>
          </cell>
        </row>
        <row r="209">
          <cell r="A209">
            <v>85879</v>
          </cell>
          <cell r="B209" t="str">
            <v>Syneco GmbH &amp; Co. KG</v>
          </cell>
          <cell r="C209">
            <v>0</v>
          </cell>
          <cell r="D209">
            <v>-0.090531</v>
          </cell>
          <cell r="E209">
            <v>0</v>
          </cell>
          <cell r="F209">
            <v>0</v>
          </cell>
        </row>
        <row r="209">
          <cell r="H209">
            <v>-0.090531</v>
          </cell>
        </row>
        <row r="209">
          <cell r="J209">
            <v>0.663222729127692</v>
          </cell>
          <cell r="K209">
            <v>0</v>
          </cell>
          <cell r="L209">
            <v>0</v>
          </cell>
          <cell r="M209">
            <v>0</v>
          </cell>
        </row>
        <row r="209">
          <cell r="O209">
            <v>0.663222729127692</v>
          </cell>
        </row>
        <row r="209">
          <cell r="Q209">
            <v>0.663222729127692</v>
          </cell>
          <cell r="R209">
            <v>-0.090531</v>
          </cell>
          <cell r="S209">
            <v>0</v>
          </cell>
          <cell r="T209">
            <v>0</v>
          </cell>
        </row>
        <row r="209">
          <cell r="V209">
            <v>0.572691729127692</v>
          </cell>
          <cell r="W209">
            <v>0.753753729127692</v>
          </cell>
        </row>
        <row r="210">
          <cell r="A210">
            <v>60126</v>
          </cell>
          <cell r="B210" t="str">
            <v>Troms Kraft AS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0">
          <cell r="H210">
            <v>0</v>
          </cell>
        </row>
        <row r="210">
          <cell r="J210">
            <v>0.745449716375808</v>
          </cell>
          <cell r="K210">
            <v>0</v>
          </cell>
          <cell r="L210">
            <v>0</v>
          </cell>
          <cell r="M210">
            <v>0</v>
          </cell>
        </row>
        <row r="210">
          <cell r="O210">
            <v>0.745449716375808</v>
          </cell>
        </row>
        <row r="210">
          <cell r="Q210">
            <v>0.745449716375808</v>
          </cell>
          <cell r="R210">
            <v>0</v>
          </cell>
          <cell r="S210">
            <v>0</v>
          </cell>
          <cell r="T210">
            <v>0</v>
          </cell>
        </row>
        <row r="210">
          <cell r="V210">
            <v>0.745449716375808</v>
          </cell>
          <cell r="W210">
            <v>0.745449716375808</v>
          </cell>
        </row>
        <row r="211">
          <cell r="A211">
            <v>1218</v>
          </cell>
          <cell r="B211" t="str">
            <v>Dow Chemical Company, The</v>
          </cell>
          <cell r="C211">
            <v>0</v>
          </cell>
          <cell r="D211">
            <v>-0.549340781758999</v>
          </cell>
          <cell r="E211">
            <v>0</v>
          </cell>
          <cell r="F211">
            <v>0</v>
          </cell>
        </row>
        <row r="211">
          <cell r="H211">
            <v>-0.549340781758999</v>
          </cell>
        </row>
        <row r="211">
          <cell r="J211">
            <v>0.00222918123061109</v>
          </cell>
          <cell r="K211">
            <v>0</v>
          </cell>
          <cell r="L211">
            <v>0</v>
          </cell>
          <cell r="M211">
            <v>0.17573507926981</v>
          </cell>
        </row>
        <row r="211">
          <cell r="O211">
            <v>0.177964260500421</v>
          </cell>
        </row>
        <row r="211">
          <cell r="Q211">
            <v>0.00222918123061109</v>
          </cell>
          <cell r="R211">
            <v>-0.549340781758999</v>
          </cell>
          <cell r="S211">
            <v>0</v>
          </cell>
          <cell r="T211">
            <v>0.17573507926981</v>
          </cell>
        </row>
        <row r="211">
          <cell r="V211">
            <v>-0.371376521258578</v>
          </cell>
          <cell r="W211">
            <v>0.72730504225942</v>
          </cell>
        </row>
        <row r="212">
          <cell r="A212">
            <v>65400</v>
          </cell>
          <cell r="B212" t="str">
            <v>Union Electrica Fenosa SA</v>
          </cell>
          <cell r="C212">
            <v>-0.163164995711431</v>
          </cell>
          <cell r="D212">
            <v>-0.1072158984</v>
          </cell>
          <cell r="E212">
            <v>0</v>
          </cell>
          <cell r="F212">
            <v>-0.13930637</v>
          </cell>
        </row>
        <row r="212">
          <cell r="H212">
            <v>-0.409687264111431</v>
          </cell>
        </row>
        <row r="212">
          <cell r="J212">
            <v>0</v>
          </cell>
          <cell r="K212">
            <v>0</v>
          </cell>
          <cell r="L212">
            <v>0.31224709</v>
          </cell>
          <cell r="M212">
            <v>0</v>
          </cell>
        </row>
        <row r="212">
          <cell r="O212">
            <v>0.31224709</v>
          </cell>
        </row>
        <row r="212">
          <cell r="Q212">
            <v>-0.163164995711431</v>
          </cell>
          <cell r="R212">
            <v>-0.1072158984</v>
          </cell>
          <cell r="S212">
            <v>0.31224709</v>
          </cell>
          <cell r="T212">
            <v>-0.13930637</v>
          </cell>
        </row>
        <row r="212">
          <cell r="V212">
            <v>-0.0974401741114307</v>
          </cell>
          <cell r="W212">
            <v>0.721934354111431</v>
          </cell>
        </row>
        <row r="213">
          <cell r="A213">
            <v>62762</v>
          </cell>
          <cell r="B213" t="str">
            <v>Varberg Energimarknad AB</v>
          </cell>
          <cell r="C213">
            <v>-0.314342334026389</v>
          </cell>
          <cell r="D213">
            <v>0</v>
          </cell>
          <cell r="E213">
            <v>0</v>
          </cell>
          <cell r="F213">
            <v>0</v>
          </cell>
        </row>
        <row r="213">
          <cell r="H213">
            <v>-0.314342334026389</v>
          </cell>
        </row>
        <row r="213">
          <cell r="J213">
            <v>0</v>
          </cell>
          <cell r="K213">
            <v>0</v>
          </cell>
          <cell r="L213">
            <v>0</v>
          </cell>
          <cell r="M213">
            <v>0.393950543788808</v>
          </cell>
        </row>
        <row r="213">
          <cell r="O213">
            <v>0.393950543788808</v>
          </cell>
        </row>
        <row r="213">
          <cell r="Q213">
            <v>-0.314342334026389</v>
          </cell>
          <cell r="R213">
            <v>0</v>
          </cell>
          <cell r="S213">
            <v>0</v>
          </cell>
          <cell r="T213">
            <v>0.393950543788808</v>
          </cell>
        </row>
        <row r="213">
          <cell r="V213">
            <v>0.0796082097624194</v>
          </cell>
          <cell r="W213">
            <v>0.708292877815197</v>
          </cell>
        </row>
        <row r="214">
          <cell r="A214">
            <v>58786</v>
          </cell>
          <cell r="B214" t="str">
            <v>BKK Produksjon AS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4">
          <cell r="H214">
            <v>0</v>
          </cell>
        </row>
        <row r="214">
          <cell r="J214">
            <v>0.67707059447008</v>
          </cell>
          <cell r="K214">
            <v>0</v>
          </cell>
          <cell r="L214">
            <v>0</v>
          </cell>
          <cell r="M214">
            <v>0.00399168006157886</v>
          </cell>
        </row>
        <row r="214">
          <cell r="O214">
            <v>0.681062274531659</v>
          </cell>
        </row>
        <row r="214">
          <cell r="Q214">
            <v>0.67707059447008</v>
          </cell>
          <cell r="R214">
            <v>0</v>
          </cell>
          <cell r="S214">
            <v>0</v>
          </cell>
          <cell r="T214">
            <v>0.00399168006157886</v>
          </cell>
        </row>
        <row r="214">
          <cell r="V214">
            <v>0.681062274531659</v>
          </cell>
          <cell r="W214">
            <v>0.681062274531659</v>
          </cell>
        </row>
        <row r="215">
          <cell r="A215">
            <v>81316</v>
          </cell>
          <cell r="B215" t="str">
            <v>Centraal Overijsselse Nutsbedrijven N.V.</v>
          </cell>
          <cell r="C215">
            <v>-0.646815891144858</v>
          </cell>
          <cell r="D215">
            <v>0</v>
          </cell>
          <cell r="E215">
            <v>0</v>
          </cell>
          <cell r="F215">
            <v>0</v>
          </cell>
        </row>
        <row r="215">
          <cell r="H215">
            <v>-0.646815891144858</v>
          </cell>
        </row>
        <row r="215">
          <cell r="J215">
            <v>0</v>
          </cell>
          <cell r="K215">
            <v>0.03024</v>
          </cell>
          <cell r="L215">
            <v>0</v>
          </cell>
          <cell r="M215">
            <v>0</v>
          </cell>
        </row>
        <row r="215">
          <cell r="O215">
            <v>0.03024</v>
          </cell>
        </row>
        <row r="215">
          <cell r="Q215">
            <v>-0.646815891144858</v>
          </cell>
          <cell r="R215">
            <v>0.03024</v>
          </cell>
          <cell r="S215">
            <v>0</v>
          </cell>
          <cell r="T215">
            <v>0</v>
          </cell>
        </row>
        <row r="215">
          <cell r="V215">
            <v>-0.616575891144858</v>
          </cell>
          <cell r="W215">
            <v>0.677055891144858</v>
          </cell>
        </row>
        <row r="216">
          <cell r="A216">
            <v>94786</v>
          </cell>
          <cell r="B216" t="str">
            <v>AES Fifoots Point Ltd.</v>
          </cell>
          <cell r="C216">
            <v>-0.257079501120565</v>
          </cell>
          <cell r="D216">
            <v>-0.400139320000001</v>
          </cell>
          <cell r="E216">
            <v>0</v>
          </cell>
          <cell r="F216">
            <v>0</v>
          </cell>
        </row>
        <row r="216">
          <cell r="H216">
            <v>-0.657218821120566</v>
          </cell>
        </row>
        <row r="216"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6">
          <cell r="O216">
            <v>0</v>
          </cell>
        </row>
        <row r="216">
          <cell r="Q216">
            <v>-0.257079501120565</v>
          </cell>
          <cell r="R216">
            <v>-0.400139320000001</v>
          </cell>
          <cell r="S216">
            <v>0</v>
          </cell>
          <cell r="T216">
            <v>0</v>
          </cell>
        </row>
        <row r="216">
          <cell r="V216">
            <v>-0.657218821120566</v>
          </cell>
          <cell r="W216">
            <v>0.657218821120566</v>
          </cell>
        </row>
        <row r="217">
          <cell r="A217">
            <v>53165</v>
          </cell>
          <cell r="B217" t="str">
            <v>Vest-Agder Energiverk DA (Old Name)</v>
          </cell>
          <cell r="C217">
            <v>-0.655882162548043</v>
          </cell>
          <cell r="D217">
            <v>0</v>
          </cell>
          <cell r="E217">
            <v>0</v>
          </cell>
          <cell r="F217">
            <v>0</v>
          </cell>
        </row>
        <row r="217">
          <cell r="H217">
            <v>-0.655882162548043</v>
          </cell>
        </row>
        <row r="217"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7">
          <cell r="O217">
            <v>0</v>
          </cell>
        </row>
        <row r="217">
          <cell r="Q217">
            <v>-0.655882162548043</v>
          </cell>
          <cell r="R217">
            <v>0</v>
          </cell>
          <cell r="S217">
            <v>0</v>
          </cell>
          <cell r="T217">
            <v>0</v>
          </cell>
        </row>
        <row r="217">
          <cell r="V217">
            <v>-0.655882162548043</v>
          </cell>
          <cell r="W217">
            <v>0.655882162548043</v>
          </cell>
        </row>
        <row r="218">
          <cell r="A218">
            <v>57169</v>
          </cell>
          <cell r="B218" t="str">
            <v>UPM-Kymmene OYJ</v>
          </cell>
          <cell r="C218">
            <v>-0.645545151263452</v>
          </cell>
          <cell r="D218">
            <v>0</v>
          </cell>
          <cell r="E218">
            <v>0</v>
          </cell>
          <cell r="F218">
            <v>0</v>
          </cell>
        </row>
        <row r="218">
          <cell r="H218">
            <v>-0.645545151263452</v>
          </cell>
        </row>
        <row r="218">
          <cell r="J218">
            <v>0</v>
          </cell>
          <cell r="K218">
            <v>0</v>
          </cell>
          <cell r="L218">
            <v>0.00877483129838635</v>
          </cell>
          <cell r="M218">
            <v>0.000500300098080836</v>
          </cell>
        </row>
        <row r="218">
          <cell r="O218">
            <v>0.00927513139646719</v>
          </cell>
        </row>
        <row r="218">
          <cell r="Q218">
            <v>-0.645545151263452</v>
          </cell>
          <cell r="R218">
            <v>0</v>
          </cell>
          <cell r="S218">
            <v>0.00877483129838635</v>
          </cell>
          <cell r="T218">
            <v>0.000500300098080836</v>
          </cell>
        </row>
        <row r="218">
          <cell r="V218">
            <v>-0.636270019866985</v>
          </cell>
          <cell r="W218">
            <v>0.654820282659919</v>
          </cell>
        </row>
        <row r="219">
          <cell r="A219">
            <v>90555</v>
          </cell>
          <cell r="B219" t="str">
            <v>VPS 2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19">
          <cell r="H219">
            <v>0</v>
          </cell>
        </row>
        <row r="219">
          <cell r="J219">
            <v>0</v>
          </cell>
          <cell r="K219">
            <v>0.646915483016598</v>
          </cell>
          <cell r="L219">
            <v>0</v>
          </cell>
          <cell r="M219">
            <v>0</v>
          </cell>
        </row>
        <row r="219">
          <cell r="O219">
            <v>0.646915483016598</v>
          </cell>
        </row>
        <row r="219">
          <cell r="Q219">
            <v>0</v>
          </cell>
          <cell r="R219">
            <v>0.646915483016598</v>
          </cell>
          <cell r="S219">
            <v>0</v>
          </cell>
          <cell r="T219">
            <v>0</v>
          </cell>
        </row>
        <row r="219">
          <cell r="V219">
            <v>0.646915483016598</v>
          </cell>
          <cell r="W219">
            <v>0.646915483016598</v>
          </cell>
        </row>
        <row r="220">
          <cell r="A220">
            <v>92828</v>
          </cell>
          <cell r="B220" t="str">
            <v>Land Tirol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0">
          <cell r="H220">
            <v>0</v>
          </cell>
        </row>
        <row r="220">
          <cell r="J220">
            <v>0.404201537656532</v>
          </cell>
          <cell r="K220">
            <v>0.238329</v>
          </cell>
          <cell r="L220">
            <v>0</v>
          </cell>
          <cell r="M220">
            <v>0</v>
          </cell>
        </row>
        <row r="220">
          <cell r="O220">
            <v>0.642530537656532</v>
          </cell>
        </row>
        <row r="220">
          <cell r="Q220">
            <v>0.404201537656532</v>
          </cell>
          <cell r="R220">
            <v>0.238329</v>
          </cell>
          <cell r="S220">
            <v>0</v>
          </cell>
          <cell r="T220">
            <v>0</v>
          </cell>
        </row>
        <row r="220">
          <cell r="V220">
            <v>0.642530537656532</v>
          </cell>
          <cell r="W220">
            <v>0.642530537656532</v>
          </cell>
        </row>
        <row r="221">
          <cell r="A221">
            <v>70928</v>
          </cell>
          <cell r="B221" t="str">
            <v>BG International Limited</v>
          </cell>
          <cell r="C221">
            <v>-0.221631094315585</v>
          </cell>
          <cell r="D221">
            <v>-0.416902885000001</v>
          </cell>
          <cell r="E221">
            <v>0</v>
          </cell>
          <cell r="F221">
            <v>0</v>
          </cell>
        </row>
        <row r="221">
          <cell r="H221">
            <v>-0.638533979315586</v>
          </cell>
        </row>
        <row r="221"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1">
          <cell r="O221">
            <v>0</v>
          </cell>
        </row>
        <row r="221">
          <cell r="Q221">
            <v>-0.221631094315585</v>
          </cell>
          <cell r="R221">
            <v>-0.416902885000001</v>
          </cell>
          <cell r="S221">
            <v>0</v>
          </cell>
          <cell r="T221">
            <v>0</v>
          </cell>
        </row>
        <row r="221">
          <cell r="V221">
            <v>-0.638533979315586</v>
          </cell>
          <cell r="W221">
            <v>0.638533979315586</v>
          </cell>
        </row>
        <row r="222">
          <cell r="A222">
            <v>145918</v>
          </cell>
          <cell r="B222" t="str">
            <v>Wessex Management</v>
          </cell>
          <cell r="C222">
            <v>-0.63</v>
          </cell>
          <cell r="D222">
            <v>0</v>
          </cell>
          <cell r="E222">
            <v>0</v>
          </cell>
          <cell r="F222">
            <v>0</v>
          </cell>
        </row>
        <row r="222">
          <cell r="H222">
            <v>-0.63</v>
          </cell>
        </row>
        <row r="222"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2">
          <cell r="O222">
            <v>0</v>
          </cell>
        </row>
        <row r="222">
          <cell r="Q222">
            <v>-0.63</v>
          </cell>
          <cell r="R222">
            <v>0</v>
          </cell>
          <cell r="S222">
            <v>0</v>
          </cell>
          <cell r="T222">
            <v>0</v>
          </cell>
        </row>
        <row r="222">
          <cell r="V222">
            <v>-0.63</v>
          </cell>
          <cell r="W222">
            <v>0.63</v>
          </cell>
        </row>
        <row r="223">
          <cell r="A223">
            <v>132344</v>
          </cell>
          <cell r="B223" t="str">
            <v>Karlskrona Kommun</v>
          </cell>
          <cell r="C223">
            <v>-0.338396785988093</v>
          </cell>
          <cell r="D223">
            <v>0</v>
          </cell>
          <cell r="E223">
            <v>0</v>
          </cell>
          <cell r="F223">
            <v>0</v>
          </cell>
        </row>
        <row r="223">
          <cell r="H223">
            <v>-0.338396785988093</v>
          </cell>
        </row>
        <row r="223">
          <cell r="J223">
            <v>0</v>
          </cell>
          <cell r="K223">
            <v>0</v>
          </cell>
          <cell r="L223">
            <v>0.289800904727439</v>
          </cell>
          <cell r="M223">
            <v>0</v>
          </cell>
        </row>
        <row r="223">
          <cell r="O223">
            <v>0.289800904727439</v>
          </cell>
        </row>
        <row r="223">
          <cell r="Q223">
            <v>-0.338396785988093</v>
          </cell>
          <cell r="R223">
            <v>0</v>
          </cell>
          <cell r="S223">
            <v>0.289800904727439</v>
          </cell>
          <cell r="T223">
            <v>0</v>
          </cell>
        </row>
        <row r="223">
          <cell r="V223">
            <v>-0.0485958812606541</v>
          </cell>
          <cell r="W223">
            <v>0.628197690715532</v>
          </cell>
        </row>
        <row r="224">
          <cell r="A224">
            <v>93529</v>
          </cell>
          <cell r="B224" t="str">
            <v>REMU N.V.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4">
          <cell r="H224">
            <v>0</v>
          </cell>
        </row>
        <row r="224">
          <cell r="J224">
            <v>0.0927527299062084</v>
          </cell>
          <cell r="K224">
            <v>0.08892</v>
          </cell>
          <cell r="L224">
            <v>0</v>
          </cell>
          <cell r="M224">
            <v>0.427898888905154</v>
          </cell>
        </row>
        <row r="224">
          <cell r="O224">
            <v>0.609571618811363</v>
          </cell>
        </row>
        <row r="224">
          <cell r="Q224">
            <v>0.0927527299062084</v>
          </cell>
          <cell r="R224">
            <v>0.08892</v>
          </cell>
          <cell r="S224">
            <v>0</v>
          </cell>
          <cell r="T224">
            <v>0.427898888905154</v>
          </cell>
        </row>
        <row r="224">
          <cell r="V224">
            <v>0.609571618811363</v>
          </cell>
          <cell r="W224">
            <v>0.609571618811363</v>
          </cell>
        </row>
        <row r="225">
          <cell r="A225">
            <v>88953</v>
          </cell>
          <cell r="B225" t="str">
            <v>Estenergy SpA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5">
          <cell r="H225">
            <v>0</v>
          </cell>
        </row>
        <row r="225">
          <cell r="J225">
            <v>0</v>
          </cell>
          <cell r="K225">
            <v>0.604044</v>
          </cell>
          <cell r="L225">
            <v>0</v>
          </cell>
          <cell r="M225">
            <v>0</v>
          </cell>
        </row>
        <row r="225">
          <cell r="O225">
            <v>0.604044</v>
          </cell>
        </row>
        <row r="225">
          <cell r="Q225">
            <v>0</v>
          </cell>
          <cell r="R225">
            <v>0.604044</v>
          </cell>
          <cell r="S225">
            <v>0</v>
          </cell>
          <cell r="T225">
            <v>0</v>
          </cell>
        </row>
        <row r="225">
          <cell r="V225">
            <v>0.604044</v>
          </cell>
          <cell r="W225">
            <v>0.604044</v>
          </cell>
        </row>
        <row r="226">
          <cell r="A226">
            <v>1000053</v>
          </cell>
          <cell r="B226" t="str">
            <v>Luster Kommune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6">
          <cell r="H226">
            <v>0</v>
          </cell>
        </row>
        <row r="226">
          <cell r="J226">
            <v>0.594408784318504</v>
          </cell>
          <cell r="K226">
            <v>0</v>
          </cell>
          <cell r="L226">
            <v>0</v>
          </cell>
          <cell r="M226">
            <v>0</v>
          </cell>
        </row>
        <row r="226">
          <cell r="O226">
            <v>0.594408784318504</v>
          </cell>
        </row>
        <row r="226">
          <cell r="Q226">
            <v>0.594408784318504</v>
          </cell>
          <cell r="R226">
            <v>0</v>
          </cell>
          <cell r="S226">
            <v>0</v>
          </cell>
          <cell r="T226">
            <v>0</v>
          </cell>
        </row>
        <row r="226">
          <cell r="V226">
            <v>0.594408784318504</v>
          </cell>
          <cell r="W226">
            <v>0.594408784318504</v>
          </cell>
        </row>
        <row r="227">
          <cell r="A227">
            <v>68070</v>
          </cell>
          <cell r="B227" t="str">
            <v>Statoil (UK) Ltd</v>
          </cell>
          <cell r="C227">
            <v>0</v>
          </cell>
          <cell r="D227">
            <v>-0.585666734509505</v>
          </cell>
          <cell r="E227">
            <v>0</v>
          </cell>
          <cell r="F227">
            <v>0</v>
          </cell>
        </row>
        <row r="227">
          <cell r="H227">
            <v>-0.585666734509505</v>
          </cell>
        </row>
        <row r="227"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7">
          <cell r="O227">
            <v>0</v>
          </cell>
        </row>
        <row r="227">
          <cell r="Q227">
            <v>0</v>
          </cell>
          <cell r="R227">
            <v>-0.585666734509505</v>
          </cell>
          <cell r="S227">
            <v>0</v>
          </cell>
          <cell r="T227">
            <v>0</v>
          </cell>
        </row>
        <row r="227">
          <cell r="V227">
            <v>-0.585666734509505</v>
          </cell>
          <cell r="W227">
            <v>0.585666734509505</v>
          </cell>
        </row>
        <row r="228">
          <cell r="A228">
            <v>66077</v>
          </cell>
          <cell r="B228" t="str">
            <v>Stranda Energiverk AS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8">
          <cell r="H228">
            <v>0</v>
          </cell>
        </row>
        <row r="228">
          <cell r="J228">
            <v>0.563231380004572</v>
          </cell>
          <cell r="K228">
            <v>0</v>
          </cell>
          <cell r="L228">
            <v>0</v>
          </cell>
          <cell r="M228">
            <v>0</v>
          </cell>
        </row>
        <row r="228">
          <cell r="O228">
            <v>0.563231380004572</v>
          </cell>
        </row>
        <row r="228">
          <cell r="Q228">
            <v>0.563231380004572</v>
          </cell>
          <cell r="R228">
            <v>0</v>
          </cell>
          <cell r="S228">
            <v>0</v>
          </cell>
          <cell r="T228">
            <v>0</v>
          </cell>
        </row>
        <row r="228">
          <cell r="V228">
            <v>0.563231380004572</v>
          </cell>
          <cell r="W228">
            <v>0.563231380004572</v>
          </cell>
        </row>
        <row r="229">
          <cell r="A229">
            <v>93469</v>
          </cell>
          <cell r="B229" t="str">
            <v>LVV Leipziger Versognungs- und Verkehrsges. mbH</v>
          </cell>
          <cell r="C229">
            <v>-0.0314552797488403</v>
          </cell>
          <cell r="D229">
            <v>-0.0635175</v>
          </cell>
          <cell r="E229">
            <v>-0.457384959962524</v>
          </cell>
          <cell r="F229">
            <v>0</v>
          </cell>
        </row>
        <row r="229">
          <cell r="H229">
            <v>-0.552357739711365</v>
          </cell>
        </row>
        <row r="229"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29">
          <cell r="O229">
            <v>0</v>
          </cell>
        </row>
        <row r="229">
          <cell r="Q229">
            <v>-0.0314552797488403</v>
          </cell>
          <cell r="R229">
            <v>-0.0635175</v>
          </cell>
          <cell r="S229">
            <v>-0.457384959962524</v>
          </cell>
          <cell r="T229">
            <v>0</v>
          </cell>
        </row>
        <row r="229">
          <cell r="V229">
            <v>-0.552357739711365</v>
          </cell>
          <cell r="W229">
            <v>0.552357739711365</v>
          </cell>
        </row>
        <row r="230">
          <cell r="A230">
            <v>81521</v>
          </cell>
          <cell r="B230" t="str">
            <v>N.V. Nederlandse Gasunie</v>
          </cell>
          <cell r="C230">
            <v>-0.434778653974612</v>
          </cell>
          <cell r="D230">
            <v>0</v>
          </cell>
          <cell r="E230">
            <v>0</v>
          </cell>
          <cell r="F230">
            <v>-0.00803210317518409</v>
          </cell>
        </row>
        <row r="230">
          <cell r="H230">
            <v>-0.442810757149796</v>
          </cell>
        </row>
        <row r="230">
          <cell r="J230">
            <v>0</v>
          </cell>
          <cell r="K230">
            <v>0.107130025338</v>
          </cell>
          <cell r="L230">
            <v>0</v>
          </cell>
          <cell r="M230">
            <v>0</v>
          </cell>
        </row>
        <row r="230">
          <cell r="O230">
            <v>0.107130025338</v>
          </cell>
        </row>
        <row r="230">
          <cell r="Q230">
            <v>-0.434778653974612</v>
          </cell>
          <cell r="R230">
            <v>0.107130025338</v>
          </cell>
          <cell r="S230">
            <v>0</v>
          </cell>
          <cell r="T230">
            <v>-0.00803210317518409</v>
          </cell>
        </row>
        <row r="230">
          <cell r="V230">
            <v>-0.335680731811796</v>
          </cell>
          <cell r="W230">
            <v>0.549940782487796</v>
          </cell>
        </row>
        <row r="231">
          <cell r="A231">
            <v>102513</v>
          </cell>
          <cell r="B231" t="str">
            <v>N.V. Openbaar  Nutsbedrijf Schiedam (O.N.S.) Houdstermaatschappij</v>
          </cell>
          <cell r="C231">
            <v>0</v>
          </cell>
          <cell r="D231">
            <v>-0.00480828584090178</v>
          </cell>
          <cell r="E231">
            <v>0</v>
          </cell>
          <cell r="F231">
            <v>0</v>
          </cell>
        </row>
        <row r="231">
          <cell r="H231">
            <v>-0.00480828584090178</v>
          </cell>
        </row>
        <row r="231">
          <cell r="J231">
            <v>0.541421544612827</v>
          </cell>
          <cell r="K231">
            <v>0</v>
          </cell>
          <cell r="L231">
            <v>0</v>
          </cell>
          <cell r="M231">
            <v>0</v>
          </cell>
        </row>
        <row r="231">
          <cell r="O231">
            <v>0.541421544612827</v>
          </cell>
        </row>
        <row r="231">
          <cell r="Q231">
            <v>0.541421544612827</v>
          </cell>
          <cell r="R231">
            <v>-0.00480828584090178</v>
          </cell>
          <cell r="S231">
            <v>0</v>
          </cell>
          <cell r="T231">
            <v>0</v>
          </cell>
        </row>
        <row r="231">
          <cell r="V231">
            <v>0.536613258771925</v>
          </cell>
          <cell r="W231">
            <v>0.546229830453729</v>
          </cell>
        </row>
        <row r="232">
          <cell r="A232">
            <v>72956</v>
          </cell>
          <cell r="B232" t="str">
            <v>Plusenergi AB</v>
          </cell>
          <cell r="C232">
            <v>-0.541477848075591</v>
          </cell>
          <cell r="D232">
            <v>0</v>
          </cell>
          <cell r="E232">
            <v>0</v>
          </cell>
          <cell r="F232">
            <v>0</v>
          </cell>
        </row>
        <row r="232">
          <cell r="H232">
            <v>-0.541477848075591</v>
          </cell>
        </row>
        <row r="232"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2">
          <cell r="O232">
            <v>0</v>
          </cell>
        </row>
        <row r="232">
          <cell r="Q232">
            <v>-0.541477848075591</v>
          </cell>
          <cell r="R232">
            <v>0</v>
          </cell>
          <cell r="S232">
            <v>0</v>
          </cell>
          <cell r="T232">
            <v>0</v>
          </cell>
        </row>
        <row r="232">
          <cell r="V232">
            <v>-0.541477848075591</v>
          </cell>
          <cell r="W232">
            <v>0.541477848075591</v>
          </cell>
        </row>
        <row r="233">
          <cell r="A233">
            <v>77393</v>
          </cell>
          <cell r="B233" t="str">
            <v>Energieunion Aktiengesellschaft</v>
          </cell>
          <cell r="C233">
            <v>-0.0843104170295305</v>
          </cell>
          <cell r="D233">
            <v>-0.4553955</v>
          </cell>
          <cell r="E233">
            <v>0</v>
          </cell>
          <cell r="F233">
            <v>0</v>
          </cell>
        </row>
        <row r="233">
          <cell r="H233">
            <v>-0.539705917029531</v>
          </cell>
        </row>
        <row r="233"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3">
          <cell r="O233">
            <v>0</v>
          </cell>
        </row>
        <row r="233">
          <cell r="Q233">
            <v>-0.0843104170295305</v>
          </cell>
          <cell r="R233">
            <v>-0.4553955</v>
          </cell>
          <cell r="S233">
            <v>0</v>
          </cell>
          <cell r="T233">
            <v>0</v>
          </cell>
        </row>
        <row r="233">
          <cell r="V233">
            <v>-0.539705917029531</v>
          </cell>
          <cell r="W233">
            <v>0.539705917029531</v>
          </cell>
        </row>
        <row r="234">
          <cell r="A234">
            <v>54839</v>
          </cell>
          <cell r="B234" t="str">
            <v>Northumbrian Holdings Ltd.</v>
          </cell>
          <cell r="C234">
            <v>-0.352333517919016</v>
          </cell>
          <cell r="D234">
            <v>0</v>
          </cell>
          <cell r="E234">
            <v>0</v>
          </cell>
          <cell r="F234">
            <v>0</v>
          </cell>
        </row>
        <row r="234">
          <cell r="H234">
            <v>-0.352333517919016</v>
          </cell>
        </row>
        <row r="234">
          <cell r="J234">
            <v>0</v>
          </cell>
          <cell r="K234">
            <v>0.130435850738925</v>
          </cell>
          <cell r="L234">
            <v>0</v>
          </cell>
          <cell r="M234">
            <v>0.0521716268243767</v>
          </cell>
        </row>
        <row r="234">
          <cell r="O234">
            <v>0.182607477563302</v>
          </cell>
        </row>
        <row r="234">
          <cell r="Q234">
            <v>-0.352333517919016</v>
          </cell>
          <cell r="R234">
            <v>0.130435850738925</v>
          </cell>
          <cell r="S234">
            <v>0</v>
          </cell>
          <cell r="T234">
            <v>0.0521716268243767</v>
          </cell>
        </row>
        <row r="234">
          <cell r="V234">
            <v>-0.169726040355714</v>
          </cell>
          <cell r="W234">
            <v>0.534940995482317</v>
          </cell>
        </row>
        <row r="235">
          <cell r="A235">
            <v>1000060</v>
          </cell>
          <cell r="B235" t="str">
            <v>Unendo Energie S.r.l.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5">
          <cell r="H235">
            <v>0</v>
          </cell>
        </row>
        <row r="235">
          <cell r="J235">
            <v>0.525365700256528</v>
          </cell>
          <cell r="K235">
            <v>0</v>
          </cell>
          <cell r="L235">
            <v>0</v>
          </cell>
          <cell r="M235">
            <v>0</v>
          </cell>
        </row>
        <row r="235">
          <cell r="O235">
            <v>0.525365700256528</v>
          </cell>
        </row>
        <row r="235">
          <cell r="Q235">
            <v>0.525365700256528</v>
          </cell>
          <cell r="R235">
            <v>0</v>
          </cell>
          <cell r="S235">
            <v>0</v>
          </cell>
          <cell r="T235">
            <v>0</v>
          </cell>
        </row>
        <row r="235">
          <cell r="V235">
            <v>0.525365700256528</v>
          </cell>
          <cell r="W235">
            <v>0.525365700256528</v>
          </cell>
        </row>
        <row r="236">
          <cell r="A236">
            <v>81673</v>
          </cell>
          <cell r="B236" t="str">
            <v>Sudwestdeutsche Stromhandels GmbH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6">
          <cell r="H236">
            <v>0</v>
          </cell>
        </row>
        <row r="236">
          <cell r="J236">
            <v>0.452364717305727</v>
          </cell>
          <cell r="K236">
            <v>0.05934708</v>
          </cell>
          <cell r="L236">
            <v>0</v>
          </cell>
          <cell r="M236">
            <v>0</v>
          </cell>
        </row>
        <row r="236">
          <cell r="O236">
            <v>0.511711797305727</v>
          </cell>
        </row>
        <row r="236">
          <cell r="Q236">
            <v>0.452364717305727</v>
          </cell>
          <cell r="R236">
            <v>0.05934708</v>
          </cell>
          <cell r="S236">
            <v>0</v>
          </cell>
          <cell r="T236">
            <v>0</v>
          </cell>
        </row>
        <row r="236">
          <cell r="V236">
            <v>0.511711797305727</v>
          </cell>
          <cell r="W236">
            <v>0.511711797305727</v>
          </cell>
        </row>
        <row r="237">
          <cell r="A237">
            <v>80854</v>
          </cell>
          <cell r="B237" t="str">
            <v>Diageo PLC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7">
          <cell r="H237">
            <v>0</v>
          </cell>
        </row>
        <row r="237">
          <cell r="J237">
            <v>0.511</v>
          </cell>
          <cell r="K237">
            <v>0</v>
          </cell>
          <cell r="L237">
            <v>0</v>
          </cell>
          <cell r="M237">
            <v>0</v>
          </cell>
        </row>
        <row r="237">
          <cell r="O237">
            <v>0.511</v>
          </cell>
        </row>
        <row r="237">
          <cell r="Q237">
            <v>0.511</v>
          </cell>
          <cell r="R237">
            <v>0</v>
          </cell>
          <cell r="S237">
            <v>0</v>
          </cell>
          <cell r="T237">
            <v>0</v>
          </cell>
        </row>
        <row r="237">
          <cell r="V237">
            <v>0.511</v>
          </cell>
          <cell r="W237">
            <v>0.511</v>
          </cell>
        </row>
        <row r="238">
          <cell r="A238">
            <v>61896</v>
          </cell>
          <cell r="B238" t="str">
            <v>Iberdrola S.A.</v>
          </cell>
          <cell r="C238">
            <v>-0.114947350189612</v>
          </cell>
          <cell r="D238">
            <v>-0.0114912</v>
          </cell>
          <cell r="E238">
            <v>0</v>
          </cell>
          <cell r="F238">
            <v>0</v>
          </cell>
        </row>
        <row r="238">
          <cell r="H238">
            <v>-0.126438550189612</v>
          </cell>
        </row>
        <row r="238">
          <cell r="J238">
            <v>0</v>
          </cell>
          <cell r="K238">
            <v>0.26892</v>
          </cell>
          <cell r="L238">
            <v>0.11291468</v>
          </cell>
          <cell r="M238">
            <v>0</v>
          </cell>
        </row>
        <row r="238">
          <cell r="O238">
            <v>0.38183468</v>
          </cell>
        </row>
        <row r="238">
          <cell r="Q238">
            <v>-0.114947350189612</v>
          </cell>
          <cell r="R238">
            <v>0.2574288</v>
          </cell>
          <cell r="S238">
            <v>0.11291468</v>
          </cell>
          <cell r="T238">
            <v>0</v>
          </cell>
        </row>
        <row r="238">
          <cell r="V238">
            <v>0.255396129810388</v>
          </cell>
          <cell r="W238">
            <v>0.508273230189612</v>
          </cell>
        </row>
        <row r="239">
          <cell r="A239">
            <v>51089</v>
          </cell>
          <cell r="B239" t="str">
            <v>Midlands Electricity plc</v>
          </cell>
          <cell r="C239">
            <v>-0.319711190053246</v>
          </cell>
          <cell r="D239">
            <v>0</v>
          </cell>
          <cell r="E239">
            <v>0</v>
          </cell>
          <cell r="F239">
            <v>0</v>
          </cell>
        </row>
        <row r="239">
          <cell r="H239">
            <v>-0.319711190053246</v>
          </cell>
        </row>
        <row r="239">
          <cell r="J239">
            <v>0</v>
          </cell>
          <cell r="K239">
            <v>0.17955</v>
          </cell>
          <cell r="L239">
            <v>0</v>
          </cell>
          <cell r="M239">
            <v>0</v>
          </cell>
        </row>
        <row r="239">
          <cell r="O239">
            <v>0.17955</v>
          </cell>
        </row>
        <row r="239">
          <cell r="Q239">
            <v>-0.319711190053246</v>
          </cell>
          <cell r="R239">
            <v>0.17955</v>
          </cell>
          <cell r="S239">
            <v>0</v>
          </cell>
          <cell r="T239">
            <v>0</v>
          </cell>
        </row>
        <row r="239">
          <cell r="V239">
            <v>-0.140161190053246</v>
          </cell>
          <cell r="W239">
            <v>0.499261190053246</v>
          </cell>
        </row>
        <row r="240">
          <cell r="A240">
            <v>134693</v>
          </cell>
          <cell r="B240" t="str">
            <v>Stadtwerke Peine GmbH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0">
          <cell r="H240">
            <v>0</v>
          </cell>
        </row>
        <row r="240">
          <cell r="J240">
            <v>0.489981417135988</v>
          </cell>
          <cell r="K240">
            <v>0</v>
          </cell>
          <cell r="L240">
            <v>0</v>
          </cell>
          <cell r="M240">
            <v>0</v>
          </cell>
        </row>
        <row r="240">
          <cell r="O240">
            <v>0.489981417135988</v>
          </cell>
        </row>
        <row r="240">
          <cell r="Q240">
            <v>0.489981417135988</v>
          </cell>
          <cell r="R240">
            <v>0</v>
          </cell>
          <cell r="S240">
            <v>0</v>
          </cell>
          <cell r="T240">
            <v>0</v>
          </cell>
        </row>
        <row r="240">
          <cell r="V240">
            <v>0.489981417135988</v>
          </cell>
          <cell r="W240">
            <v>0.489981417135988</v>
          </cell>
        </row>
        <row r="241">
          <cell r="A241">
            <v>68778</v>
          </cell>
          <cell r="B241" t="str">
            <v>Energiameklarit Oy</v>
          </cell>
          <cell r="C241">
            <v>-0.347173858921474</v>
          </cell>
          <cell r="D241">
            <v>0</v>
          </cell>
          <cell r="E241">
            <v>0</v>
          </cell>
          <cell r="F241">
            <v>0</v>
          </cell>
        </row>
        <row r="241">
          <cell r="H241">
            <v>-0.347173858921474</v>
          </cell>
        </row>
        <row r="241">
          <cell r="J241">
            <v>0</v>
          </cell>
          <cell r="K241">
            <v>0</v>
          </cell>
          <cell r="L241">
            <v>0.131118232441171</v>
          </cell>
          <cell r="M241">
            <v>0</v>
          </cell>
        </row>
        <row r="241">
          <cell r="O241">
            <v>0.131118232441171</v>
          </cell>
        </row>
        <row r="241">
          <cell r="Q241">
            <v>-0.347173858921474</v>
          </cell>
          <cell r="R241">
            <v>0</v>
          </cell>
          <cell r="S241">
            <v>0.131118232441171</v>
          </cell>
          <cell r="T241">
            <v>0</v>
          </cell>
        </row>
        <row r="241">
          <cell r="V241">
            <v>-0.216055626480302</v>
          </cell>
          <cell r="W241">
            <v>0.478292091362645</v>
          </cell>
        </row>
        <row r="242">
          <cell r="A242">
            <v>74381</v>
          </cell>
          <cell r="B242" t="str">
            <v>Magyar Villamos Muvek Rt</v>
          </cell>
          <cell r="C242">
            <v>-0.0416740175567924</v>
          </cell>
          <cell r="D242">
            <v>-0.436296</v>
          </cell>
          <cell r="E242">
            <v>0</v>
          </cell>
          <cell r="F242">
            <v>0</v>
          </cell>
        </row>
        <row r="242">
          <cell r="H242">
            <v>-0.477970017556792</v>
          </cell>
        </row>
        <row r="242"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2">
          <cell r="O242">
            <v>0</v>
          </cell>
        </row>
        <row r="242">
          <cell r="Q242">
            <v>-0.0416740175567924</v>
          </cell>
          <cell r="R242">
            <v>-0.436296</v>
          </cell>
          <cell r="S242">
            <v>0</v>
          </cell>
          <cell r="T242">
            <v>0</v>
          </cell>
        </row>
        <row r="242">
          <cell r="V242">
            <v>-0.477970017556792</v>
          </cell>
          <cell r="W242">
            <v>0.477970017556792</v>
          </cell>
        </row>
        <row r="243">
          <cell r="A243">
            <v>81039</v>
          </cell>
          <cell r="B243" t="str">
            <v>Eneco Shell Energy Partnership VOF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3">
          <cell r="H243">
            <v>0</v>
          </cell>
        </row>
        <row r="243">
          <cell r="J243">
            <v>0.240796407901396</v>
          </cell>
          <cell r="K243">
            <v>0.21089268</v>
          </cell>
          <cell r="L243">
            <v>0</v>
          </cell>
          <cell r="M243">
            <v>0</v>
          </cell>
        </row>
        <row r="243">
          <cell r="O243">
            <v>0.451689087901396</v>
          </cell>
        </row>
        <row r="243">
          <cell r="Q243">
            <v>0.240796407901396</v>
          </cell>
          <cell r="R243">
            <v>0.21089268</v>
          </cell>
          <cell r="S243">
            <v>0</v>
          </cell>
          <cell r="T243">
            <v>0</v>
          </cell>
        </row>
        <row r="243">
          <cell r="V243">
            <v>0.451689087901396</v>
          </cell>
          <cell r="W243">
            <v>0.451689087901396</v>
          </cell>
        </row>
        <row r="244">
          <cell r="A244">
            <v>92925</v>
          </cell>
          <cell r="B244" t="str">
            <v>Swedish Match AB</v>
          </cell>
          <cell r="C244">
            <v>-0.449788670028998</v>
          </cell>
          <cell r="D244">
            <v>0</v>
          </cell>
          <cell r="E244">
            <v>0</v>
          </cell>
          <cell r="F244">
            <v>0</v>
          </cell>
        </row>
        <row r="244">
          <cell r="H244">
            <v>-0.449788670028998</v>
          </cell>
        </row>
        <row r="244"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4">
          <cell r="O244">
            <v>0</v>
          </cell>
        </row>
        <row r="244">
          <cell r="Q244">
            <v>-0.449788670028998</v>
          </cell>
          <cell r="R244">
            <v>0</v>
          </cell>
          <cell r="S244">
            <v>0</v>
          </cell>
          <cell r="T244">
            <v>0</v>
          </cell>
        </row>
        <row r="244">
          <cell r="V244">
            <v>-0.449788670028998</v>
          </cell>
          <cell r="W244">
            <v>0.449788670028998</v>
          </cell>
        </row>
        <row r="245">
          <cell r="A245">
            <v>61390</v>
          </cell>
          <cell r="B245" t="str">
            <v>Centralschweizerische Kraftwerke</v>
          </cell>
          <cell r="C245">
            <v>0</v>
          </cell>
          <cell r="D245">
            <v>-0.3442212</v>
          </cell>
          <cell r="E245">
            <v>0</v>
          </cell>
          <cell r="F245">
            <v>0</v>
          </cell>
        </row>
        <row r="245">
          <cell r="H245">
            <v>-0.3442212</v>
          </cell>
        </row>
        <row r="245">
          <cell r="J245">
            <v>0.000400021930364777</v>
          </cell>
          <cell r="K245">
            <v>0</v>
          </cell>
          <cell r="L245">
            <v>0</v>
          </cell>
          <cell r="M245">
            <v>0.104767123889271</v>
          </cell>
        </row>
        <row r="245">
          <cell r="O245">
            <v>0.105167145819636</v>
          </cell>
        </row>
        <row r="245">
          <cell r="Q245">
            <v>0.000400021930364777</v>
          </cell>
          <cell r="R245">
            <v>-0.3442212</v>
          </cell>
          <cell r="S245">
            <v>0</v>
          </cell>
          <cell r="T245">
            <v>0.104767123889271</v>
          </cell>
        </row>
        <row r="245">
          <cell r="V245">
            <v>-0.239054054180364</v>
          </cell>
          <cell r="W245">
            <v>0.449388345819636</v>
          </cell>
        </row>
        <row r="246">
          <cell r="A246">
            <v>132098</v>
          </cell>
          <cell r="B246" t="str">
            <v>APX Netherlands C.V.</v>
          </cell>
          <cell r="C246">
            <v>0</v>
          </cell>
          <cell r="D246">
            <v>-0.4397652</v>
          </cell>
          <cell r="E246">
            <v>0</v>
          </cell>
          <cell r="F246">
            <v>0</v>
          </cell>
        </row>
        <row r="246">
          <cell r="H246">
            <v>-0.4397652</v>
          </cell>
        </row>
        <row r="246">
          <cell r="J246">
            <v>0.00384271999999999</v>
          </cell>
          <cell r="K246">
            <v>0</v>
          </cell>
          <cell r="L246">
            <v>0</v>
          </cell>
          <cell r="M246">
            <v>0.00557170880238907</v>
          </cell>
        </row>
        <row r="246">
          <cell r="O246">
            <v>0.00941442880238906</v>
          </cell>
        </row>
        <row r="246">
          <cell r="Q246">
            <v>0.00384271999999999</v>
          </cell>
          <cell r="R246">
            <v>-0.4397652</v>
          </cell>
          <cell r="S246">
            <v>0</v>
          </cell>
          <cell r="T246">
            <v>0.00557170880238907</v>
          </cell>
        </row>
        <row r="246">
          <cell r="V246">
            <v>-0.430350771197611</v>
          </cell>
          <cell r="W246">
            <v>0.449179628802389</v>
          </cell>
        </row>
        <row r="247">
          <cell r="A247">
            <v>65352</v>
          </cell>
          <cell r="B247" t="str">
            <v>Merita Bank Plc</v>
          </cell>
          <cell r="C247">
            <v>-0.447574736787044</v>
          </cell>
          <cell r="D247">
            <v>0</v>
          </cell>
          <cell r="E247">
            <v>0</v>
          </cell>
          <cell r="F247">
            <v>0</v>
          </cell>
        </row>
        <row r="247">
          <cell r="H247">
            <v>-0.447574736787044</v>
          </cell>
        </row>
        <row r="247"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7">
          <cell r="O247">
            <v>0</v>
          </cell>
        </row>
        <row r="247">
          <cell r="Q247">
            <v>-0.447574736787044</v>
          </cell>
          <cell r="R247">
            <v>0</v>
          </cell>
          <cell r="S247">
            <v>0</v>
          </cell>
          <cell r="T247">
            <v>0</v>
          </cell>
        </row>
        <row r="247">
          <cell r="V247">
            <v>-0.447574736787044</v>
          </cell>
          <cell r="W247">
            <v>0.447574736787044</v>
          </cell>
        </row>
        <row r="248">
          <cell r="A248">
            <v>69441</v>
          </cell>
          <cell r="B248" t="str">
            <v>Energie AG Oberosterreich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8">
          <cell r="H248">
            <v>0</v>
          </cell>
        </row>
        <row r="248">
          <cell r="J248">
            <v>0.252128013401546</v>
          </cell>
          <cell r="K248">
            <v>0.16665165</v>
          </cell>
          <cell r="L248">
            <v>0</v>
          </cell>
          <cell r="M248">
            <v>0</v>
          </cell>
        </row>
        <row r="248">
          <cell r="O248">
            <v>0.418779663401546</v>
          </cell>
        </row>
        <row r="248">
          <cell r="Q248">
            <v>0.252128013401546</v>
          </cell>
          <cell r="R248">
            <v>0.16665165</v>
          </cell>
          <cell r="S248">
            <v>0</v>
          </cell>
          <cell r="T248">
            <v>0</v>
          </cell>
        </row>
        <row r="248">
          <cell r="V248">
            <v>0.418779663401546</v>
          </cell>
          <cell r="W248">
            <v>0.418779663401546</v>
          </cell>
        </row>
        <row r="249">
          <cell r="A249">
            <v>88991</v>
          </cell>
          <cell r="B249" t="str">
            <v>Electra Italia Spa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49">
          <cell r="H249">
            <v>0</v>
          </cell>
        </row>
        <row r="249">
          <cell r="J249">
            <v>0.403071230971243</v>
          </cell>
          <cell r="K249">
            <v>0</v>
          </cell>
          <cell r="L249">
            <v>0</v>
          </cell>
          <cell r="M249">
            <v>0</v>
          </cell>
        </row>
        <row r="249">
          <cell r="O249">
            <v>0.403071230971243</v>
          </cell>
        </row>
        <row r="249">
          <cell r="Q249">
            <v>0.403071230971243</v>
          </cell>
          <cell r="R249">
            <v>0</v>
          </cell>
          <cell r="S249">
            <v>0</v>
          </cell>
          <cell r="T249">
            <v>0</v>
          </cell>
        </row>
        <row r="249">
          <cell r="V249">
            <v>0.403071230971243</v>
          </cell>
          <cell r="W249">
            <v>0.403071230971243</v>
          </cell>
        </row>
        <row r="250">
          <cell r="A250">
            <v>79849</v>
          </cell>
          <cell r="B250" t="str">
            <v>The UK Power Exchange</v>
          </cell>
          <cell r="C250">
            <v>0</v>
          </cell>
          <cell r="D250">
            <v>0</v>
          </cell>
          <cell r="E250">
            <v>0</v>
          </cell>
          <cell r="F250">
            <v>-0.147323051924287</v>
          </cell>
        </row>
        <row r="250">
          <cell r="H250">
            <v>-0.147323051924287</v>
          </cell>
        </row>
        <row r="250">
          <cell r="J250">
            <v>0</v>
          </cell>
          <cell r="K250">
            <v>0.094151715</v>
          </cell>
          <cell r="L250">
            <v>0</v>
          </cell>
          <cell r="M250">
            <v>0.161499172900411</v>
          </cell>
        </row>
        <row r="250">
          <cell r="O250">
            <v>0.255650887900411</v>
          </cell>
        </row>
        <row r="250">
          <cell r="Q250">
            <v>0</v>
          </cell>
          <cell r="R250">
            <v>0.094151715</v>
          </cell>
          <cell r="S250">
            <v>0</v>
          </cell>
          <cell r="T250">
            <v>0.0141761209761239</v>
          </cell>
        </row>
        <row r="250">
          <cell r="V250">
            <v>0.108327835976124</v>
          </cell>
          <cell r="W250">
            <v>0.402973939824699</v>
          </cell>
        </row>
        <row r="251">
          <cell r="A251">
            <v>64717</v>
          </cell>
          <cell r="B251" t="str">
            <v>Banverket c/o Telge Kraft</v>
          </cell>
          <cell r="C251">
            <v>-0.402088812162691</v>
          </cell>
          <cell r="D251">
            <v>0</v>
          </cell>
          <cell r="E251">
            <v>0</v>
          </cell>
          <cell r="F251">
            <v>0</v>
          </cell>
        </row>
        <row r="251">
          <cell r="H251">
            <v>-0.402088812162691</v>
          </cell>
        </row>
        <row r="251"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1">
          <cell r="O251">
            <v>0</v>
          </cell>
        </row>
        <row r="251">
          <cell r="Q251">
            <v>-0.402088812162691</v>
          </cell>
          <cell r="R251">
            <v>0</v>
          </cell>
          <cell r="S251">
            <v>0</v>
          </cell>
          <cell r="T251">
            <v>0</v>
          </cell>
        </row>
        <row r="251">
          <cell r="V251">
            <v>-0.402088812162691</v>
          </cell>
          <cell r="W251">
            <v>0.402088812162691</v>
          </cell>
        </row>
        <row r="252">
          <cell r="A252">
            <v>92805</v>
          </cell>
          <cell r="B252" t="str">
            <v>Versorgungs- und Verkehsges. Hannover mbH</v>
          </cell>
          <cell r="C252">
            <v>0</v>
          </cell>
          <cell r="D252">
            <v>-0.0564732</v>
          </cell>
          <cell r="E252">
            <v>0</v>
          </cell>
          <cell r="F252">
            <v>0</v>
          </cell>
        </row>
        <row r="252">
          <cell r="H252">
            <v>-0.0564732</v>
          </cell>
        </row>
        <row r="252">
          <cell r="J252">
            <v>0.341412658140849</v>
          </cell>
          <cell r="K252">
            <v>0</v>
          </cell>
          <cell r="L252">
            <v>0</v>
          </cell>
          <cell r="M252">
            <v>0</v>
          </cell>
        </row>
        <row r="252">
          <cell r="O252">
            <v>0.341412658140849</v>
          </cell>
        </row>
        <row r="252">
          <cell r="Q252">
            <v>0.341412658140849</v>
          </cell>
          <cell r="R252">
            <v>-0.0564732</v>
          </cell>
          <cell r="S252">
            <v>0</v>
          </cell>
          <cell r="T252">
            <v>0</v>
          </cell>
        </row>
        <row r="252">
          <cell r="V252">
            <v>0.284939458140849</v>
          </cell>
          <cell r="W252">
            <v>0.397885858140849</v>
          </cell>
        </row>
        <row r="253">
          <cell r="A253">
            <v>85754</v>
          </cell>
          <cell r="B253" t="str">
            <v>Wasserwerke Zug AG</v>
          </cell>
          <cell r="C253">
            <v>-0.283584509011143</v>
          </cell>
          <cell r="D253">
            <v>-0.0378</v>
          </cell>
          <cell r="E253">
            <v>0</v>
          </cell>
          <cell r="F253">
            <v>0</v>
          </cell>
        </row>
        <row r="253">
          <cell r="H253">
            <v>-0.321384509011143</v>
          </cell>
        </row>
        <row r="253">
          <cell r="J253">
            <v>0.0762482965658468</v>
          </cell>
          <cell r="K253">
            <v>0</v>
          </cell>
          <cell r="L253">
            <v>0</v>
          </cell>
          <cell r="M253">
            <v>0</v>
          </cell>
        </row>
        <row r="253">
          <cell r="O253">
            <v>0.0762482965658468</v>
          </cell>
        </row>
        <row r="253">
          <cell r="Q253">
            <v>-0.207336212445296</v>
          </cell>
          <cell r="R253">
            <v>-0.0378</v>
          </cell>
          <cell r="S253">
            <v>0</v>
          </cell>
          <cell r="T253">
            <v>0</v>
          </cell>
        </row>
        <row r="253">
          <cell r="V253">
            <v>-0.245136212445296</v>
          </cell>
          <cell r="W253">
            <v>0.39763280557699</v>
          </cell>
        </row>
        <row r="254">
          <cell r="A254">
            <v>86336</v>
          </cell>
          <cell r="B254" t="str">
            <v>RoRo Energy S.r.I.</v>
          </cell>
          <cell r="C254">
            <v>0</v>
          </cell>
          <cell r="D254">
            <v>-0.3833333364</v>
          </cell>
          <cell r="E254">
            <v>0</v>
          </cell>
          <cell r="F254">
            <v>0</v>
          </cell>
        </row>
        <row r="254">
          <cell r="H254">
            <v>-0.3833333364</v>
          </cell>
        </row>
        <row r="254"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4">
          <cell r="O254">
            <v>0</v>
          </cell>
        </row>
        <row r="254">
          <cell r="Q254">
            <v>0</v>
          </cell>
          <cell r="R254">
            <v>-0.3833333364</v>
          </cell>
          <cell r="S254">
            <v>0</v>
          </cell>
          <cell r="T254">
            <v>0</v>
          </cell>
        </row>
        <row r="254">
          <cell r="V254">
            <v>-0.3833333364</v>
          </cell>
          <cell r="W254">
            <v>0.3833333364</v>
          </cell>
        </row>
        <row r="255">
          <cell r="A255">
            <v>1000009</v>
          </cell>
          <cell r="B255" t="str">
            <v>RoRo Energy S.r.I.</v>
          </cell>
          <cell r="C255">
            <v>-0.380793753383732</v>
          </cell>
          <cell r="D255">
            <v>0</v>
          </cell>
          <cell r="E255">
            <v>0</v>
          </cell>
          <cell r="F255">
            <v>0</v>
          </cell>
        </row>
        <row r="255">
          <cell r="H255">
            <v>-0.380793753383732</v>
          </cell>
        </row>
        <row r="255"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5">
          <cell r="O255">
            <v>0</v>
          </cell>
        </row>
        <row r="255">
          <cell r="Q255">
            <v>-0.380793753383732</v>
          </cell>
          <cell r="R255">
            <v>0</v>
          </cell>
          <cell r="S255">
            <v>0</v>
          </cell>
          <cell r="T255">
            <v>0</v>
          </cell>
        </row>
        <row r="255">
          <cell r="V255">
            <v>-0.380793753383732</v>
          </cell>
          <cell r="W255">
            <v>0.380793753383732</v>
          </cell>
        </row>
        <row r="256">
          <cell r="A256">
            <v>64523</v>
          </cell>
          <cell r="B256" t="str">
            <v>Elektromark Kommunales Elektrizitatswerk Mark Aktiengesellschaft</v>
          </cell>
          <cell r="C256">
            <v>0</v>
          </cell>
          <cell r="D256">
            <v>-0.0395901</v>
          </cell>
          <cell r="E256">
            <v>-0.031035323739954</v>
          </cell>
          <cell r="F256">
            <v>0</v>
          </cell>
        </row>
        <row r="256">
          <cell r="H256">
            <v>-0.070625423739954</v>
          </cell>
        </row>
        <row r="256">
          <cell r="J256">
            <v>0.290497496481679</v>
          </cell>
          <cell r="K256">
            <v>0</v>
          </cell>
          <cell r="L256">
            <v>0</v>
          </cell>
          <cell r="M256">
            <v>0.00903052217066066</v>
          </cell>
        </row>
        <row r="256">
          <cell r="O256">
            <v>0.299528018652339</v>
          </cell>
        </row>
        <row r="256">
          <cell r="Q256">
            <v>0.290497496481679</v>
          </cell>
          <cell r="R256">
            <v>-0.0395901</v>
          </cell>
          <cell r="S256">
            <v>-0.031035323739954</v>
          </cell>
          <cell r="T256">
            <v>0.00903052217066066</v>
          </cell>
        </row>
        <row r="256">
          <cell r="V256">
            <v>0.228902594912385</v>
          </cell>
          <cell r="W256">
            <v>0.370153442392293</v>
          </cell>
        </row>
        <row r="257">
          <cell r="A257">
            <v>92337</v>
          </cell>
          <cell r="B257" t="str">
            <v>KPNQwest NV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7">
          <cell r="H257">
            <v>0</v>
          </cell>
        </row>
        <row r="257">
          <cell r="J257">
            <v>0.363803</v>
          </cell>
          <cell r="K257">
            <v>0</v>
          </cell>
          <cell r="L257">
            <v>0</v>
          </cell>
          <cell r="M257">
            <v>0</v>
          </cell>
        </row>
        <row r="257">
          <cell r="O257">
            <v>0.363803</v>
          </cell>
        </row>
        <row r="257">
          <cell r="Q257">
            <v>0.363803</v>
          </cell>
          <cell r="R257">
            <v>0</v>
          </cell>
          <cell r="S257">
            <v>0</v>
          </cell>
          <cell r="T257">
            <v>0</v>
          </cell>
        </row>
        <row r="257">
          <cell r="V257">
            <v>0.363803</v>
          </cell>
          <cell r="W257">
            <v>0.363803</v>
          </cell>
        </row>
        <row r="258">
          <cell r="A258">
            <v>96511</v>
          </cell>
          <cell r="B258" t="str">
            <v>natGAS Aktiengesellschaft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8">
          <cell r="H258">
            <v>0</v>
          </cell>
        </row>
        <row r="258">
          <cell r="J258">
            <v>0.361962442956256</v>
          </cell>
          <cell r="K258">
            <v>0</v>
          </cell>
          <cell r="L258">
            <v>0</v>
          </cell>
          <cell r="M258">
            <v>0</v>
          </cell>
        </row>
        <row r="258">
          <cell r="O258">
            <v>0.361962442956256</v>
          </cell>
        </row>
        <row r="258">
          <cell r="Q258">
            <v>0.361962442956256</v>
          </cell>
          <cell r="R258">
            <v>0</v>
          </cell>
          <cell r="S258">
            <v>0</v>
          </cell>
          <cell r="T258">
            <v>0</v>
          </cell>
        </row>
        <row r="258">
          <cell r="V258">
            <v>0.361962442956256</v>
          </cell>
          <cell r="W258">
            <v>0.361962442956256</v>
          </cell>
        </row>
        <row r="259">
          <cell r="A259">
            <v>93442</v>
          </cell>
          <cell r="B259" t="str">
            <v>BEB Erdgas und Erdoel GmbH</v>
          </cell>
          <cell r="C259">
            <v>-0.29521280639834</v>
          </cell>
          <cell r="D259">
            <v>0</v>
          </cell>
          <cell r="E259">
            <v>0</v>
          </cell>
          <cell r="F259">
            <v>0</v>
          </cell>
        </row>
        <row r="259">
          <cell r="H259">
            <v>-0.29521280639834</v>
          </cell>
        </row>
        <row r="259">
          <cell r="J259">
            <v>0</v>
          </cell>
          <cell r="K259">
            <v>0.064064522</v>
          </cell>
          <cell r="L259">
            <v>0</v>
          </cell>
          <cell r="M259">
            <v>0</v>
          </cell>
        </row>
        <row r="259">
          <cell r="O259">
            <v>0.064064522</v>
          </cell>
        </row>
        <row r="259">
          <cell r="Q259">
            <v>-0.29521280639834</v>
          </cell>
          <cell r="R259">
            <v>0.064064522</v>
          </cell>
          <cell r="S259">
            <v>0</v>
          </cell>
          <cell r="T259">
            <v>0</v>
          </cell>
        </row>
        <row r="259">
          <cell r="V259">
            <v>-0.23114828439834</v>
          </cell>
          <cell r="W259">
            <v>0.35927732839834</v>
          </cell>
        </row>
        <row r="260">
          <cell r="A260">
            <v>68571</v>
          </cell>
          <cell r="B260" t="str">
            <v>Energi E2 A/S</v>
          </cell>
          <cell r="C260">
            <v>-0.330569419122405</v>
          </cell>
          <cell r="D260">
            <v>0</v>
          </cell>
          <cell r="E260">
            <v>0</v>
          </cell>
          <cell r="F260">
            <v>0</v>
          </cell>
        </row>
        <row r="260">
          <cell r="H260">
            <v>-0.330569419122405</v>
          </cell>
        </row>
        <row r="260">
          <cell r="J260">
            <v>0</v>
          </cell>
          <cell r="K260">
            <v>0</v>
          </cell>
          <cell r="L260">
            <v>0</v>
          </cell>
          <cell r="M260">
            <v>0.0236329650675783</v>
          </cell>
        </row>
        <row r="260">
          <cell r="O260">
            <v>0.0236329650675783</v>
          </cell>
        </row>
        <row r="260">
          <cell r="Q260">
            <v>-0.330569419122405</v>
          </cell>
          <cell r="R260">
            <v>0</v>
          </cell>
          <cell r="S260">
            <v>0</v>
          </cell>
          <cell r="T260">
            <v>0.0236329650675783</v>
          </cell>
        </row>
        <row r="260">
          <cell r="V260">
            <v>-0.306936454054827</v>
          </cell>
          <cell r="W260">
            <v>0.354202384189983</v>
          </cell>
        </row>
        <row r="261">
          <cell r="A261">
            <v>88637</v>
          </cell>
          <cell r="B261" t="str">
            <v>Tullow Exploration Ltd.</v>
          </cell>
          <cell r="C261">
            <v>-0.286729023018165</v>
          </cell>
          <cell r="D261">
            <v>0</v>
          </cell>
          <cell r="E261">
            <v>0</v>
          </cell>
          <cell r="F261">
            <v>0</v>
          </cell>
        </row>
        <row r="261">
          <cell r="H261">
            <v>-0.286729023018165</v>
          </cell>
        </row>
        <row r="261">
          <cell r="J261">
            <v>0</v>
          </cell>
          <cell r="K261">
            <v>0</v>
          </cell>
          <cell r="L261">
            <v>0</v>
          </cell>
          <cell r="M261">
            <v>0.06579485</v>
          </cell>
        </row>
        <row r="261">
          <cell r="O261">
            <v>0.06579485</v>
          </cell>
        </row>
        <row r="261">
          <cell r="Q261">
            <v>-0.286729023018165</v>
          </cell>
          <cell r="R261">
            <v>0</v>
          </cell>
          <cell r="S261">
            <v>0</v>
          </cell>
          <cell r="T261">
            <v>0.06579485</v>
          </cell>
        </row>
        <row r="261">
          <cell r="V261">
            <v>-0.220934173018165</v>
          </cell>
          <cell r="W261">
            <v>0.352523873018165</v>
          </cell>
        </row>
        <row r="262">
          <cell r="A262">
            <v>68034</v>
          </cell>
          <cell r="B262" t="str">
            <v>Lee Capital Holdings</v>
          </cell>
          <cell r="C262">
            <v>-0.349766353158099</v>
          </cell>
          <cell r="D262">
            <v>0</v>
          </cell>
          <cell r="E262">
            <v>0</v>
          </cell>
          <cell r="F262">
            <v>0</v>
          </cell>
        </row>
        <row r="262">
          <cell r="H262">
            <v>-0.349766353158099</v>
          </cell>
        </row>
        <row r="262"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62">
          <cell r="O262">
            <v>0</v>
          </cell>
        </row>
        <row r="262">
          <cell r="Q262">
            <v>-0.349766353158099</v>
          </cell>
          <cell r="R262">
            <v>0</v>
          </cell>
          <cell r="S262">
            <v>0</v>
          </cell>
          <cell r="T262">
            <v>0</v>
          </cell>
        </row>
        <row r="262">
          <cell r="V262">
            <v>-0.349766353158099</v>
          </cell>
          <cell r="W262">
            <v>0.349766353158099</v>
          </cell>
        </row>
        <row r="263">
          <cell r="A263">
            <v>92818</v>
          </cell>
          <cell r="B263" t="str">
            <v>Energie Steiermark Holding AG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</row>
        <row r="263">
          <cell r="H263">
            <v>0</v>
          </cell>
        </row>
        <row r="263">
          <cell r="J263">
            <v>0.127945991840448</v>
          </cell>
          <cell r="K263">
            <v>0.2167695</v>
          </cell>
          <cell r="L263">
            <v>0</v>
          </cell>
          <cell r="M263">
            <v>0.0027399393948266</v>
          </cell>
        </row>
        <row r="263">
          <cell r="O263">
            <v>0.347455431235274</v>
          </cell>
        </row>
        <row r="263">
          <cell r="Q263">
            <v>0.127945991840448</v>
          </cell>
          <cell r="R263">
            <v>0.2167695</v>
          </cell>
          <cell r="S263">
            <v>0</v>
          </cell>
          <cell r="T263">
            <v>0.0027399393948266</v>
          </cell>
        </row>
        <row r="263">
          <cell r="V263">
            <v>0.347455431235274</v>
          </cell>
          <cell r="W263">
            <v>0.347455431235274</v>
          </cell>
        </row>
        <row r="264">
          <cell r="A264">
            <v>67604</v>
          </cell>
          <cell r="B264" t="str">
            <v>Umicore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</row>
        <row r="264">
          <cell r="H264">
            <v>0</v>
          </cell>
        </row>
        <row r="264">
          <cell r="J264">
            <v>0.346920304283275</v>
          </cell>
          <cell r="K264">
            <v>0</v>
          </cell>
          <cell r="L264">
            <v>0</v>
          </cell>
          <cell r="M264">
            <v>0</v>
          </cell>
        </row>
        <row r="264">
          <cell r="O264">
            <v>0.346920304283275</v>
          </cell>
        </row>
        <row r="264">
          <cell r="Q264">
            <v>0.346920304283275</v>
          </cell>
          <cell r="R264">
            <v>0</v>
          </cell>
          <cell r="S264">
            <v>0</v>
          </cell>
          <cell r="T264">
            <v>0</v>
          </cell>
        </row>
        <row r="264">
          <cell r="V264">
            <v>0.346920304283275</v>
          </cell>
          <cell r="W264">
            <v>0.346920304283275</v>
          </cell>
        </row>
        <row r="265">
          <cell r="A265">
            <v>53115</v>
          </cell>
          <cell r="B265" t="str">
            <v>Hafslund ASA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5">
          <cell r="H265">
            <v>0</v>
          </cell>
        </row>
        <row r="265">
          <cell r="J265">
            <v>0.326099652407848</v>
          </cell>
          <cell r="K265">
            <v>0</v>
          </cell>
          <cell r="L265">
            <v>0</v>
          </cell>
          <cell r="M265">
            <v>0</v>
          </cell>
        </row>
        <row r="265">
          <cell r="O265">
            <v>0.326099652407848</v>
          </cell>
        </row>
        <row r="265">
          <cell r="Q265">
            <v>0.326099652407848</v>
          </cell>
          <cell r="R265">
            <v>0</v>
          </cell>
          <cell r="S265">
            <v>0</v>
          </cell>
          <cell r="T265">
            <v>0</v>
          </cell>
        </row>
        <row r="265">
          <cell r="V265">
            <v>0.326099652407848</v>
          </cell>
          <cell r="W265">
            <v>0.326099652407848</v>
          </cell>
        </row>
        <row r="266">
          <cell r="A266">
            <v>450</v>
          </cell>
          <cell r="B266" t="str">
            <v>The Williams Companies, Inc.</v>
          </cell>
          <cell r="C266">
            <v>0</v>
          </cell>
          <cell r="D266">
            <v>-0.3042375</v>
          </cell>
          <cell r="E266">
            <v>0</v>
          </cell>
          <cell r="F266">
            <v>0</v>
          </cell>
        </row>
        <row r="266">
          <cell r="H266">
            <v>-0.3042375</v>
          </cell>
        </row>
        <row r="266">
          <cell r="J266">
            <v>0.0218416435765854</v>
          </cell>
          <cell r="K266">
            <v>0</v>
          </cell>
          <cell r="L266">
            <v>0</v>
          </cell>
          <cell r="M266">
            <v>0</v>
          </cell>
        </row>
        <row r="266">
          <cell r="O266">
            <v>0.0218416435765854</v>
          </cell>
        </row>
        <row r="266">
          <cell r="Q266">
            <v>0.0218416435765854</v>
          </cell>
          <cell r="R266">
            <v>-0.3042375</v>
          </cell>
          <cell r="S266">
            <v>0</v>
          </cell>
          <cell r="T266">
            <v>0</v>
          </cell>
        </row>
        <row r="266">
          <cell r="V266">
            <v>-0.282395856423415</v>
          </cell>
          <cell r="W266">
            <v>0.326079143576585</v>
          </cell>
        </row>
        <row r="267">
          <cell r="A267">
            <v>1000085</v>
          </cell>
          <cell r="B267" t="str">
            <v>Sor-Norge Aluminium AS</v>
          </cell>
          <cell r="C267">
            <v>-0.325978270227529</v>
          </cell>
          <cell r="D267">
            <v>0</v>
          </cell>
          <cell r="E267">
            <v>0</v>
          </cell>
          <cell r="F267">
            <v>0</v>
          </cell>
        </row>
        <row r="267">
          <cell r="H267">
            <v>-0.325978270227529</v>
          </cell>
        </row>
        <row r="267"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7">
          <cell r="O267">
            <v>0</v>
          </cell>
        </row>
        <row r="267">
          <cell r="Q267">
            <v>-0.325978270227529</v>
          </cell>
          <cell r="R267">
            <v>0</v>
          </cell>
          <cell r="S267">
            <v>0</v>
          </cell>
          <cell r="T267">
            <v>0</v>
          </cell>
        </row>
        <row r="267">
          <cell r="V267">
            <v>-0.325978270227529</v>
          </cell>
          <cell r="W267">
            <v>0.325978270227529</v>
          </cell>
        </row>
        <row r="268">
          <cell r="A268">
            <v>136013</v>
          </cell>
          <cell r="B268" t="str">
            <v>Novo Nordisk A/S</v>
          </cell>
          <cell r="C268">
            <v>-0.107682033562423</v>
          </cell>
          <cell r="D268">
            <v>0</v>
          </cell>
          <cell r="E268">
            <v>0</v>
          </cell>
          <cell r="F268">
            <v>0</v>
          </cell>
        </row>
        <row r="268">
          <cell r="H268">
            <v>-0.107682033562423</v>
          </cell>
        </row>
        <row r="268">
          <cell r="J268">
            <v>0</v>
          </cell>
          <cell r="K268">
            <v>0</v>
          </cell>
          <cell r="L268">
            <v>0</v>
          </cell>
          <cell r="M268">
            <v>0.206252971406579</v>
          </cell>
        </row>
        <row r="268">
          <cell r="O268">
            <v>0.206252971406579</v>
          </cell>
        </row>
        <row r="268">
          <cell r="Q268">
            <v>-0.107682033562423</v>
          </cell>
          <cell r="R268">
            <v>0</v>
          </cell>
          <cell r="S268">
            <v>0</v>
          </cell>
          <cell r="T268">
            <v>0.206252971406579</v>
          </cell>
        </row>
        <row r="268">
          <cell r="V268">
            <v>0.0985709378441561</v>
          </cell>
          <cell r="W268">
            <v>0.313935004969002</v>
          </cell>
        </row>
        <row r="269">
          <cell r="A269">
            <v>67143</v>
          </cell>
          <cell r="B269" t="str">
            <v>Rocksavage Power Company Limited</v>
          </cell>
          <cell r="C269">
            <v>-0.209791056111658</v>
          </cell>
          <cell r="D269">
            <v>-0.0997248</v>
          </cell>
          <cell r="E269">
            <v>0</v>
          </cell>
          <cell r="F269">
            <v>0</v>
          </cell>
        </row>
        <row r="269">
          <cell r="H269">
            <v>-0.309515856111658</v>
          </cell>
        </row>
        <row r="269">
          <cell r="J269">
            <v>0</v>
          </cell>
          <cell r="K269">
            <v>0</v>
          </cell>
          <cell r="L269">
            <v>0</v>
          </cell>
          <cell r="M269">
            <v>0</v>
          </cell>
        </row>
        <row r="269">
          <cell r="O269">
            <v>0</v>
          </cell>
        </row>
        <row r="269">
          <cell r="Q269">
            <v>-0.209791056111658</v>
          </cell>
          <cell r="R269">
            <v>-0.0997248</v>
          </cell>
          <cell r="S269">
            <v>0</v>
          </cell>
          <cell r="T269">
            <v>0</v>
          </cell>
        </row>
        <row r="269">
          <cell r="V269">
            <v>-0.309515856111658</v>
          </cell>
          <cell r="W269">
            <v>0.309515856111658</v>
          </cell>
        </row>
        <row r="270">
          <cell r="A270">
            <v>70855</v>
          </cell>
          <cell r="B270" t="str">
            <v>Oulun Energia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0">
          <cell r="H270">
            <v>0</v>
          </cell>
        </row>
        <row r="270">
          <cell r="J270">
            <v>0.207859956935318</v>
          </cell>
          <cell r="K270">
            <v>0</v>
          </cell>
          <cell r="L270">
            <v>0</v>
          </cell>
          <cell r="M270">
            <v>0.101582377578049</v>
          </cell>
        </row>
        <row r="270">
          <cell r="O270">
            <v>0.309442334513367</v>
          </cell>
        </row>
        <row r="270">
          <cell r="Q270">
            <v>0.207859956935318</v>
          </cell>
          <cell r="R270">
            <v>0</v>
          </cell>
          <cell r="S270">
            <v>0</v>
          </cell>
          <cell r="T270">
            <v>0.101582377578049</v>
          </cell>
        </row>
        <row r="270">
          <cell r="V270">
            <v>0.309442334513367</v>
          </cell>
          <cell r="W270">
            <v>0.309442334513367</v>
          </cell>
        </row>
        <row r="271">
          <cell r="A271">
            <v>51218</v>
          </cell>
          <cell r="B271" t="str">
            <v>Kristiansand Energiverk AS (Old Name)</v>
          </cell>
          <cell r="C271">
            <v>-0.305920772816974</v>
          </cell>
          <cell r="D271">
            <v>0</v>
          </cell>
          <cell r="E271">
            <v>0</v>
          </cell>
          <cell r="F271">
            <v>0</v>
          </cell>
        </row>
        <row r="271">
          <cell r="H271">
            <v>-0.305920772816974</v>
          </cell>
        </row>
        <row r="271">
          <cell r="J271">
            <v>0</v>
          </cell>
          <cell r="K271">
            <v>0</v>
          </cell>
          <cell r="L271">
            <v>0</v>
          </cell>
          <cell r="M271">
            <v>0</v>
          </cell>
        </row>
        <row r="271">
          <cell r="O271">
            <v>0</v>
          </cell>
        </row>
        <row r="271">
          <cell r="Q271">
            <v>-0.305920772816974</v>
          </cell>
          <cell r="R271">
            <v>0</v>
          </cell>
          <cell r="S271">
            <v>0</v>
          </cell>
          <cell r="T271">
            <v>0</v>
          </cell>
        </row>
        <row r="271">
          <cell r="V271">
            <v>-0.305920772816974</v>
          </cell>
          <cell r="W271">
            <v>0.305920772816974</v>
          </cell>
        </row>
        <row r="272">
          <cell r="A272">
            <v>1000006</v>
          </cell>
          <cell r="B272" t="str">
            <v>Estenergy SpA</v>
          </cell>
          <cell r="C272">
            <v>-0.302819174205135</v>
          </cell>
          <cell r="D272">
            <v>0</v>
          </cell>
          <cell r="E272">
            <v>0</v>
          </cell>
          <cell r="F272">
            <v>0</v>
          </cell>
        </row>
        <row r="272">
          <cell r="H272">
            <v>-0.302819174205135</v>
          </cell>
        </row>
        <row r="272"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2">
          <cell r="O272">
            <v>0</v>
          </cell>
        </row>
        <row r="272">
          <cell r="Q272">
            <v>-0.302819174205135</v>
          </cell>
          <cell r="R272">
            <v>0</v>
          </cell>
          <cell r="S272">
            <v>0</v>
          </cell>
          <cell r="T272">
            <v>0</v>
          </cell>
        </row>
        <row r="272">
          <cell r="V272">
            <v>-0.302819174205135</v>
          </cell>
          <cell r="W272">
            <v>0.302819174205135</v>
          </cell>
        </row>
        <row r="273">
          <cell r="A273">
            <v>86238</v>
          </cell>
          <cell r="B273" t="str">
            <v>Suedhessische Gas und Wasser AG</v>
          </cell>
          <cell r="C273">
            <v>-0.0815633266841753</v>
          </cell>
          <cell r="D273">
            <v>-0.218160000001471</v>
          </cell>
          <cell r="E273">
            <v>0</v>
          </cell>
          <cell r="F273">
            <v>0</v>
          </cell>
        </row>
        <row r="273">
          <cell r="H273">
            <v>-0.299723326685646</v>
          </cell>
        </row>
        <row r="273">
          <cell r="J273">
            <v>0</v>
          </cell>
          <cell r="K273">
            <v>0.002451342278</v>
          </cell>
          <cell r="L273">
            <v>0</v>
          </cell>
          <cell r="M273">
            <v>0</v>
          </cell>
        </row>
        <row r="273">
          <cell r="O273">
            <v>0.002451342278</v>
          </cell>
        </row>
        <row r="273">
          <cell r="Q273">
            <v>-0.0815633266841753</v>
          </cell>
          <cell r="R273">
            <v>-0.215708657723471</v>
          </cell>
          <cell r="S273">
            <v>0</v>
          </cell>
          <cell r="T273">
            <v>0</v>
          </cell>
        </row>
        <row r="273">
          <cell r="V273">
            <v>-0.297271984407646</v>
          </cell>
          <cell r="W273">
            <v>0.302174668963646</v>
          </cell>
        </row>
        <row r="274">
          <cell r="A274">
            <v>139638</v>
          </cell>
          <cell r="B274" t="str">
            <v>Stellar Professional Communication systems GmbH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4">
          <cell r="H274">
            <v>0</v>
          </cell>
        </row>
        <row r="274">
          <cell r="J274">
            <v>0.295932</v>
          </cell>
          <cell r="K274">
            <v>0</v>
          </cell>
          <cell r="L274">
            <v>0</v>
          </cell>
          <cell r="M274">
            <v>0</v>
          </cell>
        </row>
        <row r="274">
          <cell r="O274">
            <v>0.295932</v>
          </cell>
        </row>
        <row r="274">
          <cell r="Q274">
            <v>0.295932</v>
          </cell>
          <cell r="R274">
            <v>0</v>
          </cell>
          <cell r="S274">
            <v>0</v>
          </cell>
          <cell r="T274">
            <v>0</v>
          </cell>
        </row>
        <row r="274">
          <cell r="V274">
            <v>0.295932</v>
          </cell>
          <cell r="W274">
            <v>0.295932</v>
          </cell>
        </row>
        <row r="275">
          <cell r="A275">
            <v>72057</v>
          </cell>
          <cell r="B275" t="str">
            <v>Salzburg AG fur Energie, Verkehr und Telekommunikation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5">
          <cell r="H275">
            <v>0</v>
          </cell>
        </row>
        <row r="275">
          <cell r="J275">
            <v>0.084477376410476</v>
          </cell>
          <cell r="K275">
            <v>0.204876</v>
          </cell>
          <cell r="L275">
            <v>0</v>
          </cell>
          <cell r="M275">
            <v>0</v>
          </cell>
        </row>
        <row r="275">
          <cell r="O275">
            <v>0.289353376410476</v>
          </cell>
        </row>
        <row r="275">
          <cell r="Q275">
            <v>0.084477376410476</v>
          </cell>
          <cell r="R275">
            <v>0.204876</v>
          </cell>
          <cell r="S275">
            <v>0</v>
          </cell>
          <cell r="T275">
            <v>0</v>
          </cell>
        </row>
        <row r="275">
          <cell r="V275">
            <v>0.289353376410476</v>
          </cell>
          <cell r="W275">
            <v>0.289353376410476</v>
          </cell>
        </row>
        <row r="276">
          <cell r="A276">
            <v>63110</v>
          </cell>
          <cell r="B276" t="str">
            <v>Industrielle Werke Basel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6">
          <cell r="H276">
            <v>0</v>
          </cell>
        </row>
        <row r="276">
          <cell r="J276">
            <v>0.0314310982976874</v>
          </cell>
          <cell r="K276">
            <v>0.04888032</v>
          </cell>
          <cell r="L276">
            <v>0</v>
          </cell>
          <cell r="M276">
            <v>0.207995677148797</v>
          </cell>
        </row>
        <row r="276">
          <cell r="O276">
            <v>0.288307095446485</v>
          </cell>
        </row>
        <row r="276">
          <cell r="Q276">
            <v>0.0314310982976874</v>
          </cell>
          <cell r="R276">
            <v>0.04888032</v>
          </cell>
          <cell r="S276">
            <v>0</v>
          </cell>
          <cell r="T276">
            <v>0.207995677148797</v>
          </cell>
        </row>
        <row r="276">
          <cell r="V276">
            <v>0.288307095446485</v>
          </cell>
          <cell r="W276">
            <v>0.288307095446485</v>
          </cell>
        </row>
        <row r="277">
          <cell r="A277">
            <v>88357</v>
          </cell>
          <cell r="B277" t="str">
            <v>Reseau de Transport d'Electricite - RTE</v>
          </cell>
          <cell r="C277">
            <v>0</v>
          </cell>
          <cell r="D277">
            <v>0</v>
          </cell>
          <cell r="E277">
            <v>-0.250547861984161</v>
          </cell>
          <cell r="F277">
            <v>-0.0127905169006456</v>
          </cell>
        </row>
        <row r="277">
          <cell r="H277">
            <v>-0.263338378884806</v>
          </cell>
        </row>
        <row r="277">
          <cell r="J277">
            <v>0</v>
          </cell>
          <cell r="K277">
            <v>0.012278988</v>
          </cell>
          <cell r="L277">
            <v>0</v>
          </cell>
          <cell r="M277">
            <v>0.00154074746380524</v>
          </cell>
        </row>
        <row r="277">
          <cell r="O277">
            <v>0.0138197354638052</v>
          </cell>
        </row>
        <row r="277">
          <cell r="Q277">
            <v>0</v>
          </cell>
          <cell r="R277">
            <v>0.012278988</v>
          </cell>
          <cell r="S277">
            <v>-0.250547861984161</v>
          </cell>
          <cell r="T277">
            <v>-0.0112497694368403</v>
          </cell>
        </row>
        <row r="277">
          <cell r="V277">
            <v>-0.249518643421001</v>
          </cell>
          <cell r="W277">
            <v>0.277158114348612</v>
          </cell>
        </row>
        <row r="278">
          <cell r="A278">
            <v>64636</v>
          </cell>
          <cell r="B278" t="str">
            <v>Turku Energia Oy</v>
          </cell>
          <cell r="C278">
            <v>-0.132732703828674</v>
          </cell>
          <cell r="D278">
            <v>0</v>
          </cell>
          <cell r="E278">
            <v>0</v>
          </cell>
          <cell r="F278">
            <v>0</v>
          </cell>
        </row>
        <row r="278">
          <cell r="H278">
            <v>-0.132732703828674</v>
          </cell>
        </row>
        <row r="278">
          <cell r="J278">
            <v>0</v>
          </cell>
          <cell r="K278">
            <v>0</v>
          </cell>
          <cell r="L278">
            <v>0.14141547512125</v>
          </cell>
          <cell r="M278">
            <v>0</v>
          </cell>
        </row>
        <row r="278">
          <cell r="O278">
            <v>0.14141547512125</v>
          </cell>
        </row>
        <row r="278">
          <cell r="Q278">
            <v>-0.132732703828674</v>
          </cell>
          <cell r="R278">
            <v>0</v>
          </cell>
          <cell r="S278">
            <v>0.14141547512125</v>
          </cell>
          <cell r="T278">
            <v>0</v>
          </cell>
        </row>
        <row r="278">
          <cell r="V278">
            <v>0.00868277129257597</v>
          </cell>
          <cell r="W278">
            <v>0.274148178949925</v>
          </cell>
        </row>
        <row r="279">
          <cell r="A279">
            <v>92803</v>
          </cell>
          <cell r="B279" t="str">
            <v>Stadtwerke Koeln GmbH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79">
          <cell r="H279">
            <v>0</v>
          </cell>
        </row>
        <row r="279">
          <cell r="J279">
            <v>0.115459792623604</v>
          </cell>
          <cell r="K279">
            <v>0.1354449</v>
          </cell>
          <cell r="L279">
            <v>0</v>
          </cell>
          <cell r="M279">
            <v>0</v>
          </cell>
        </row>
        <row r="279">
          <cell r="O279">
            <v>0.250904692623604</v>
          </cell>
        </row>
        <row r="279">
          <cell r="Q279">
            <v>0.115459792623604</v>
          </cell>
          <cell r="R279">
            <v>0.1354449</v>
          </cell>
          <cell r="S279">
            <v>0</v>
          </cell>
          <cell r="T279">
            <v>0</v>
          </cell>
        </row>
        <row r="279">
          <cell r="V279">
            <v>0.250904692623604</v>
          </cell>
          <cell r="W279">
            <v>0.250904692623604</v>
          </cell>
        </row>
        <row r="280">
          <cell r="A280">
            <v>72475</v>
          </cell>
          <cell r="B280" t="str">
            <v>Isommus-Energia OY</v>
          </cell>
          <cell r="C280">
            <v>-0.182321345305287</v>
          </cell>
          <cell r="D280">
            <v>0</v>
          </cell>
          <cell r="E280">
            <v>0</v>
          </cell>
          <cell r="F280">
            <v>0</v>
          </cell>
        </row>
        <row r="280">
          <cell r="H280">
            <v>-0.182321345305287</v>
          </cell>
        </row>
        <row r="280">
          <cell r="J280">
            <v>0</v>
          </cell>
          <cell r="K280">
            <v>0</v>
          </cell>
          <cell r="L280">
            <v>0.0685796389437758</v>
          </cell>
          <cell r="M280">
            <v>0</v>
          </cell>
        </row>
        <row r="280">
          <cell r="O280">
            <v>0.0685796389437758</v>
          </cell>
        </row>
        <row r="280">
          <cell r="Q280">
            <v>-0.182321345305287</v>
          </cell>
          <cell r="R280">
            <v>0</v>
          </cell>
          <cell r="S280">
            <v>0.0685796389437758</v>
          </cell>
          <cell r="T280">
            <v>0</v>
          </cell>
        </row>
        <row r="280">
          <cell r="V280">
            <v>-0.113741706361511</v>
          </cell>
          <cell r="W280">
            <v>0.250900984249063</v>
          </cell>
        </row>
        <row r="281">
          <cell r="A281">
            <v>65297</v>
          </cell>
          <cell r="B281" t="str">
            <v>Hidroelectrica del Cantabrico SA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1">
          <cell r="H281">
            <v>0</v>
          </cell>
        </row>
        <row r="281">
          <cell r="J281">
            <v>0.0773488213922564</v>
          </cell>
          <cell r="K281">
            <v>0.0054676836</v>
          </cell>
          <cell r="L281">
            <v>0.16795975</v>
          </cell>
          <cell r="M281">
            <v>0</v>
          </cell>
        </row>
        <row r="281">
          <cell r="O281">
            <v>0.250776254992256</v>
          </cell>
        </row>
        <row r="281">
          <cell r="Q281">
            <v>0.0773488213922564</v>
          </cell>
          <cell r="R281">
            <v>0.0054676836</v>
          </cell>
          <cell r="S281">
            <v>0.16795975</v>
          </cell>
          <cell r="T281">
            <v>0</v>
          </cell>
        </row>
        <row r="281">
          <cell r="V281">
            <v>0.250776254992256</v>
          </cell>
          <cell r="W281">
            <v>0.250776254992256</v>
          </cell>
        </row>
        <row r="282">
          <cell r="A282">
            <v>81228</v>
          </cell>
          <cell r="B282" t="str">
            <v>European Energy Exchange AG</v>
          </cell>
          <cell r="C282">
            <v>-0.00222128231119864</v>
          </cell>
          <cell r="D282">
            <v>-0.173738475</v>
          </cell>
          <cell r="E282">
            <v>0</v>
          </cell>
          <cell r="F282">
            <v>-0.0728724986527753</v>
          </cell>
        </row>
        <row r="282">
          <cell r="H282">
            <v>-0.248832255963974</v>
          </cell>
        </row>
        <row r="282"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2">
          <cell r="O282">
            <v>0</v>
          </cell>
        </row>
        <row r="282">
          <cell r="Q282">
            <v>-0.00222128231119864</v>
          </cell>
          <cell r="R282">
            <v>-0.173738475</v>
          </cell>
          <cell r="S282">
            <v>0</v>
          </cell>
          <cell r="T282">
            <v>-0.0728724986527753</v>
          </cell>
        </row>
        <row r="282">
          <cell r="V282">
            <v>-0.248832255963974</v>
          </cell>
          <cell r="W282">
            <v>0.248832255963974</v>
          </cell>
        </row>
        <row r="283">
          <cell r="A283">
            <v>93389</v>
          </cell>
          <cell r="B283" t="str">
            <v>Direccao Geral do Tesouro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3">
          <cell r="H283">
            <v>0</v>
          </cell>
        </row>
        <row r="283">
          <cell r="J283">
            <v>0.129942144139549</v>
          </cell>
          <cell r="K283">
            <v>0.0261388728</v>
          </cell>
          <cell r="L283">
            <v>0.07619555</v>
          </cell>
          <cell r="M283">
            <v>0</v>
          </cell>
        </row>
        <row r="283">
          <cell r="O283">
            <v>0.232276566939549</v>
          </cell>
        </row>
        <row r="283">
          <cell r="Q283">
            <v>0.129942144139549</v>
          </cell>
          <cell r="R283">
            <v>0.0261388728</v>
          </cell>
          <cell r="S283">
            <v>0.07619555</v>
          </cell>
          <cell r="T283">
            <v>0</v>
          </cell>
        </row>
        <row r="283">
          <cell r="V283">
            <v>0.232276566939549</v>
          </cell>
          <cell r="W283">
            <v>0.232276566939549</v>
          </cell>
        </row>
        <row r="284">
          <cell r="A284">
            <v>74973</v>
          </cell>
          <cell r="B284" t="str">
            <v>Fortum Energie GmbH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4">
          <cell r="H284">
            <v>0</v>
          </cell>
        </row>
        <row r="284">
          <cell r="J284">
            <v>0.1818473716193</v>
          </cell>
          <cell r="K284">
            <v>0.047102625</v>
          </cell>
          <cell r="L284">
            <v>0</v>
          </cell>
          <cell r="M284">
            <v>0</v>
          </cell>
        </row>
        <row r="284">
          <cell r="O284">
            <v>0.2289499966193</v>
          </cell>
        </row>
        <row r="284">
          <cell r="Q284">
            <v>0.1818473716193</v>
          </cell>
          <cell r="R284">
            <v>0.047102625</v>
          </cell>
          <cell r="S284">
            <v>0</v>
          </cell>
          <cell r="T284">
            <v>0</v>
          </cell>
        </row>
        <row r="284">
          <cell r="V284">
            <v>0.2289499966193</v>
          </cell>
          <cell r="W284">
            <v>0.2289499966193</v>
          </cell>
        </row>
        <row r="285">
          <cell r="A285">
            <v>134662</v>
          </cell>
          <cell r="B285" t="str">
            <v>Non-Fossil Purchasing Agency Limited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5">
          <cell r="H285">
            <v>0</v>
          </cell>
        </row>
        <row r="285">
          <cell r="J285">
            <v>0.223030235528065</v>
          </cell>
          <cell r="K285">
            <v>0</v>
          </cell>
          <cell r="L285">
            <v>0</v>
          </cell>
          <cell r="M285">
            <v>0</v>
          </cell>
        </row>
        <row r="285">
          <cell r="O285">
            <v>0.223030235528065</v>
          </cell>
        </row>
        <row r="285">
          <cell r="Q285">
            <v>0.223030235528065</v>
          </cell>
          <cell r="R285">
            <v>0</v>
          </cell>
          <cell r="S285">
            <v>0</v>
          </cell>
          <cell r="T285">
            <v>0</v>
          </cell>
        </row>
        <row r="285">
          <cell r="V285">
            <v>0.223030235528065</v>
          </cell>
          <cell r="W285">
            <v>0.223030235528065</v>
          </cell>
        </row>
        <row r="286">
          <cell r="A286">
            <v>83784</v>
          </cell>
          <cell r="B286" t="str">
            <v>ELGAS forsyning a.m.b.a.</v>
          </cell>
          <cell r="C286">
            <v>-0.145509178960483</v>
          </cell>
          <cell r="D286">
            <v>0</v>
          </cell>
          <cell r="E286">
            <v>0</v>
          </cell>
          <cell r="F286">
            <v>0</v>
          </cell>
        </row>
        <row r="286">
          <cell r="H286">
            <v>-0.145509178960483</v>
          </cell>
        </row>
        <row r="286">
          <cell r="J286">
            <v>0</v>
          </cell>
          <cell r="K286">
            <v>0</v>
          </cell>
          <cell r="L286">
            <v>0.0737612573860678</v>
          </cell>
          <cell r="M286">
            <v>0</v>
          </cell>
        </row>
        <row r="286">
          <cell r="O286">
            <v>0.0737612573860678</v>
          </cell>
        </row>
        <row r="286">
          <cell r="Q286">
            <v>-0.145509178960483</v>
          </cell>
          <cell r="R286">
            <v>0</v>
          </cell>
          <cell r="S286">
            <v>0.0737612573860678</v>
          </cell>
          <cell r="T286">
            <v>0</v>
          </cell>
        </row>
        <row r="286">
          <cell r="V286">
            <v>-0.0717479215744156</v>
          </cell>
          <cell r="W286">
            <v>0.219270436346551</v>
          </cell>
        </row>
        <row r="287">
          <cell r="A287">
            <v>84635</v>
          </cell>
          <cell r="B287" t="str">
            <v>Carrier1 International S.A.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</row>
        <row r="287">
          <cell r="H287">
            <v>0</v>
          </cell>
        </row>
        <row r="287">
          <cell r="J287">
            <v>0.216386</v>
          </cell>
          <cell r="K287">
            <v>0</v>
          </cell>
          <cell r="L287">
            <v>0</v>
          </cell>
          <cell r="M287">
            <v>0</v>
          </cell>
        </row>
        <row r="287">
          <cell r="O287">
            <v>0.216386</v>
          </cell>
        </row>
        <row r="287">
          <cell r="Q287">
            <v>0.216386</v>
          </cell>
          <cell r="R287">
            <v>0</v>
          </cell>
          <cell r="S287">
            <v>0</v>
          </cell>
          <cell r="T287">
            <v>0</v>
          </cell>
        </row>
        <row r="287">
          <cell r="V287">
            <v>0.216386</v>
          </cell>
          <cell r="W287">
            <v>0.216386</v>
          </cell>
        </row>
        <row r="288">
          <cell r="A288">
            <v>88240</v>
          </cell>
          <cell r="B288" t="str">
            <v>Dan Energi A/S</v>
          </cell>
          <cell r="C288">
            <v>-0.0868845755669159</v>
          </cell>
          <cell r="D288">
            <v>0</v>
          </cell>
          <cell r="E288">
            <v>0</v>
          </cell>
          <cell r="F288">
            <v>0</v>
          </cell>
        </row>
        <row r="288">
          <cell r="H288">
            <v>-0.0868845755669159</v>
          </cell>
        </row>
        <row r="288">
          <cell r="J288">
            <v>0</v>
          </cell>
          <cell r="K288">
            <v>0</v>
          </cell>
          <cell r="L288">
            <v>0.129092836929207</v>
          </cell>
          <cell r="M288">
            <v>0</v>
          </cell>
        </row>
        <row r="288">
          <cell r="O288">
            <v>0.129092836929207</v>
          </cell>
        </row>
        <row r="288">
          <cell r="Q288">
            <v>-0.0868845755669159</v>
          </cell>
          <cell r="R288">
            <v>0</v>
          </cell>
          <cell r="S288">
            <v>0.129092836929207</v>
          </cell>
          <cell r="T288">
            <v>0</v>
          </cell>
        </row>
        <row r="288">
          <cell r="V288">
            <v>0.0422082613622911</v>
          </cell>
          <cell r="W288">
            <v>0.215977412496123</v>
          </cell>
        </row>
        <row r="289">
          <cell r="A289">
            <v>80220</v>
          </cell>
          <cell r="B289" t="str">
            <v>The Royal Bank of Scotland Group plc</v>
          </cell>
          <cell r="C289">
            <v>-0.21399154291</v>
          </cell>
          <cell r="D289">
            <v>0</v>
          </cell>
          <cell r="E289">
            <v>0</v>
          </cell>
          <cell r="F289">
            <v>0</v>
          </cell>
        </row>
        <row r="289">
          <cell r="H289">
            <v>-0.21399154291</v>
          </cell>
        </row>
        <row r="289"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89">
          <cell r="O289">
            <v>0</v>
          </cell>
        </row>
        <row r="289">
          <cell r="Q289">
            <v>-0.21399154291</v>
          </cell>
          <cell r="R289">
            <v>0</v>
          </cell>
          <cell r="S289">
            <v>0</v>
          </cell>
          <cell r="T289">
            <v>0</v>
          </cell>
        </row>
        <row r="289">
          <cell r="V289">
            <v>-0.21399154291</v>
          </cell>
          <cell r="W289">
            <v>0.21399154291</v>
          </cell>
        </row>
        <row r="290">
          <cell r="A290">
            <v>132208</v>
          </cell>
          <cell r="B290" t="str">
            <v>Stadt Flensburg</v>
          </cell>
          <cell r="C290">
            <v>-0.0379142479324533</v>
          </cell>
          <cell r="D290">
            <v>0</v>
          </cell>
          <cell r="E290">
            <v>0</v>
          </cell>
          <cell r="F290">
            <v>0</v>
          </cell>
        </row>
        <row r="290">
          <cell r="H290">
            <v>-0.0379142479324533</v>
          </cell>
        </row>
        <row r="290">
          <cell r="J290">
            <v>0.165467746617245</v>
          </cell>
          <cell r="K290">
            <v>0</v>
          </cell>
          <cell r="L290">
            <v>0</v>
          </cell>
          <cell r="M290">
            <v>0</v>
          </cell>
        </row>
        <row r="290">
          <cell r="O290">
            <v>0.165467746617245</v>
          </cell>
        </row>
        <row r="290">
          <cell r="Q290">
            <v>0.127553498684792</v>
          </cell>
          <cell r="R290">
            <v>0</v>
          </cell>
          <cell r="S290">
            <v>0</v>
          </cell>
          <cell r="T290">
            <v>0</v>
          </cell>
        </row>
        <row r="290">
          <cell r="V290">
            <v>0.127553498684792</v>
          </cell>
          <cell r="W290">
            <v>0.203381994549698</v>
          </cell>
        </row>
        <row r="291">
          <cell r="A291">
            <v>84094</v>
          </cell>
          <cell r="B291" t="str">
            <v>Gas Natural SDG, S.A.</v>
          </cell>
          <cell r="C291">
            <v>-0.0907132910201442</v>
          </cell>
          <cell r="D291">
            <v>0</v>
          </cell>
          <cell r="E291">
            <v>-0.10739617</v>
          </cell>
          <cell r="F291">
            <v>0</v>
          </cell>
        </row>
        <row r="291">
          <cell r="H291">
            <v>-0.198109461020144</v>
          </cell>
        </row>
        <row r="291">
          <cell r="J291">
            <v>0</v>
          </cell>
          <cell r="K291">
            <v>0.00200554920000001</v>
          </cell>
          <cell r="L291">
            <v>0</v>
          </cell>
          <cell r="M291">
            <v>0</v>
          </cell>
        </row>
        <row r="291">
          <cell r="O291">
            <v>0.00200554920000001</v>
          </cell>
        </row>
        <row r="291">
          <cell r="Q291">
            <v>-0.0907132910201442</v>
          </cell>
          <cell r="R291">
            <v>0.00200554920000001</v>
          </cell>
          <cell r="S291">
            <v>-0.10739617</v>
          </cell>
          <cell r="T291">
            <v>0</v>
          </cell>
        </row>
        <row r="291">
          <cell r="V291">
            <v>-0.196103911820144</v>
          </cell>
          <cell r="W291">
            <v>0.200115010220144</v>
          </cell>
        </row>
        <row r="292">
          <cell r="A292">
            <v>66079</v>
          </cell>
          <cell r="B292" t="str">
            <v>Vorarlberger Kraftwerke AG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2">
          <cell r="H292">
            <v>0</v>
          </cell>
        </row>
        <row r="292">
          <cell r="J292">
            <v>0.00258312026886809</v>
          </cell>
          <cell r="K292">
            <v>0.0225045</v>
          </cell>
          <cell r="L292">
            <v>0</v>
          </cell>
          <cell r="M292">
            <v>0.17490998521468</v>
          </cell>
        </row>
        <row r="292">
          <cell r="O292">
            <v>0.199997605483548</v>
          </cell>
        </row>
        <row r="292">
          <cell r="Q292">
            <v>0.00258312026886809</v>
          </cell>
          <cell r="R292">
            <v>0.0225045</v>
          </cell>
          <cell r="S292">
            <v>0</v>
          </cell>
          <cell r="T292">
            <v>0.17490998521468</v>
          </cell>
        </row>
        <row r="292">
          <cell r="V292">
            <v>0.199997605483548</v>
          </cell>
          <cell r="W292">
            <v>0.199997605483548</v>
          </cell>
        </row>
        <row r="293">
          <cell r="A293">
            <v>74627</v>
          </cell>
          <cell r="B293" t="str">
            <v>Azienda Elettrica Ticinese</v>
          </cell>
          <cell r="C293">
            <v>-0.000595083907951156</v>
          </cell>
          <cell r="D293">
            <v>-0.1504512</v>
          </cell>
          <cell r="E293">
            <v>0</v>
          </cell>
          <cell r="F293">
            <v>0</v>
          </cell>
        </row>
        <row r="293">
          <cell r="H293">
            <v>-0.151046283907951</v>
          </cell>
        </row>
        <row r="293">
          <cell r="J293">
            <v>0</v>
          </cell>
          <cell r="K293">
            <v>0</v>
          </cell>
          <cell r="L293">
            <v>0</v>
          </cell>
          <cell r="M293">
            <v>0.0489413564433254</v>
          </cell>
        </row>
        <row r="293">
          <cell r="O293">
            <v>0.0489413564433254</v>
          </cell>
        </row>
        <row r="293">
          <cell r="Q293">
            <v>-0.000595083907951156</v>
          </cell>
          <cell r="R293">
            <v>-0.1504512</v>
          </cell>
          <cell r="S293">
            <v>0</v>
          </cell>
          <cell r="T293">
            <v>0.0489413564433254</v>
          </cell>
        </row>
        <row r="293">
          <cell r="V293">
            <v>-0.102104927464626</v>
          </cell>
          <cell r="W293">
            <v>0.199987640351277</v>
          </cell>
        </row>
        <row r="294">
          <cell r="A294">
            <v>139505</v>
          </cell>
          <cell r="B294" t="str">
            <v>Rhodia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4">
          <cell r="H294">
            <v>0</v>
          </cell>
        </row>
        <row r="294">
          <cell r="J294">
            <v>0.19819343514436</v>
          </cell>
          <cell r="K294">
            <v>0</v>
          </cell>
          <cell r="L294">
            <v>0</v>
          </cell>
          <cell r="M294">
            <v>0</v>
          </cell>
        </row>
        <row r="294">
          <cell r="O294">
            <v>0.19819343514436</v>
          </cell>
        </row>
        <row r="294">
          <cell r="Q294">
            <v>0.19819343514436</v>
          </cell>
          <cell r="R294">
            <v>0</v>
          </cell>
          <cell r="S294">
            <v>0</v>
          </cell>
          <cell r="T294">
            <v>0</v>
          </cell>
        </row>
        <row r="294">
          <cell r="V294">
            <v>0.19819343514436</v>
          </cell>
          <cell r="W294">
            <v>0.19819343514436</v>
          </cell>
        </row>
        <row r="295">
          <cell r="A295">
            <v>65299</v>
          </cell>
          <cell r="B295" t="str">
            <v>Red Electrica de Espana SA</v>
          </cell>
          <cell r="C295">
            <v>-0.0794332099552994</v>
          </cell>
          <cell r="D295">
            <v>-0.084284113797</v>
          </cell>
          <cell r="E295">
            <v>0</v>
          </cell>
          <cell r="F295">
            <v>-0.0284435010466836</v>
          </cell>
        </row>
        <row r="295">
          <cell r="H295">
            <v>-0.192160824798983</v>
          </cell>
        </row>
        <row r="295">
          <cell r="J295">
            <v>0</v>
          </cell>
          <cell r="K295">
            <v>0</v>
          </cell>
          <cell r="L295">
            <v>0</v>
          </cell>
          <cell r="M295">
            <v>0.00135589186276199</v>
          </cell>
        </row>
        <row r="295">
          <cell r="O295">
            <v>0.00135589186276199</v>
          </cell>
        </row>
        <row r="295">
          <cell r="Q295">
            <v>-0.0794332099552994</v>
          </cell>
          <cell r="R295">
            <v>-0.084284113797</v>
          </cell>
          <cell r="S295">
            <v>0</v>
          </cell>
          <cell r="T295">
            <v>-0.0270876091839216</v>
          </cell>
        </row>
        <row r="295">
          <cell r="V295">
            <v>-0.190804932936221</v>
          </cell>
          <cell r="W295">
            <v>0.193516716661745</v>
          </cell>
        </row>
        <row r="296">
          <cell r="A296">
            <v>58803</v>
          </cell>
          <cell r="B296" t="str">
            <v>Kraftaktorerna I Sydvastra Sverige AB</v>
          </cell>
          <cell r="C296">
            <v>-0.189713969227195</v>
          </cell>
          <cell r="D296">
            <v>0</v>
          </cell>
          <cell r="E296">
            <v>0</v>
          </cell>
          <cell r="F296">
            <v>0</v>
          </cell>
        </row>
        <row r="296">
          <cell r="H296">
            <v>-0.189713969227195</v>
          </cell>
        </row>
        <row r="296">
          <cell r="J296">
            <v>0</v>
          </cell>
          <cell r="K296">
            <v>0</v>
          </cell>
          <cell r="L296">
            <v>0</v>
          </cell>
          <cell r="M296">
            <v>0</v>
          </cell>
        </row>
        <row r="296">
          <cell r="O296">
            <v>0</v>
          </cell>
        </row>
        <row r="296">
          <cell r="Q296">
            <v>-0.189713969227195</v>
          </cell>
          <cell r="R296">
            <v>0</v>
          </cell>
          <cell r="S296">
            <v>0</v>
          </cell>
          <cell r="T296">
            <v>0</v>
          </cell>
        </row>
        <row r="296">
          <cell r="V296">
            <v>-0.189713969227195</v>
          </cell>
          <cell r="W296">
            <v>0.189713969227195</v>
          </cell>
        </row>
        <row r="297">
          <cell r="A297">
            <v>86270</v>
          </cell>
          <cell r="B297" t="str">
            <v>Interxion Holding NV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7">
          <cell r="H297">
            <v>0</v>
          </cell>
        </row>
        <row r="297">
          <cell r="J297">
            <v>0.181064</v>
          </cell>
          <cell r="K297">
            <v>0</v>
          </cell>
          <cell r="L297">
            <v>0</v>
          </cell>
          <cell r="M297">
            <v>0</v>
          </cell>
        </row>
        <row r="297">
          <cell r="O297">
            <v>0.181064</v>
          </cell>
        </row>
        <row r="297">
          <cell r="Q297">
            <v>0.181064</v>
          </cell>
          <cell r="R297">
            <v>0</v>
          </cell>
          <cell r="S297">
            <v>0</v>
          </cell>
          <cell r="T297">
            <v>0</v>
          </cell>
        </row>
        <row r="297">
          <cell r="V297">
            <v>0.181064</v>
          </cell>
          <cell r="W297">
            <v>0.181064</v>
          </cell>
        </row>
        <row r="298">
          <cell r="A298">
            <v>1000083</v>
          </cell>
          <cell r="B298" t="str">
            <v>Satapirkan Sähkö OY</v>
          </cell>
          <cell r="C298">
            <v>-0.179908715024172</v>
          </cell>
          <cell r="D298">
            <v>0</v>
          </cell>
          <cell r="E298">
            <v>0</v>
          </cell>
          <cell r="F298">
            <v>0</v>
          </cell>
        </row>
        <row r="298">
          <cell r="H298">
            <v>-0.179908715024172</v>
          </cell>
        </row>
        <row r="298"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8">
          <cell r="O298">
            <v>0</v>
          </cell>
        </row>
        <row r="298">
          <cell r="Q298">
            <v>-0.179908715024172</v>
          </cell>
          <cell r="R298">
            <v>0</v>
          </cell>
          <cell r="S298">
            <v>0</v>
          </cell>
          <cell r="T298">
            <v>0</v>
          </cell>
        </row>
        <row r="298">
          <cell r="V298">
            <v>-0.179908715024172</v>
          </cell>
          <cell r="W298">
            <v>0.179908715024172</v>
          </cell>
        </row>
        <row r="299">
          <cell r="A299">
            <v>102299</v>
          </cell>
          <cell r="B299" t="str">
            <v>Amsterdam Power Exchange Spotmarket B.V.</v>
          </cell>
          <cell r="C299">
            <v>0</v>
          </cell>
          <cell r="D299">
            <v>-0.1719935775</v>
          </cell>
          <cell r="E299">
            <v>0</v>
          </cell>
          <cell r="F299">
            <v>0</v>
          </cell>
        </row>
        <row r="299">
          <cell r="H299">
            <v>-0.1719935775</v>
          </cell>
        </row>
        <row r="299">
          <cell r="J299">
            <v>0</v>
          </cell>
          <cell r="K299">
            <v>0</v>
          </cell>
          <cell r="L299">
            <v>0</v>
          </cell>
          <cell r="M299">
            <v>0.00701771310623472</v>
          </cell>
        </row>
        <row r="299">
          <cell r="O299">
            <v>0.00701771310623472</v>
          </cell>
        </row>
        <row r="299">
          <cell r="Q299">
            <v>0</v>
          </cell>
          <cell r="R299">
            <v>-0.1719935775</v>
          </cell>
          <cell r="S299">
            <v>0</v>
          </cell>
          <cell r="T299">
            <v>0.00701771310623472</v>
          </cell>
        </row>
        <row r="299">
          <cell r="V299">
            <v>-0.164975864393765</v>
          </cell>
          <cell r="W299">
            <v>0.179011290606235</v>
          </cell>
        </row>
        <row r="300">
          <cell r="A300">
            <v>54918</v>
          </cell>
          <cell r="B300" t="str">
            <v>Alusuisse-Lonza Holding AG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0">
          <cell r="H300">
            <v>0</v>
          </cell>
        </row>
        <row r="300">
          <cell r="J300">
            <v>0</v>
          </cell>
          <cell r="K300">
            <v>0</v>
          </cell>
          <cell r="L300">
            <v>0.174842498471848</v>
          </cell>
          <cell r="M300">
            <v>0</v>
          </cell>
        </row>
        <row r="300">
          <cell r="O300">
            <v>0.174842498471848</v>
          </cell>
        </row>
        <row r="300">
          <cell r="Q300">
            <v>0</v>
          </cell>
          <cell r="R300">
            <v>0</v>
          </cell>
          <cell r="S300">
            <v>0.174842498471848</v>
          </cell>
          <cell r="T300">
            <v>0</v>
          </cell>
        </row>
        <row r="300">
          <cell r="V300">
            <v>0.174842498471848</v>
          </cell>
          <cell r="W300">
            <v>0.174842498471848</v>
          </cell>
        </row>
        <row r="301">
          <cell r="A301">
            <v>92261</v>
          </cell>
          <cell r="B301" t="str">
            <v>Erdgasversorgungsgesellschaft Thueringen-Sachsen mbH</v>
          </cell>
          <cell r="C301">
            <v>-0.174630046010292</v>
          </cell>
          <cell r="D301">
            <v>0</v>
          </cell>
          <cell r="E301">
            <v>0</v>
          </cell>
          <cell r="F301">
            <v>0</v>
          </cell>
        </row>
        <row r="301">
          <cell r="H301">
            <v>-0.174630046010292</v>
          </cell>
        </row>
        <row r="301"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1">
          <cell r="O301">
            <v>0</v>
          </cell>
        </row>
        <row r="301">
          <cell r="Q301">
            <v>-0.174630046010292</v>
          </cell>
          <cell r="R301">
            <v>0</v>
          </cell>
          <cell r="S301">
            <v>0</v>
          </cell>
          <cell r="T301">
            <v>0</v>
          </cell>
        </row>
        <row r="301">
          <cell r="V301">
            <v>-0.174630046010292</v>
          </cell>
          <cell r="W301">
            <v>0.174630046010292</v>
          </cell>
        </row>
        <row r="302">
          <cell r="A302">
            <v>72012</v>
          </cell>
          <cell r="B302" t="str">
            <v>Osterreichische Bundesbahnen</v>
          </cell>
          <cell r="C302">
            <v>0</v>
          </cell>
          <cell r="D302">
            <v>-0.1283364</v>
          </cell>
          <cell r="E302">
            <v>0</v>
          </cell>
          <cell r="F302">
            <v>0</v>
          </cell>
        </row>
        <row r="302">
          <cell r="H302">
            <v>-0.1283364</v>
          </cell>
        </row>
        <row r="302">
          <cell r="J302">
            <v>0.0404423645466134</v>
          </cell>
          <cell r="K302">
            <v>0</v>
          </cell>
          <cell r="L302">
            <v>0</v>
          </cell>
          <cell r="M302">
            <v>0</v>
          </cell>
        </row>
        <row r="302">
          <cell r="O302">
            <v>0.0404423645466134</v>
          </cell>
        </row>
        <row r="302">
          <cell r="Q302">
            <v>0.0404423645466134</v>
          </cell>
          <cell r="R302">
            <v>-0.1283364</v>
          </cell>
          <cell r="S302">
            <v>0</v>
          </cell>
          <cell r="T302">
            <v>0</v>
          </cell>
        </row>
        <row r="302">
          <cell r="V302">
            <v>-0.0878940354533866</v>
          </cell>
          <cell r="W302">
            <v>0.168778764546613</v>
          </cell>
        </row>
        <row r="303">
          <cell r="A303">
            <v>92756</v>
          </cell>
          <cell r="B303" t="str">
            <v>PCC AG</v>
          </cell>
          <cell r="C303">
            <v>0</v>
          </cell>
          <cell r="D303">
            <v>-0.15309</v>
          </cell>
          <cell r="E303">
            <v>0</v>
          </cell>
          <cell r="F303">
            <v>0</v>
          </cell>
        </row>
        <row r="303">
          <cell r="H303">
            <v>-0.15309</v>
          </cell>
        </row>
        <row r="303">
          <cell r="J303">
            <v>0.0142829888907799</v>
          </cell>
          <cell r="K303">
            <v>0</v>
          </cell>
          <cell r="L303">
            <v>0</v>
          </cell>
          <cell r="M303">
            <v>0</v>
          </cell>
        </row>
        <row r="303">
          <cell r="O303">
            <v>0.0142829888907799</v>
          </cell>
        </row>
        <row r="303">
          <cell r="Q303">
            <v>0.0142829888907799</v>
          </cell>
          <cell r="R303">
            <v>-0.15309</v>
          </cell>
          <cell r="S303">
            <v>0</v>
          </cell>
          <cell r="T303">
            <v>0</v>
          </cell>
        </row>
        <row r="303">
          <cell r="V303">
            <v>-0.13880701110922</v>
          </cell>
          <cell r="W303">
            <v>0.16737298889078</v>
          </cell>
        </row>
        <row r="304">
          <cell r="A304">
            <v>132351</v>
          </cell>
          <cell r="B304" t="str">
            <v>Landeselektrizitaetsverband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4">
          <cell r="H304">
            <v>0</v>
          </cell>
        </row>
        <row r="304">
          <cell r="J304">
            <v>0.165960250401452</v>
          </cell>
          <cell r="K304">
            <v>0</v>
          </cell>
          <cell r="L304">
            <v>0</v>
          </cell>
          <cell r="M304">
            <v>0</v>
          </cell>
        </row>
        <row r="304">
          <cell r="O304">
            <v>0.165960250401452</v>
          </cell>
        </row>
        <row r="304">
          <cell r="Q304">
            <v>0.165960250401452</v>
          </cell>
          <cell r="R304">
            <v>0</v>
          </cell>
          <cell r="S304">
            <v>0</v>
          </cell>
          <cell r="T304">
            <v>0</v>
          </cell>
        </row>
        <row r="304">
          <cell r="V304">
            <v>0.165960250401452</v>
          </cell>
          <cell r="W304">
            <v>0.165960250401452</v>
          </cell>
        </row>
        <row r="305">
          <cell r="A305">
            <v>118715</v>
          </cell>
          <cell r="B305" t="str">
            <v>Abbey National Fin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5">
          <cell r="H305">
            <v>0</v>
          </cell>
        </row>
        <row r="305">
          <cell r="J305">
            <v>0.165877723284</v>
          </cell>
          <cell r="K305">
            <v>0</v>
          </cell>
          <cell r="L305">
            <v>0</v>
          </cell>
          <cell r="M305">
            <v>0</v>
          </cell>
        </row>
        <row r="305">
          <cell r="O305">
            <v>0.165877723284</v>
          </cell>
        </row>
        <row r="305">
          <cell r="Q305">
            <v>0.165877723284</v>
          </cell>
          <cell r="R305">
            <v>0</v>
          </cell>
          <cell r="S305">
            <v>0</v>
          </cell>
          <cell r="T305">
            <v>0</v>
          </cell>
        </row>
        <row r="305">
          <cell r="V305">
            <v>0.165877723284</v>
          </cell>
          <cell r="W305">
            <v>0.165877723284</v>
          </cell>
        </row>
        <row r="306">
          <cell r="A306">
            <v>53189</v>
          </cell>
          <cell r="B306" t="str">
            <v>Skiensfjordens Kommunale Kraftselskap Energi AS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6">
          <cell r="H306">
            <v>0</v>
          </cell>
        </row>
        <row r="306">
          <cell r="J306">
            <v>0.161234162162266</v>
          </cell>
          <cell r="K306">
            <v>0</v>
          </cell>
          <cell r="L306">
            <v>0</v>
          </cell>
          <cell r="M306">
            <v>0</v>
          </cell>
        </row>
        <row r="306">
          <cell r="O306">
            <v>0.161234162162266</v>
          </cell>
        </row>
        <row r="306">
          <cell r="Q306">
            <v>0.161234162162266</v>
          </cell>
          <cell r="R306">
            <v>0</v>
          </cell>
          <cell r="S306">
            <v>0</v>
          </cell>
          <cell r="T306">
            <v>0</v>
          </cell>
        </row>
        <row r="306">
          <cell r="V306">
            <v>0.161234162162266</v>
          </cell>
          <cell r="W306">
            <v>0.161234162162266</v>
          </cell>
        </row>
        <row r="307">
          <cell r="A307">
            <v>136500</v>
          </cell>
          <cell r="B307" t="str">
            <v>AES New Energy Ltd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7">
          <cell r="H307">
            <v>0</v>
          </cell>
        </row>
        <row r="307">
          <cell r="J307">
            <v>0</v>
          </cell>
          <cell r="K307">
            <v>0.1595664</v>
          </cell>
          <cell r="L307">
            <v>0</v>
          </cell>
          <cell r="M307">
            <v>0</v>
          </cell>
        </row>
        <row r="307">
          <cell r="O307">
            <v>0.1595664</v>
          </cell>
        </row>
        <row r="307">
          <cell r="Q307">
            <v>0</v>
          </cell>
          <cell r="R307">
            <v>0.1595664</v>
          </cell>
          <cell r="S307">
            <v>0</v>
          </cell>
          <cell r="T307">
            <v>0</v>
          </cell>
        </row>
        <row r="307">
          <cell r="V307">
            <v>0.1595664</v>
          </cell>
          <cell r="W307">
            <v>0.1595664</v>
          </cell>
        </row>
        <row r="308">
          <cell r="A308">
            <v>76337</v>
          </cell>
          <cell r="B308" t="str">
            <v>Corus Group Plc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8">
          <cell r="H308">
            <v>0</v>
          </cell>
        </row>
        <row r="308">
          <cell r="J308">
            <v>0.157382244016637</v>
          </cell>
          <cell r="K308">
            <v>0</v>
          </cell>
          <cell r="L308">
            <v>0</v>
          </cell>
          <cell r="M308">
            <v>0</v>
          </cell>
        </row>
        <row r="308">
          <cell r="O308">
            <v>0.157382244016637</v>
          </cell>
        </row>
        <row r="308">
          <cell r="Q308">
            <v>0.157382244016637</v>
          </cell>
          <cell r="R308">
            <v>0</v>
          </cell>
          <cell r="S308">
            <v>0</v>
          </cell>
          <cell r="T308">
            <v>0</v>
          </cell>
        </row>
        <row r="308">
          <cell r="V308">
            <v>0.157382244016637</v>
          </cell>
          <cell r="W308">
            <v>0.157382244016637</v>
          </cell>
        </row>
        <row r="309">
          <cell r="A309">
            <v>88664</v>
          </cell>
          <cell r="B309" t="str">
            <v>Remu Energy Trade B.V.</v>
          </cell>
          <cell r="C309">
            <v>-0.022384828479975</v>
          </cell>
          <cell r="D309">
            <v>-0.048033</v>
          </cell>
          <cell r="E309">
            <v>0</v>
          </cell>
          <cell r="F309">
            <v>0</v>
          </cell>
        </row>
        <row r="309">
          <cell r="H309">
            <v>-0.070417828479975</v>
          </cell>
        </row>
        <row r="309">
          <cell r="J309">
            <v>0</v>
          </cell>
          <cell r="K309">
            <v>0</v>
          </cell>
          <cell r="L309">
            <v>0</v>
          </cell>
          <cell r="M309">
            <v>0.0829461140958265</v>
          </cell>
        </row>
        <row r="309">
          <cell r="O309">
            <v>0.0829461140958265</v>
          </cell>
        </row>
        <row r="309">
          <cell r="Q309">
            <v>-0.022384828479975</v>
          </cell>
          <cell r="R309">
            <v>-0.048033</v>
          </cell>
          <cell r="S309">
            <v>0</v>
          </cell>
          <cell r="T309">
            <v>0.0829461140958265</v>
          </cell>
        </row>
        <row r="309">
          <cell r="V309">
            <v>0.0125282856158514</v>
          </cell>
          <cell r="W309">
            <v>0.153363942575801</v>
          </cell>
        </row>
        <row r="310">
          <cell r="A310">
            <v>1000081</v>
          </cell>
          <cell r="B310" t="str">
            <v>Ringsjö Energi AB</v>
          </cell>
          <cell r="C310">
            <v>-0.143724256614287</v>
          </cell>
          <cell r="D310">
            <v>0</v>
          </cell>
          <cell r="E310">
            <v>0</v>
          </cell>
          <cell r="F310">
            <v>0</v>
          </cell>
        </row>
        <row r="310">
          <cell r="H310">
            <v>-0.143724256614287</v>
          </cell>
        </row>
        <row r="310">
          <cell r="J310">
            <v>0</v>
          </cell>
          <cell r="K310">
            <v>0</v>
          </cell>
          <cell r="L310">
            <v>0</v>
          </cell>
          <cell r="M310">
            <v>0</v>
          </cell>
        </row>
        <row r="310">
          <cell r="O310">
            <v>0</v>
          </cell>
        </row>
        <row r="310">
          <cell r="Q310">
            <v>-0.143724256614287</v>
          </cell>
          <cell r="R310">
            <v>0</v>
          </cell>
          <cell r="S310">
            <v>0</v>
          </cell>
          <cell r="T310">
            <v>0</v>
          </cell>
        </row>
        <row r="310">
          <cell r="V310">
            <v>-0.143724256614287</v>
          </cell>
          <cell r="W310">
            <v>0.143724256614287</v>
          </cell>
        </row>
        <row r="311">
          <cell r="A311">
            <v>54138</v>
          </cell>
          <cell r="B311" t="str">
            <v>Ostfold Energiverk AS</v>
          </cell>
          <cell r="C311">
            <v>-0.135146470567476</v>
          </cell>
          <cell r="D311">
            <v>0</v>
          </cell>
          <cell r="E311">
            <v>0</v>
          </cell>
          <cell r="F311">
            <v>0</v>
          </cell>
        </row>
        <row r="311">
          <cell r="H311">
            <v>-0.135146470567476</v>
          </cell>
        </row>
        <row r="311">
          <cell r="J311">
            <v>0</v>
          </cell>
          <cell r="K311">
            <v>0</v>
          </cell>
          <cell r="L311">
            <v>0</v>
          </cell>
          <cell r="M311">
            <v>0.00674162287186544</v>
          </cell>
        </row>
        <row r="311">
          <cell r="O311">
            <v>0.00674162287186544</v>
          </cell>
        </row>
        <row r="311">
          <cell r="Q311">
            <v>-0.135146470567476</v>
          </cell>
          <cell r="R311">
            <v>0</v>
          </cell>
          <cell r="S311">
            <v>0</v>
          </cell>
          <cell r="T311">
            <v>0.00674162287186544</v>
          </cell>
        </row>
        <row r="311">
          <cell r="V311">
            <v>-0.128404847695611</v>
          </cell>
          <cell r="W311">
            <v>0.141888093439342</v>
          </cell>
        </row>
        <row r="312">
          <cell r="A312">
            <v>67639</v>
          </cell>
          <cell r="B312" t="str">
            <v>Dala Kraft AB</v>
          </cell>
          <cell r="C312">
            <v>-0.0517438916975812</v>
          </cell>
          <cell r="D312">
            <v>0</v>
          </cell>
          <cell r="E312">
            <v>0</v>
          </cell>
          <cell r="F312">
            <v>0</v>
          </cell>
        </row>
        <row r="312">
          <cell r="H312">
            <v>-0.0517438916975812</v>
          </cell>
        </row>
        <row r="312">
          <cell r="J312">
            <v>0</v>
          </cell>
          <cell r="K312">
            <v>0</v>
          </cell>
          <cell r="L312">
            <v>0</v>
          </cell>
          <cell r="M312">
            <v>0.0853715367548844</v>
          </cell>
        </row>
        <row r="312">
          <cell r="O312">
            <v>0.0853715367548844</v>
          </cell>
        </row>
        <row r="312">
          <cell r="Q312">
            <v>-0.0517438916975812</v>
          </cell>
          <cell r="R312">
            <v>0</v>
          </cell>
          <cell r="S312">
            <v>0</v>
          </cell>
          <cell r="T312">
            <v>0.0853715367548844</v>
          </cell>
        </row>
        <row r="312">
          <cell r="V312">
            <v>0.0336276450573032</v>
          </cell>
          <cell r="W312">
            <v>0.137115428452466</v>
          </cell>
        </row>
        <row r="313">
          <cell r="A313">
            <v>103775</v>
          </cell>
          <cell r="B313" t="str">
            <v>DFH Network, Inc.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3">
          <cell r="H313">
            <v>0</v>
          </cell>
        </row>
        <row r="313">
          <cell r="J313">
            <v>0.136189</v>
          </cell>
          <cell r="K313">
            <v>0</v>
          </cell>
          <cell r="L313">
            <v>0</v>
          </cell>
          <cell r="M313">
            <v>0</v>
          </cell>
        </row>
        <row r="313">
          <cell r="O313">
            <v>0.136189</v>
          </cell>
        </row>
        <row r="313">
          <cell r="Q313">
            <v>0.136189</v>
          </cell>
          <cell r="R313">
            <v>0</v>
          </cell>
          <cell r="S313">
            <v>0</v>
          </cell>
          <cell r="T313">
            <v>0</v>
          </cell>
        </row>
        <row r="313">
          <cell r="V313">
            <v>0.136189</v>
          </cell>
          <cell r="W313">
            <v>0.136189</v>
          </cell>
        </row>
        <row r="314">
          <cell r="A314">
            <v>76014</v>
          </cell>
          <cell r="B314" t="str">
            <v>SIEMENS AG</v>
          </cell>
          <cell r="C314">
            <v>-0.134889595374</v>
          </cell>
          <cell r="D314">
            <v>0</v>
          </cell>
          <cell r="E314">
            <v>0</v>
          </cell>
          <cell r="F314">
            <v>0</v>
          </cell>
        </row>
        <row r="314">
          <cell r="H314">
            <v>-0.134889595374</v>
          </cell>
        </row>
        <row r="314"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4">
          <cell r="O314">
            <v>0</v>
          </cell>
        </row>
        <row r="314">
          <cell r="Q314">
            <v>-0.134889595374</v>
          </cell>
          <cell r="R314">
            <v>0</v>
          </cell>
          <cell r="S314">
            <v>0</v>
          </cell>
          <cell r="T314">
            <v>0</v>
          </cell>
        </row>
        <row r="314">
          <cell r="V314">
            <v>-0.134889595374</v>
          </cell>
          <cell r="W314">
            <v>0.134889595374</v>
          </cell>
        </row>
        <row r="315">
          <cell r="A315">
            <v>1000078</v>
          </cell>
          <cell r="B315" t="str">
            <v>Öresundskraft AB</v>
          </cell>
          <cell r="C315">
            <v>-0.132297772906954</v>
          </cell>
          <cell r="D315">
            <v>0</v>
          </cell>
          <cell r="E315">
            <v>0</v>
          </cell>
          <cell r="F315">
            <v>0</v>
          </cell>
        </row>
        <row r="315">
          <cell r="H315">
            <v>-0.132297772906954</v>
          </cell>
        </row>
        <row r="315">
          <cell r="J315">
            <v>0</v>
          </cell>
          <cell r="K315">
            <v>0</v>
          </cell>
          <cell r="L315">
            <v>0</v>
          </cell>
          <cell r="M315">
            <v>0</v>
          </cell>
        </row>
        <row r="315">
          <cell r="O315">
            <v>0</v>
          </cell>
        </row>
        <row r="315">
          <cell r="Q315">
            <v>-0.132297772906954</v>
          </cell>
          <cell r="R315">
            <v>0</v>
          </cell>
          <cell r="S315">
            <v>0</v>
          </cell>
          <cell r="T315">
            <v>0</v>
          </cell>
        </row>
        <row r="315">
          <cell r="V315">
            <v>-0.132297772906954</v>
          </cell>
          <cell r="W315">
            <v>0.132297772906954</v>
          </cell>
        </row>
        <row r="316">
          <cell r="A316">
            <v>103593</v>
          </cell>
          <cell r="B316" t="str">
            <v>Warwick Energy Limited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6">
          <cell r="H316">
            <v>0</v>
          </cell>
        </row>
        <row r="316">
          <cell r="J316">
            <v>0.132179215477712</v>
          </cell>
          <cell r="K316">
            <v>0</v>
          </cell>
          <cell r="L316">
            <v>0</v>
          </cell>
          <cell r="M316">
            <v>0</v>
          </cell>
        </row>
        <row r="316">
          <cell r="O316">
            <v>0.132179215477712</v>
          </cell>
        </row>
        <row r="316">
          <cell r="Q316">
            <v>0.132179215477712</v>
          </cell>
          <cell r="R316">
            <v>0</v>
          </cell>
          <cell r="S316">
            <v>0</v>
          </cell>
          <cell r="T316">
            <v>0</v>
          </cell>
        </row>
        <row r="316">
          <cell r="V316">
            <v>0.132179215477712</v>
          </cell>
          <cell r="W316">
            <v>0.132179215477712</v>
          </cell>
        </row>
        <row r="317">
          <cell r="A317">
            <v>51231</v>
          </cell>
          <cell r="B317" t="str">
            <v>Oslo Energi A/S</v>
          </cell>
          <cell r="C317">
            <v>-0.130511407760406</v>
          </cell>
          <cell r="D317">
            <v>0</v>
          </cell>
          <cell r="E317">
            <v>0</v>
          </cell>
          <cell r="F317">
            <v>0</v>
          </cell>
        </row>
        <row r="317">
          <cell r="H317">
            <v>-0.130511407760406</v>
          </cell>
        </row>
        <row r="317"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17">
          <cell r="O317">
            <v>0</v>
          </cell>
        </row>
        <row r="317">
          <cell r="Q317">
            <v>-0.130511407760406</v>
          </cell>
          <cell r="R317">
            <v>0</v>
          </cell>
          <cell r="S317">
            <v>0</v>
          </cell>
          <cell r="T317">
            <v>0</v>
          </cell>
        </row>
        <row r="317">
          <cell r="V317">
            <v>-0.130511407760406</v>
          </cell>
          <cell r="W317">
            <v>0.130511407760406</v>
          </cell>
        </row>
        <row r="318">
          <cell r="A318">
            <v>54148</v>
          </cell>
          <cell r="B318" t="str">
            <v>Tafjord Kraftselskap</v>
          </cell>
          <cell r="C318">
            <v>-0.129696872673355</v>
          </cell>
          <cell r="D318">
            <v>0</v>
          </cell>
          <cell r="E318">
            <v>0</v>
          </cell>
          <cell r="F318">
            <v>0</v>
          </cell>
        </row>
        <row r="318">
          <cell r="H318">
            <v>-0.129696872673355</v>
          </cell>
        </row>
        <row r="318"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8">
          <cell r="O318">
            <v>0</v>
          </cell>
        </row>
        <row r="318">
          <cell r="Q318">
            <v>-0.129696872673355</v>
          </cell>
          <cell r="R318">
            <v>0</v>
          </cell>
          <cell r="S318">
            <v>0</v>
          </cell>
          <cell r="T318">
            <v>0</v>
          </cell>
        </row>
        <row r="318">
          <cell r="V318">
            <v>-0.129696872673355</v>
          </cell>
          <cell r="W318">
            <v>0.129696872673355</v>
          </cell>
        </row>
        <row r="319">
          <cell r="A319">
            <v>68548</v>
          </cell>
          <cell r="B319" t="str">
            <v>Bayerngas GmbH</v>
          </cell>
          <cell r="C319">
            <v>-0.128756409457995</v>
          </cell>
          <cell r="D319">
            <v>0</v>
          </cell>
          <cell r="E319">
            <v>0</v>
          </cell>
          <cell r="F319">
            <v>0</v>
          </cell>
        </row>
        <row r="319">
          <cell r="H319">
            <v>-0.128756409457995</v>
          </cell>
        </row>
        <row r="319">
          <cell r="J319">
            <v>0</v>
          </cell>
          <cell r="K319">
            <v>0</v>
          </cell>
          <cell r="L319">
            <v>0</v>
          </cell>
          <cell r="M319">
            <v>0</v>
          </cell>
        </row>
        <row r="319">
          <cell r="O319">
            <v>0</v>
          </cell>
        </row>
        <row r="319">
          <cell r="Q319">
            <v>-0.128756409457995</v>
          </cell>
          <cell r="R319">
            <v>0</v>
          </cell>
          <cell r="S319">
            <v>0</v>
          </cell>
          <cell r="T319">
            <v>0</v>
          </cell>
        </row>
        <row r="319">
          <cell r="V319">
            <v>-0.128756409457995</v>
          </cell>
          <cell r="W319">
            <v>0.128756409457995</v>
          </cell>
        </row>
        <row r="320">
          <cell r="A320">
            <v>139269</v>
          </cell>
          <cell r="B320" t="str">
            <v>SWISSGAS, Schweizerische Aktiengesellschaft fur Erdgas</v>
          </cell>
          <cell r="C320">
            <v>-0.125782055265336</v>
          </cell>
          <cell r="D320">
            <v>0</v>
          </cell>
          <cell r="E320">
            <v>0</v>
          </cell>
          <cell r="F320">
            <v>0</v>
          </cell>
        </row>
        <row r="320">
          <cell r="H320">
            <v>-0.125782055265336</v>
          </cell>
        </row>
        <row r="320"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0">
          <cell r="O320">
            <v>0</v>
          </cell>
        </row>
        <row r="320">
          <cell r="Q320">
            <v>-0.125782055265336</v>
          </cell>
          <cell r="R320">
            <v>0</v>
          </cell>
          <cell r="S320">
            <v>0</v>
          </cell>
          <cell r="T320">
            <v>0</v>
          </cell>
        </row>
        <row r="320">
          <cell r="V320">
            <v>-0.125782055265336</v>
          </cell>
          <cell r="W320">
            <v>0.125782055265336</v>
          </cell>
        </row>
        <row r="321">
          <cell r="A321">
            <v>26319</v>
          </cell>
          <cell r="B321" t="str">
            <v>Norsk Hydro ASA</v>
          </cell>
          <cell r="C321">
            <v>-0.0452167524695932</v>
          </cell>
          <cell r="D321">
            <v>-0.010314</v>
          </cell>
          <cell r="E321">
            <v>0</v>
          </cell>
          <cell r="F321">
            <v>0</v>
          </cell>
        </row>
        <row r="321">
          <cell r="H321">
            <v>-0.0555307524695932</v>
          </cell>
        </row>
        <row r="321">
          <cell r="J321">
            <v>0.0697888636703302</v>
          </cell>
          <cell r="K321">
            <v>0</v>
          </cell>
          <cell r="L321">
            <v>0</v>
          </cell>
          <cell r="M321">
            <v>0</v>
          </cell>
        </row>
        <row r="321">
          <cell r="O321">
            <v>0.0697888636703302</v>
          </cell>
        </row>
        <row r="321">
          <cell r="Q321">
            <v>0.024572111200737</v>
          </cell>
          <cell r="R321">
            <v>-0.010314</v>
          </cell>
          <cell r="S321">
            <v>0</v>
          </cell>
          <cell r="T321">
            <v>0</v>
          </cell>
        </row>
        <row r="321">
          <cell r="V321">
            <v>0.014258111200737</v>
          </cell>
          <cell r="W321">
            <v>0.125319616139923</v>
          </cell>
        </row>
        <row r="322">
          <cell r="A322">
            <v>62435</v>
          </cell>
          <cell r="B322" t="str">
            <v>Elektrizitatswerk der Stadt Bern</v>
          </cell>
          <cell r="C322">
            <v>-0.0944417017010646</v>
          </cell>
          <cell r="D322">
            <v>0</v>
          </cell>
          <cell r="E322">
            <v>0</v>
          </cell>
          <cell r="F322">
            <v>0</v>
          </cell>
        </row>
        <row r="322">
          <cell r="H322">
            <v>-0.0944417017010646</v>
          </cell>
        </row>
        <row r="322">
          <cell r="J322">
            <v>0</v>
          </cell>
          <cell r="K322">
            <v>0.024561792</v>
          </cell>
          <cell r="L322">
            <v>0</v>
          </cell>
          <cell r="M322">
            <v>0.00535590168494093</v>
          </cell>
        </row>
        <row r="322">
          <cell r="O322">
            <v>0.0299176936849409</v>
          </cell>
        </row>
        <row r="322">
          <cell r="Q322">
            <v>-0.0944417017010646</v>
          </cell>
          <cell r="R322">
            <v>0.024561792</v>
          </cell>
          <cell r="S322">
            <v>0</v>
          </cell>
          <cell r="T322">
            <v>0.00535590168494093</v>
          </cell>
        </row>
        <row r="322">
          <cell r="V322">
            <v>-0.0645240080161237</v>
          </cell>
          <cell r="W322">
            <v>0.124359395386006</v>
          </cell>
        </row>
        <row r="323">
          <cell r="A323">
            <v>88304</v>
          </cell>
          <cell r="B323" t="str">
            <v>TSO Auction BV CPTE-TNT</v>
          </cell>
          <cell r="C323">
            <v>-0.123469723120338</v>
          </cell>
          <cell r="D323">
            <v>0</v>
          </cell>
          <cell r="E323">
            <v>0</v>
          </cell>
          <cell r="F323">
            <v>0</v>
          </cell>
        </row>
        <row r="323">
          <cell r="H323">
            <v>-0.123469723120338</v>
          </cell>
        </row>
        <row r="323"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3">
          <cell r="O323">
            <v>0</v>
          </cell>
        </row>
        <row r="323">
          <cell r="Q323">
            <v>-0.123469723120338</v>
          </cell>
          <cell r="R323">
            <v>0</v>
          </cell>
          <cell r="S323">
            <v>0</v>
          </cell>
          <cell r="T323">
            <v>0</v>
          </cell>
        </row>
        <row r="323">
          <cell r="V323">
            <v>-0.123469723120338</v>
          </cell>
          <cell r="W323">
            <v>0.123469723120338</v>
          </cell>
        </row>
        <row r="324">
          <cell r="A324">
            <v>61820</v>
          </cell>
          <cell r="B324" t="str">
            <v>N.V. Samenwerkende Elekticiteits-Produktiebedrijven</v>
          </cell>
          <cell r="C324">
            <v>0</v>
          </cell>
          <cell r="D324">
            <v>-0.119687451624</v>
          </cell>
          <cell r="E324">
            <v>0</v>
          </cell>
          <cell r="F324">
            <v>0</v>
          </cell>
        </row>
        <row r="324">
          <cell r="H324">
            <v>-0.119687451624</v>
          </cell>
        </row>
        <row r="324">
          <cell r="J324">
            <v>0</v>
          </cell>
          <cell r="K324">
            <v>0</v>
          </cell>
          <cell r="L324">
            <v>0</v>
          </cell>
          <cell r="M324">
            <v>0</v>
          </cell>
        </row>
        <row r="324">
          <cell r="O324">
            <v>0</v>
          </cell>
        </row>
        <row r="324">
          <cell r="Q324">
            <v>0</v>
          </cell>
          <cell r="R324">
            <v>-0.119687451624</v>
          </cell>
          <cell r="S324">
            <v>0</v>
          </cell>
          <cell r="T324">
            <v>0</v>
          </cell>
        </row>
        <row r="324">
          <cell r="V324">
            <v>-0.119687451624</v>
          </cell>
          <cell r="W324">
            <v>0.119687451624</v>
          </cell>
        </row>
        <row r="325">
          <cell r="A325">
            <v>91797</v>
          </cell>
          <cell r="B325" t="str">
            <v>Natural Gas Shipping Services Ltd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5">
          <cell r="H325">
            <v>0</v>
          </cell>
        </row>
        <row r="325">
          <cell r="J325">
            <v>0</v>
          </cell>
          <cell r="K325">
            <v>0.116347</v>
          </cell>
          <cell r="L325">
            <v>0</v>
          </cell>
          <cell r="M325">
            <v>0</v>
          </cell>
        </row>
        <row r="325">
          <cell r="O325">
            <v>0.116347</v>
          </cell>
        </row>
        <row r="325">
          <cell r="Q325">
            <v>0</v>
          </cell>
          <cell r="R325">
            <v>0.116347</v>
          </cell>
          <cell r="S325">
            <v>0</v>
          </cell>
          <cell r="T325">
            <v>0</v>
          </cell>
        </row>
        <row r="325">
          <cell r="V325">
            <v>0.116347</v>
          </cell>
          <cell r="W325">
            <v>0.116347</v>
          </cell>
        </row>
        <row r="326">
          <cell r="A326">
            <v>67456</v>
          </cell>
          <cell r="B326" t="str">
            <v>Montedison Spa</v>
          </cell>
          <cell r="C326">
            <v>-0.00972800518490001</v>
          </cell>
          <cell r="D326">
            <v>0</v>
          </cell>
          <cell r="E326">
            <v>0</v>
          </cell>
          <cell r="F326">
            <v>0</v>
          </cell>
        </row>
        <row r="326">
          <cell r="H326">
            <v>-0.00972800518490001</v>
          </cell>
        </row>
        <row r="326">
          <cell r="J326">
            <v>0</v>
          </cell>
          <cell r="K326">
            <v>0.0412566</v>
          </cell>
          <cell r="L326">
            <v>0.0646841943464449</v>
          </cell>
          <cell r="M326">
            <v>0</v>
          </cell>
        </row>
        <row r="326">
          <cell r="O326">
            <v>0.105940794346445</v>
          </cell>
        </row>
        <row r="326">
          <cell r="Q326">
            <v>-0.00972800518490001</v>
          </cell>
          <cell r="R326">
            <v>0.0412566</v>
          </cell>
          <cell r="S326">
            <v>0.0646841943464449</v>
          </cell>
          <cell r="T326">
            <v>0</v>
          </cell>
        </row>
        <row r="326">
          <cell r="V326">
            <v>0.0962127891615449</v>
          </cell>
          <cell r="W326">
            <v>0.115668799531345</v>
          </cell>
        </row>
        <row r="327">
          <cell r="A327">
            <v>77059</v>
          </cell>
          <cell r="B327" t="str">
            <v>Denmark-Term-ECTRL</v>
          </cell>
          <cell r="C327">
            <v>0</v>
          </cell>
          <cell r="D327">
            <v>-0.112995</v>
          </cell>
          <cell r="E327">
            <v>0</v>
          </cell>
          <cell r="F327">
            <v>0</v>
          </cell>
        </row>
        <row r="327">
          <cell r="H327">
            <v>-0.112995</v>
          </cell>
        </row>
        <row r="327">
          <cell r="J327">
            <v>0</v>
          </cell>
          <cell r="K327">
            <v>0</v>
          </cell>
          <cell r="L327">
            <v>0</v>
          </cell>
          <cell r="M327">
            <v>0</v>
          </cell>
        </row>
        <row r="327">
          <cell r="O327">
            <v>0</v>
          </cell>
        </row>
        <row r="327">
          <cell r="Q327">
            <v>0</v>
          </cell>
          <cell r="R327">
            <v>-0.112995</v>
          </cell>
          <cell r="S327">
            <v>0</v>
          </cell>
          <cell r="T327">
            <v>0</v>
          </cell>
        </row>
        <row r="327">
          <cell r="V327">
            <v>-0.112995</v>
          </cell>
          <cell r="W327">
            <v>0.112995</v>
          </cell>
        </row>
        <row r="328">
          <cell r="A328">
            <v>54120</v>
          </cell>
          <cell r="B328" t="str">
            <v>Helsingin Energia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8">
          <cell r="H328">
            <v>0</v>
          </cell>
        </row>
        <row r="328">
          <cell r="J328">
            <v>0.0989362371541038</v>
          </cell>
          <cell r="K328">
            <v>0</v>
          </cell>
          <cell r="L328">
            <v>0.0120265403814905</v>
          </cell>
          <cell r="M328">
            <v>0</v>
          </cell>
        </row>
        <row r="328">
          <cell r="O328">
            <v>0.110962777535594</v>
          </cell>
        </row>
        <row r="328">
          <cell r="Q328">
            <v>0.0989362371541038</v>
          </cell>
          <cell r="R328">
            <v>0</v>
          </cell>
          <cell r="S328">
            <v>0.0120265403814905</v>
          </cell>
          <cell r="T328">
            <v>0</v>
          </cell>
        </row>
        <row r="328">
          <cell r="V328">
            <v>0.110962777535594</v>
          </cell>
          <cell r="W328">
            <v>0.110962777535594</v>
          </cell>
        </row>
        <row r="329">
          <cell r="A329">
            <v>63290</v>
          </cell>
          <cell r="B329" t="str">
            <v>Bayerische Hypo-und Vereinsbank Aktiengesellschaft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</row>
        <row r="329">
          <cell r="H329">
            <v>0</v>
          </cell>
        </row>
        <row r="329">
          <cell r="J329">
            <v>0.110101318875</v>
          </cell>
          <cell r="K329">
            <v>0</v>
          </cell>
          <cell r="L329">
            <v>0</v>
          </cell>
          <cell r="M329">
            <v>0</v>
          </cell>
        </row>
        <row r="329">
          <cell r="O329">
            <v>0.110101318875</v>
          </cell>
        </row>
        <row r="329">
          <cell r="Q329">
            <v>0.110101318875</v>
          </cell>
          <cell r="R329">
            <v>0</v>
          </cell>
          <cell r="S329">
            <v>0</v>
          </cell>
          <cell r="T329">
            <v>0</v>
          </cell>
        </row>
        <row r="329">
          <cell r="V329">
            <v>0.110101318875</v>
          </cell>
          <cell r="W329">
            <v>0.110101318875</v>
          </cell>
        </row>
        <row r="330">
          <cell r="A330">
            <v>1000079</v>
          </cell>
          <cell r="B330" t="str">
            <v>Östkraft AB</v>
          </cell>
          <cell r="C330">
            <v>-0.103908026891603</v>
          </cell>
          <cell r="D330">
            <v>0</v>
          </cell>
          <cell r="E330">
            <v>0</v>
          </cell>
          <cell r="F330">
            <v>0</v>
          </cell>
        </row>
        <row r="330">
          <cell r="H330">
            <v>-0.103908026891603</v>
          </cell>
        </row>
        <row r="330">
          <cell r="J330">
            <v>0</v>
          </cell>
          <cell r="K330">
            <v>0</v>
          </cell>
          <cell r="L330">
            <v>0</v>
          </cell>
          <cell r="M330">
            <v>0</v>
          </cell>
        </row>
        <row r="330">
          <cell r="O330">
            <v>0</v>
          </cell>
        </row>
        <row r="330">
          <cell r="Q330">
            <v>-0.103908026891603</v>
          </cell>
          <cell r="R330">
            <v>0</v>
          </cell>
          <cell r="S330">
            <v>0</v>
          </cell>
          <cell r="T330">
            <v>0</v>
          </cell>
        </row>
        <row r="330">
          <cell r="V330">
            <v>-0.103908026891603</v>
          </cell>
          <cell r="W330">
            <v>0.103908026891603</v>
          </cell>
        </row>
        <row r="331">
          <cell r="A331">
            <v>91668</v>
          </cell>
          <cell r="B331" t="str">
            <v>Nets SA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</row>
        <row r="331">
          <cell r="H331">
            <v>0</v>
          </cell>
        </row>
        <row r="331">
          <cell r="J331">
            <v>0.102311</v>
          </cell>
          <cell r="K331">
            <v>0</v>
          </cell>
          <cell r="L331">
            <v>0</v>
          </cell>
          <cell r="M331">
            <v>0</v>
          </cell>
        </row>
        <row r="331">
          <cell r="O331">
            <v>0.102311</v>
          </cell>
        </row>
        <row r="331">
          <cell r="Q331">
            <v>0.102311</v>
          </cell>
          <cell r="R331">
            <v>0</v>
          </cell>
          <cell r="S331">
            <v>0</v>
          </cell>
          <cell r="T331">
            <v>0</v>
          </cell>
        </row>
        <row r="331">
          <cell r="V331">
            <v>0.102311</v>
          </cell>
          <cell r="W331">
            <v>0.102311</v>
          </cell>
        </row>
        <row r="332">
          <cell r="A332">
            <v>88225</v>
          </cell>
          <cell r="B332" t="str">
            <v>Telenor AS</v>
          </cell>
          <cell r="C332">
            <v>-0.09948</v>
          </cell>
          <cell r="D332">
            <v>0</v>
          </cell>
          <cell r="E332">
            <v>0</v>
          </cell>
          <cell r="F332">
            <v>0</v>
          </cell>
        </row>
        <row r="332">
          <cell r="H332">
            <v>-0.09948</v>
          </cell>
        </row>
        <row r="332">
          <cell r="J332">
            <v>0</v>
          </cell>
          <cell r="K332">
            <v>0</v>
          </cell>
          <cell r="L332">
            <v>0</v>
          </cell>
          <cell r="M332">
            <v>0</v>
          </cell>
        </row>
        <row r="332">
          <cell r="O332">
            <v>0</v>
          </cell>
        </row>
        <row r="332">
          <cell r="Q332">
            <v>-0.09948</v>
          </cell>
          <cell r="R332">
            <v>0</v>
          </cell>
          <cell r="S332">
            <v>0</v>
          </cell>
          <cell r="T332">
            <v>0</v>
          </cell>
        </row>
        <row r="332">
          <cell r="V332">
            <v>-0.09948</v>
          </cell>
          <cell r="W332">
            <v>0.09948</v>
          </cell>
        </row>
        <row r="333">
          <cell r="A333">
            <v>63087</v>
          </cell>
          <cell r="B333" t="str">
            <v>First Union National Bank</v>
          </cell>
          <cell r="C333">
            <v>-0.09865509413</v>
          </cell>
          <cell r="D333">
            <v>0</v>
          </cell>
          <cell r="E333">
            <v>0</v>
          </cell>
          <cell r="F333">
            <v>0</v>
          </cell>
        </row>
        <row r="333">
          <cell r="H333">
            <v>-0.09865509413</v>
          </cell>
        </row>
        <row r="333"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3">
          <cell r="O333">
            <v>0</v>
          </cell>
        </row>
        <row r="333">
          <cell r="Q333">
            <v>-0.09865509413</v>
          </cell>
          <cell r="R333">
            <v>0</v>
          </cell>
          <cell r="S333">
            <v>0</v>
          </cell>
          <cell r="T333">
            <v>0</v>
          </cell>
        </row>
        <row r="333">
          <cell r="V333">
            <v>-0.09865509413</v>
          </cell>
          <cell r="W333">
            <v>0.09865509413</v>
          </cell>
        </row>
        <row r="334">
          <cell r="A334">
            <v>103358</v>
          </cell>
          <cell r="B334" t="str">
            <v>GC Pan European Crossing UK Ltd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</row>
        <row r="334">
          <cell r="H334">
            <v>0</v>
          </cell>
        </row>
        <row r="334">
          <cell r="J334">
            <v>0.097625</v>
          </cell>
          <cell r="K334">
            <v>0</v>
          </cell>
          <cell r="L334">
            <v>0</v>
          </cell>
          <cell r="M334">
            <v>0</v>
          </cell>
        </row>
        <row r="334">
          <cell r="O334">
            <v>0.097625</v>
          </cell>
        </row>
        <row r="334">
          <cell r="Q334">
            <v>0.097625</v>
          </cell>
          <cell r="R334">
            <v>0</v>
          </cell>
          <cell r="S334">
            <v>0</v>
          </cell>
          <cell r="T334">
            <v>0</v>
          </cell>
        </row>
        <row r="334">
          <cell r="V334">
            <v>0.097625</v>
          </cell>
          <cell r="W334">
            <v>0.097625</v>
          </cell>
        </row>
        <row r="335">
          <cell r="A335">
            <v>132350</v>
          </cell>
          <cell r="B335" t="str">
            <v>Elro Energi A/S</v>
          </cell>
          <cell r="C335">
            <v>-0.0226434895273383</v>
          </cell>
          <cell r="D335">
            <v>0</v>
          </cell>
          <cell r="E335">
            <v>0</v>
          </cell>
          <cell r="F335">
            <v>0</v>
          </cell>
        </row>
        <row r="335">
          <cell r="H335">
            <v>-0.0226434895273383</v>
          </cell>
        </row>
        <row r="335">
          <cell r="J335">
            <v>0</v>
          </cell>
          <cell r="K335">
            <v>0</v>
          </cell>
          <cell r="L335">
            <v>0.0741945280840371</v>
          </cell>
          <cell r="M335">
            <v>0</v>
          </cell>
        </row>
        <row r="335">
          <cell r="O335">
            <v>0.0741945280840371</v>
          </cell>
        </row>
        <row r="335">
          <cell r="Q335">
            <v>-0.0226434895273383</v>
          </cell>
          <cell r="R335">
            <v>0</v>
          </cell>
          <cell r="S335">
            <v>0.0741945280840371</v>
          </cell>
          <cell r="T335">
            <v>0</v>
          </cell>
        </row>
        <row r="335">
          <cell r="V335">
            <v>0.0515510385566987</v>
          </cell>
          <cell r="W335">
            <v>0.0968380176113754</v>
          </cell>
        </row>
        <row r="336">
          <cell r="A336">
            <v>67582</v>
          </cell>
          <cell r="B336" t="str">
            <v>Verbundnetz Gas Aktiengesellschaft</v>
          </cell>
          <cell r="C336">
            <v>-0.0964103240759215</v>
          </cell>
          <cell r="D336">
            <v>0</v>
          </cell>
          <cell r="E336">
            <v>0</v>
          </cell>
          <cell r="F336">
            <v>0</v>
          </cell>
        </row>
        <row r="336">
          <cell r="H336">
            <v>-0.0964103240759215</v>
          </cell>
        </row>
        <row r="336">
          <cell r="J336">
            <v>0</v>
          </cell>
          <cell r="K336">
            <v>0</v>
          </cell>
          <cell r="L336">
            <v>0</v>
          </cell>
          <cell r="M336">
            <v>0</v>
          </cell>
        </row>
        <row r="336">
          <cell r="O336">
            <v>0</v>
          </cell>
        </row>
        <row r="336">
          <cell r="Q336">
            <v>-0.0964103240759215</v>
          </cell>
          <cell r="R336">
            <v>0</v>
          </cell>
          <cell r="S336">
            <v>0</v>
          </cell>
          <cell r="T336">
            <v>0</v>
          </cell>
        </row>
        <row r="336">
          <cell r="V336">
            <v>-0.0964103240759215</v>
          </cell>
          <cell r="W336">
            <v>0.0964103240759215</v>
          </cell>
        </row>
        <row r="337">
          <cell r="A337">
            <v>103703</v>
          </cell>
          <cell r="B337" t="str">
            <v>AS Oslo Sporveier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7">
          <cell r="H337">
            <v>0</v>
          </cell>
        </row>
        <row r="337">
          <cell r="J337">
            <v>0.0947289374804553</v>
          </cell>
          <cell r="K337">
            <v>0</v>
          </cell>
          <cell r="L337">
            <v>0</v>
          </cell>
          <cell r="M337">
            <v>0</v>
          </cell>
        </row>
        <row r="337">
          <cell r="O337">
            <v>0.0947289374804553</v>
          </cell>
        </row>
        <row r="337">
          <cell r="Q337">
            <v>0.0947289374804553</v>
          </cell>
          <cell r="R337">
            <v>0</v>
          </cell>
          <cell r="S337">
            <v>0</v>
          </cell>
          <cell r="T337">
            <v>0</v>
          </cell>
        </row>
        <row r="337">
          <cell r="V337">
            <v>0.0947289374804553</v>
          </cell>
          <cell r="W337">
            <v>0.0947289374804553</v>
          </cell>
        </row>
        <row r="338">
          <cell r="A338">
            <v>51229</v>
          </cell>
          <cell r="B338" t="str">
            <v>Oppland Energiverk DA (Old Name)</v>
          </cell>
          <cell r="C338">
            <v>-0.0925189499337936</v>
          </cell>
          <cell r="D338">
            <v>0</v>
          </cell>
          <cell r="E338">
            <v>0</v>
          </cell>
          <cell r="F338">
            <v>0</v>
          </cell>
        </row>
        <row r="338">
          <cell r="H338">
            <v>-0.0925189499337936</v>
          </cell>
        </row>
        <row r="338">
          <cell r="J338">
            <v>0</v>
          </cell>
          <cell r="K338">
            <v>0</v>
          </cell>
          <cell r="L338">
            <v>0</v>
          </cell>
          <cell r="M338">
            <v>0</v>
          </cell>
        </row>
        <row r="338">
          <cell r="O338">
            <v>0</v>
          </cell>
        </row>
        <row r="338">
          <cell r="Q338">
            <v>-0.0925189499337936</v>
          </cell>
          <cell r="R338">
            <v>0</v>
          </cell>
          <cell r="S338">
            <v>0</v>
          </cell>
          <cell r="T338">
            <v>0</v>
          </cell>
        </row>
        <row r="338">
          <cell r="V338">
            <v>-0.0925189499337936</v>
          </cell>
          <cell r="W338">
            <v>0.0925189499337936</v>
          </cell>
        </row>
        <row r="339">
          <cell r="A339">
            <v>91308</v>
          </cell>
          <cell r="B339" t="str">
            <v>Swiss Mountain Power AG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39">
          <cell r="H339">
            <v>0</v>
          </cell>
        </row>
        <row r="339">
          <cell r="J339">
            <v>0</v>
          </cell>
          <cell r="K339">
            <v>0</v>
          </cell>
          <cell r="L339">
            <v>0.092078239608802</v>
          </cell>
          <cell r="M339">
            <v>0</v>
          </cell>
        </row>
        <row r="339">
          <cell r="O339">
            <v>0.092078239608802</v>
          </cell>
        </row>
        <row r="339">
          <cell r="Q339">
            <v>0</v>
          </cell>
          <cell r="R339">
            <v>0</v>
          </cell>
          <cell r="S339">
            <v>0.092078239608802</v>
          </cell>
          <cell r="T339">
            <v>0</v>
          </cell>
        </row>
        <row r="339">
          <cell r="V339">
            <v>0.092078239608802</v>
          </cell>
          <cell r="W339">
            <v>0.092078239608802</v>
          </cell>
        </row>
        <row r="340">
          <cell r="A340">
            <v>88872</v>
          </cell>
          <cell r="B340" t="str">
            <v>Priority Telecom Netherlands BV</v>
          </cell>
          <cell r="C340">
            <v>-0.091923</v>
          </cell>
          <cell r="D340">
            <v>0</v>
          </cell>
          <cell r="E340">
            <v>0</v>
          </cell>
          <cell r="F340">
            <v>0</v>
          </cell>
        </row>
        <row r="340">
          <cell r="H340">
            <v>-0.091923</v>
          </cell>
        </row>
        <row r="340">
          <cell r="J340">
            <v>0</v>
          </cell>
          <cell r="K340">
            <v>0</v>
          </cell>
          <cell r="L340">
            <v>0</v>
          </cell>
          <cell r="M340">
            <v>0</v>
          </cell>
        </row>
        <row r="340">
          <cell r="O340">
            <v>0</v>
          </cell>
        </row>
        <row r="340">
          <cell r="Q340">
            <v>-0.091923</v>
          </cell>
          <cell r="R340">
            <v>0</v>
          </cell>
          <cell r="S340">
            <v>0</v>
          </cell>
          <cell r="T340">
            <v>0</v>
          </cell>
        </row>
        <row r="340">
          <cell r="V340">
            <v>-0.091923</v>
          </cell>
          <cell r="W340">
            <v>0.091923</v>
          </cell>
        </row>
        <row r="341">
          <cell r="A341">
            <v>51212</v>
          </cell>
          <cell r="B341" t="str">
            <v>HelgelandsKraft AS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1">
          <cell r="H341">
            <v>0</v>
          </cell>
        </row>
        <row r="341">
          <cell r="J341">
            <v>0.0918896484853636</v>
          </cell>
          <cell r="K341">
            <v>0</v>
          </cell>
          <cell r="L341">
            <v>0</v>
          </cell>
          <cell r="M341">
            <v>0</v>
          </cell>
        </row>
        <row r="341">
          <cell r="O341">
            <v>0.0918896484853636</v>
          </cell>
        </row>
        <row r="341">
          <cell r="Q341">
            <v>0.0918896484853636</v>
          </cell>
          <cell r="R341">
            <v>0</v>
          </cell>
          <cell r="S341">
            <v>0</v>
          </cell>
          <cell r="T341">
            <v>0</v>
          </cell>
        </row>
        <row r="341">
          <cell r="V341">
            <v>0.0918896484853636</v>
          </cell>
          <cell r="W341">
            <v>0.0918896484853636</v>
          </cell>
        </row>
        <row r="342">
          <cell r="A342">
            <v>68457</v>
          </cell>
          <cell r="B342" t="str">
            <v>Narvik Energi AS</v>
          </cell>
          <cell r="C342">
            <v>-0.0907670665744613</v>
          </cell>
          <cell r="D342">
            <v>0</v>
          </cell>
          <cell r="E342">
            <v>0</v>
          </cell>
          <cell r="F342">
            <v>0</v>
          </cell>
        </row>
        <row r="342">
          <cell r="H342">
            <v>-0.0907670665744613</v>
          </cell>
        </row>
        <row r="342">
          <cell r="J342">
            <v>0</v>
          </cell>
          <cell r="K342">
            <v>0</v>
          </cell>
          <cell r="L342">
            <v>0</v>
          </cell>
          <cell r="M342">
            <v>0</v>
          </cell>
        </row>
        <row r="342">
          <cell r="O342">
            <v>0</v>
          </cell>
        </row>
        <row r="342">
          <cell r="Q342">
            <v>-0.0907670665744613</v>
          </cell>
          <cell r="R342">
            <v>0</v>
          </cell>
          <cell r="S342">
            <v>0</v>
          </cell>
          <cell r="T342">
            <v>0</v>
          </cell>
        </row>
        <row r="342">
          <cell r="V342">
            <v>-0.0907670665744613</v>
          </cell>
          <cell r="W342">
            <v>0.0907670665744613</v>
          </cell>
        </row>
        <row r="343">
          <cell r="A343">
            <v>73284</v>
          </cell>
          <cell r="B343" t="str">
            <v>Sorum Kommune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3">
          <cell r="H343">
            <v>0</v>
          </cell>
        </row>
        <row r="343">
          <cell r="J343">
            <v>0.0897911027347783</v>
          </cell>
          <cell r="K343">
            <v>0</v>
          </cell>
          <cell r="L343">
            <v>0</v>
          </cell>
          <cell r="M343">
            <v>0.000970490819768626</v>
          </cell>
        </row>
        <row r="343">
          <cell r="O343">
            <v>0.090761593554547</v>
          </cell>
        </row>
        <row r="343">
          <cell r="Q343">
            <v>0.0897911027347783</v>
          </cell>
          <cell r="R343">
            <v>0</v>
          </cell>
          <cell r="S343">
            <v>0</v>
          </cell>
          <cell r="T343">
            <v>0.000970490819768626</v>
          </cell>
        </row>
        <row r="343">
          <cell r="V343">
            <v>0.090761593554547</v>
          </cell>
          <cell r="W343">
            <v>0.090761593554547</v>
          </cell>
        </row>
        <row r="344">
          <cell r="A344">
            <v>67990</v>
          </cell>
          <cell r="B344" t="str">
            <v>State Street Bank &amp; Trust Co Inc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4">
          <cell r="H344">
            <v>0</v>
          </cell>
        </row>
        <row r="344">
          <cell r="J344">
            <v>0</v>
          </cell>
          <cell r="K344">
            <v>0</v>
          </cell>
          <cell r="L344">
            <v>0</v>
          </cell>
          <cell r="M344">
            <v>0.08850632</v>
          </cell>
        </row>
        <row r="344">
          <cell r="O344">
            <v>0.08850632</v>
          </cell>
        </row>
        <row r="344">
          <cell r="Q344">
            <v>0</v>
          </cell>
          <cell r="R344">
            <v>0</v>
          </cell>
          <cell r="S344">
            <v>0</v>
          </cell>
          <cell r="T344">
            <v>0.08850632</v>
          </cell>
        </row>
        <row r="344">
          <cell r="V344">
            <v>0.08850632</v>
          </cell>
          <cell r="W344">
            <v>0.08850632</v>
          </cell>
        </row>
        <row r="345">
          <cell r="A345">
            <v>48336</v>
          </cell>
          <cell r="B345" t="str">
            <v>DSM NV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5">
          <cell r="H345">
            <v>0</v>
          </cell>
        </row>
        <row r="345">
          <cell r="J345">
            <v>0.0880700340222551</v>
          </cell>
          <cell r="K345">
            <v>0</v>
          </cell>
          <cell r="L345">
            <v>0</v>
          </cell>
          <cell r="M345">
            <v>0</v>
          </cell>
        </row>
        <row r="345">
          <cell r="O345">
            <v>0.0880700340222551</v>
          </cell>
        </row>
        <row r="345">
          <cell r="Q345">
            <v>0.0880700340222551</v>
          </cell>
          <cell r="R345">
            <v>0</v>
          </cell>
          <cell r="S345">
            <v>0</v>
          </cell>
          <cell r="T345">
            <v>0</v>
          </cell>
        </row>
        <row r="345">
          <cell r="V345">
            <v>0.0880700340222551</v>
          </cell>
          <cell r="W345">
            <v>0.0880700340222551</v>
          </cell>
        </row>
        <row r="346">
          <cell r="A346">
            <v>92533</v>
          </cell>
          <cell r="B346" t="str">
            <v>Enron Power Ops Limited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6">
          <cell r="H346">
            <v>0</v>
          </cell>
        </row>
        <row r="346">
          <cell r="J346">
            <v>0.086421</v>
          </cell>
          <cell r="K346">
            <v>0</v>
          </cell>
          <cell r="L346">
            <v>0</v>
          </cell>
          <cell r="M346">
            <v>0</v>
          </cell>
        </row>
        <row r="346">
          <cell r="O346">
            <v>0.086421</v>
          </cell>
        </row>
        <row r="346">
          <cell r="Q346">
            <v>0.086421</v>
          </cell>
          <cell r="R346">
            <v>0</v>
          </cell>
          <cell r="S346">
            <v>0</v>
          </cell>
          <cell r="T346">
            <v>0</v>
          </cell>
        </row>
        <row r="346">
          <cell r="V346">
            <v>0.086421</v>
          </cell>
          <cell r="W346">
            <v>0.086421</v>
          </cell>
        </row>
        <row r="347">
          <cell r="A347">
            <v>66770</v>
          </cell>
          <cell r="B347" t="str">
            <v>Interargem GBR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7">
          <cell r="H347">
            <v>0</v>
          </cell>
        </row>
        <row r="347">
          <cell r="J347">
            <v>0.00146301518500201</v>
          </cell>
          <cell r="K347">
            <v>0.08423226</v>
          </cell>
          <cell r="L347">
            <v>0</v>
          </cell>
          <cell r="M347">
            <v>0</v>
          </cell>
        </row>
        <row r="347">
          <cell r="O347">
            <v>0.085695275185002</v>
          </cell>
        </row>
        <row r="347">
          <cell r="Q347">
            <v>0.00146301518500201</v>
          </cell>
          <cell r="R347">
            <v>0.08423226</v>
          </cell>
          <cell r="S347">
            <v>0</v>
          </cell>
          <cell r="T347">
            <v>0</v>
          </cell>
        </row>
        <row r="347">
          <cell r="V347">
            <v>0.085695275185002</v>
          </cell>
          <cell r="W347">
            <v>0.085695275185002</v>
          </cell>
        </row>
        <row r="348">
          <cell r="A348">
            <v>1000076</v>
          </cell>
          <cell r="B348" t="str">
            <v>Nordmore Energiverk AS</v>
          </cell>
          <cell r="C348">
            <v>-0.0855615082479512</v>
          </cell>
          <cell r="D348">
            <v>0</v>
          </cell>
          <cell r="E348">
            <v>0</v>
          </cell>
          <cell r="F348">
            <v>0</v>
          </cell>
        </row>
        <row r="348">
          <cell r="H348">
            <v>-0.0855615082479512</v>
          </cell>
        </row>
        <row r="348">
          <cell r="J348">
            <v>0</v>
          </cell>
          <cell r="K348">
            <v>0</v>
          </cell>
          <cell r="L348">
            <v>0</v>
          </cell>
          <cell r="M348">
            <v>0</v>
          </cell>
        </row>
        <row r="348">
          <cell r="O348">
            <v>0</v>
          </cell>
        </row>
        <row r="348">
          <cell r="Q348">
            <v>-0.0855615082479512</v>
          </cell>
          <cell r="R348">
            <v>0</v>
          </cell>
          <cell r="S348">
            <v>0</v>
          </cell>
          <cell r="T348">
            <v>0</v>
          </cell>
        </row>
        <row r="348">
          <cell r="V348">
            <v>-0.0855615082479512</v>
          </cell>
          <cell r="W348">
            <v>0.0855615082479512</v>
          </cell>
        </row>
        <row r="349">
          <cell r="A349">
            <v>86762</v>
          </cell>
          <cell r="B349" t="str">
            <v>Colt Telecommunications</v>
          </cell>
          <cell r="C349">
            <v>-0.081119</v>
          </cell>
          <cell r="D349">
            <v>0</v>
          </cell>
          <cell r="E349">
            <v>0</v>
          </cell>
          <cell r="F349">
            <v>0</v>
          </cell>
        </row>
        <row r="349">
          <cell r="H349">
            <v>-0.081119</v>
          </cell>
        </row>
        <row r="349"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49">
          <cell r="O349">
            <v>0</v>
          </cell>
        </row>
        <row r="349">
          <cell r="Q349">
            <v>-0.081119</v>
          </cell>
          <cell r="R349">
            <v>0</v>
          </cell>
          <cell r="S349">
            <v>0</v>
          </cell>
          <cell r="T349">
            <v>0</v>
          </cell>
        </row>
        <row r="349">
          <cell r="V349">
            <v>-0.081119</v>
          </cell>
          <cell r="W349">
            <v>0.081119</v>
          </cell>
        </row>
        <row r="350">
          <cell r="A350">
            <v>92808</v>
          </cell>
          <cell r="B350" t="str">
            <v>Stadtverwaltung Konstanz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  <row r="350">
          <cell r="H350">
            <v>0</v>
          </cell>
        </row>
        <row r="350">
          <cell r="J350">
            <v>0.0507144770689754</v>
          </cell>
          <cell r="K350">
            <v>0.0092</v>
          </cell>
          <cell r="L350">
            <v>0.0208370756242141</v>
          </cell>
          <cell r="M350">
            <v>0</v>
          </cell>
        </row>
        <row r="350">
          <cell r="O350">
            <v>0.0807515526931895</v>
          </cell>
        </row>
        <row r="350">
          <cell r="Q350">
            <v>0.0507144770689754</v>
          </cell>
          <cell r="R350">
            <v>0.0092</v>
          </cell>
          <cell r="S350">
            <v>0.0208370756242141</v>
          </cell>
          <cell r="T350">
            <v>0</v>
          </cell>
        </row>
        <row r="350">
          <cell r="V350">
            <v>0.0807515526931895</v>
          </cell>
          <cell r="W350">
            <v>0.0807515526931895</v>
          </cell>
        </row>
        <row r="351">
          <cell r="A351">
            <v>54110</v>
          </cell>
          <cell r="B351" t="str">
            <v>Barclays plc</v>
          </cell>
          <cell r="C351">
            <v>-0.079780764691</v>
          </cell>
          <cell r="D351">
            <v>0</v>
          </cell>
          <cell r="E351">
            <v>0</v>
          </cell>
          <cell r="F351">
            <v>0</v>
          </cell>
        </row>
        <row r="351">
          <cell r="H351">
            <v>-0.079780764691</v>
          </cell>
        </row>
        <row r="351">
          <cell r="J351">
            <v>0</v>
          </cell>
          <cell r="K351">
            <v>0</v>
          </cell>
          <cell r="L351">
            <v>0</v>
          </cell>
          <cell r="M351">
            <v>0</v>
          </cell>
        </row>
        <row r="351">
          <cell r="O351">
            <v>0</v>
          </cell>
        </row>
        <row r="351">
          <cell r="Q351">
            <v>-0.079780764691</v>
          </cell>
          <cell r="R351">
            <v>0</v>
          </cell>
          <cell r="S351">
            <v>0</v>
          </cell>
          <cell r="T351">
            <v>0</v>
          </cell>
        </row>
        <row r="351">
          <cell r="V351">
            <v>-0.079780764691</v>
          </cell>
          <cell r="W351">
            <v>0.079780764691</v>
          </cell>
        </row>
        <row r="352">
          <cell r="A352">
            <v>103422</v>
          </cell>
          <cell r="B352" t="str">
            <v>Golden Telecom Limited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</row>
        <row r="352">
          <cell r="H352">
            <v>0</v>
          </cell>
        </row>
        <row r="352">
          <cell r="J352">
            <v>0.076322</v>
          </cell>
          <cell r="K352">
            <v>0</v>
          </cell>
          <cell r="L352">
            <v>0</v>
          </cell>
          <cell r="M352">
            <v>0</v>
          </cell>
        </row>
        <row r="352">
          <cell r="O352">
            <v>0.076322</v>
          </cell>
        </row>
        <row r="352">
          <cell r="Q352">
            <v>0.076322</v>
          </cell>
          <cell r="R352">
            <v>0</v>
          </cell>
          <cell r="S352">
            <v>0</v>
          </cell>
          <cell r="T352">
            <v>0</v>
          </cell>
        </row>
        <row r="352">
          <cell r="V352">
            <v>0.076322</v>
          </cell>
          <cell r="W352">
            <v>0.076322</v>
          </cell>
        </row>
        <row r="353">
          <cell r="A353">
            <v>99604</v>
          </cell>
          <cell r="B353" t="str">
            <v>Keyspan Corp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</row>
        <row r="353">
          <cell r="H353">
            <v>0</v>
          </cell>
        </row>
        <row r="353">
          <cell r="J353">
            <v>0.073502</v>
          </cell>
          <cell r="K353">
            <v>0</v>
          </cell>
          <cell r="L353">
            <v>0</v>
          </cell>
          <cell r="M353">
            <v>0</v>
          </cell>
        </row>
        <row r="353">
          <cell r="O353">
            <v>0.073502</v>
          </cell>
        </row>
        <row r="353">
          <cell r="Q353">
            <v>0.073502</v>
          </cell>
          <cell r="R353">
            <v>0</v>
          </cell>
          <cell r="S353">
            <v>0</v>
          </cell>
          <cell r="T353">
            <v>0</v>
          </cell>
        </row>
        <row r="353">
          <cell r="V353">
            <v>0.073502</v>
          </cell>
          <cell r="W353">
            <v>0.073502</v>
          </cell>
        </row>
        <row r="354">
          <cell r="A354">
            <v>88542</v>
          </cell>
          <cell r="B354" t="str">
            <v>Gas Price Book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</row>
        <row r="354">
          <cell r="H354">
            <v>0</v>
          </cell>
        </row>
        <row r="354">
          <cell r="J354">
            <v>0</v>
          </cell>
          <cell r="K354">
            <v>0.07266</v>
          </cell>
          <cell r="L354">
            <v>0</v>
          </cell>
          <cell r="M354">
            <v>0</v>
          </cell>
        </row>
        <row r="354">
          <cell r="O354">
            <v>0.07266</v>
          </cell>
        </row>
        <row r="354">
          <cell r="Q354">
            <v>0</v>
          </cell>
          <cell r="R354">
            <v>0.07266</v>
          </cell>
          <cell r="S354">
            <v>0</v>
          </cell>
          <cell r="T354">
            <v>0</v>
          </cell>
        </row>
        <row r="354">
          <cell r="V354">
            <v>0.07266</v>
          </cell>
          <cell r="W354">
            <v>0.07266</v>
          </cell>
        </row>
        <row r="355">
          <cell r="A355">
            <v>92318</v>
          </cell>
          <cell r="B355" t="str">
            <v>Holmen Kraft Elhandel AB</v>
          </cell>
          <cell r="C355">
            <v>-0.0700784352068891</v>
          </cell>
          <cell r="D355">
            <v>0</v>
          </cell>
          <cell r="E355">
            <v>0</v>
          </cell>
          <cell r="F355">
            <v>0</v>
          </cell>
        </row>
        <row r="355">
          <cell r="H355">
            <v>-0.0700784352068891</v>
          </cell>
        </row>
        <row r="355"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5">
          <cell r="O355">
            <v>0</v>
          </cell>
        </row>
        <row r="355">
          <cell r="Q355">
            <v>-0.0700784352068891</v>
          </cell>
          <cell r="R355">
            <v>0</v>
          </cell>
          <cell r="S355">
            <v>0</v>
          </cell>
          <cell r="T355">
            <v>0</v>
          </cell>
        </row>
        <row r="355">
          <cell r="V355">
            <v>-0.0700784352068891</v>
          </cell>
          <cell r="W355">
            <v>0.0700784352068891</v>
          </cell>
        </row>
        <row r="356">
          <cell r="A356">
            <v>135029</v>
          </cell>
          <cell r="B356" t="str">
            <v>Heidelberger Zement AG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</row>
        <row r="356">
          <cell r="H356">
            <v>0</v>
          </cell>
        </row>
        <row r="356">
          <cell r="J356">
            <v>0.0670070488354262</v>
          </cell>
          <cell r="K356">
            <v>0</v>
          </cell>
          <cell r="L356">
            <v>0</v>
          </cell>
          <cell r="M356">
            <v>0</v>
          </cell>
        </row>
        <row r="356">
          <cell r="O356">
            <v>0.0670070488354262</v>
          </cell>
        </row>
        <row r="356">
          <cell r="Q356">
            <v>0.0670070488354262</v>
          </cell>
          <cell r="R356">
            <v>0</v>
          </cell>
          <cell r="S356">
            <v>0</v>
          </cell>
          <cell r="T356">
            <v>0</v>
          </cell>
        </row>
        <row r="356">
          <cell r="V356">
            <v>0.0670070488354262</v>
          </cell>
          <cell r="W356">
            <v>0.0670070488354262</v>
          </cell>
        </row>
        <row r="357">
          <cell r="A357">
            <v>88543</v>
          </cell>
          <cell r="B357" t="str">
            <v>Gas Option Book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</row>
        <row r="357">
          <cell r="H357">
            <v>0</v>
          </cell>
        </row>
        <row r="357">
          <cell r="J357">
            <v>0</v>
          </cell>
          <cell r="K357">
            <v>0.06615</v>
          </cell>
          <cell r="L357">
            <v>0</v>
          </cell>
          <cell r="M357">
            <v>0</v>
          </cell>
        </row>
        <row r="357">
          <cell r="O357">
            <v>0.06615</v>
          </cell>
        </row>
        <row r="357">
          <cell r="Q357">
            <v>0</v>
          </cell>
          <cell r="R357">
            <v>0.06615</v>
          </cell>
          <cell r="S357">
            <v>0</v>
          </cell>
          <cell r="T357">
            <v>0</v>
          </cell>
        </row>
        <row r="357">
          <cell r="V357">
            <v>0.06615</v>
          </cell>
          <cell r="W357">
            <v>0.06615</v>
          </cell>
        </row>
        <row r="358">
          <cell r="A358">
            <v>88635</v>
          </cell>
          <cell r="B358" t="str">
            <v>Westfaelische Ferngas AG (WFG)</v>
          </cell>
          <cell r="C358">
            <v>-0.0659835755402345</v>
          </cell>
          <cell r="D358">
            <v>0</v>
          </cell>
          <cell r="E358">
            <v>0</v>
          </cell>
          <cell r="F358">
            <v>0</v>
          </cell>
        </row>
        <row r="358">
          <cell r="H358">
            <v>-0.0659835755402345</v>
          </cell>
        </row>
        <row r="358">
          <cell r="J358">
            <v>0</v>
          </cell>
          <cell r="K358">
            <v>0</v>
          </cell>
          <cell r="L358">
            <v>0</v>
          </cell>
          <cell r="M358">
            <v>0</v>
          </cell>
        </row>
        <row r="358">
          <cell r="O358">
            <v>0</v>
          </cell>
        </row>
        <row r="358">
          <cell r="Q358">
            <v>-0.0659835755402345</v>
          </cell>
          <cell r="R358">
            <v>0</v>
          </cell>
          <cell r="S358">
            <v>0</v>
          </cell>
          <cell r="T358">
            <v>0</v>
          </cell>
        </row>
        <row r="358">
          <cell r="V358">
            <v>-0.0659835755402345</v>
          </cell>
          <cell r="W358">
            <v>0.0659835755402345</v>
          </cell>
        </row>
        <row r="359">
          <cell r="A359">
            <v>51228</v>
          </cell>
          <cell r="B359" t="str">
            <v>Norske Skogindustrier ASA</v>
          </cell>
          <cell r="C359">
            <v>-0.0653157963888996</v>
          </cell>
          <cell r="D359">
            <v>0</v>
          </cell>
          <cell r="E359">
            <v>0</v>
          </cell>
          <cell r="F359">
            <v>0</v>
          </cell>
        </row>
        <row r="359">
          <cell r="H359">
            <v>-0.0653157963888996</v>
          </cell>
        </row>
        <row r="359"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59">
          <cell r="O359">
            <v>0</v>
          </cell>
        </row>
        <row r="359">
          <cell r="Q359">
            <v>-0.0653157963888996</v>
          </cell>
          <cell r="R359">
            <v>0</v>
          </cell>
          <cell r="S359">
            <v>0</v>
          </cell>
          <cell r="T359">
            <v>0</v>
          </cell>
        </row>
        <row r="359">
          <cell r="V359">
            <v>-0.0653157963888996</v>
          </cell>
          <cell r="W359">
            <v>0.0653157963888996</v>
          </cell>
        </row>
        <row r="360">
          <cell r="A360">
            <v>1000088</v>
          </cell>
          <cell r="B360" t="str">
            <v>Tampereen Sähkölaitos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</row>
        <row r="360">
          <cell r="H360">
            <v>0</v>
          </cell>
        </row>
        <row r="360">
          <cell r="J360">
            <v>0.0647349453220782</v>
          </cell>
          <cell r="K360">
            <v>0</v>
          </cell>
          <cell r="L360">
            <v>0</v>
          </cell>
          <cell r="M360">
            <v>0</v>
          </cell>
        </row>
        <row r="360">
          <cell r="O360">
            <v>0.0647349453220782</v>
          </cell>
        </row>
        <row r="360">
          <cell r="Q360">
            <v>0.0647349453220782</v>
          </cell>
          <cell r="R360">
            <v>0</v>
          </cell>
          <cell r="S360">
            <v>0</v>
          </cell>
          <cell r="T360">
            <v>0</v>
          </cell>
        </row>
        <row r="360">
          <cell r="V360">
            <v>0.0647349453220782</v>
          </cell>
          <cell r="W360">
            <v>0.0647349453220782</v>
          </cell>
        </row>
        <row r="361">
          <cell r="A361">
            <v>60599</v>
          </cell>
          <cell r="B361" t="str">
            <v>National Grid Company plc</v>
          </cell>
          <cell r="C361">
            <v>0</v>
          </cell>
          <cell r="D361">
            <v>-0.0612696</v>
          </cell>
          <cell r="E361">
            <v>-0.000248583683447761</v>
          </cell>
          <cell r="F361">
            <v>-8.2841709241557E-005</v>
          </cell>
        </row>
        <row r="361">
          <cell r="H361">
            <v>-0.0616010253926893</v>
          </cell>
        </row>
        <row r="361">
          <cell r="J361">
            <v>0.0007</v>
          </cell>
          <cell r="K361">
            <v>0</v>
          </cell>
          <cell r="L361">
            <v>8.2841709241557E-005</v>
          </cell>
          <cell r="M361">
            <v>0</v>
          </cell>
        </row>
        <row r="361">
          <cell r="O361">
            <v>0.000782841709241557</v>
          </cell>
        </row>
        <row r="361">
          <cell r="Q361">
            <v>0.0007</v>
          </cell>
          <cell r="R361">
            <v>-0.0612696</v>
          </cell>
          <cell r="S361">
            <v>-0.000165741974206204</v>
          </cell>
          <cell r="T361">
            <v>-8.2841709241557E-005</v>
          </cell>
        </row>
        <row r="361">
          <cell r="V361">
            <v>-0.0608181836834478</v>
          </cell>
          <cell r="W361">
            <v>0.0623838671019309</v>
          </cell>
        </row>
        <row r="362">
          <cell r="A362">
            <v>54730</v>
          </cell>
          <cell r="B362" t="str">
            <v>National Australia Bank Limited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</row>
        <row r="362">
          <cell r="H362">
            <v>0</v>
          </cell>
        </row>
        <row r="362">
          <cell r="J362">
            <v>0.062024386192</v>
          </cell>
          <cell r="K362">
            <v>0</v>
          </cell>
          <cell r="L362">
            <v>0</v>
          </cell>
          <cell r="M362">
            <v>0</v>
          </cell>
        </row>
        <row r="362">
          <cell r="O362">
            <v>0.062024386192</v>
          </cell>
        </row>
        <row r="362">
          <cell r="Q362">
            <v>0.062024386192</v>
          </cell>
          <cell r="R362">
            <v>0</v>
          </cell>
          <cell r="S362">
            <v>0</v>
          </cell>
          <cell r="T362">
            <v>0</v>
          </cell>
        </row>
        <row r="362">
          <cell r="V362">
            <v>0.062024386192</v>
          </cell>
          <cell r="W362">
            <v>0.062024386192</v>
          </cell>
        </row>
        <row r="363">
          <cell r="A363">
            <v>1000075</v>
          </cell>
          <cell r="B363" t="str">
            <v>Mellanskånes Kraft AB</v>
          </cell>
          <cell r="C363">
            <v>-0.0614953276495794</v>
          </cell>
          <cell r="D363">
            <v>0</v>
          </cell>
          <cell r="E363">
            <v>0</v>
          </cell>
          <cell r="F363">
            <v>0</v>
          </cell>
        </row>
        <row r="363">
          <cell r="H363">
            <v>-0.0614953276495794</v>
          </cell>
        </row>
        <row r="363">
          <cell r="J363">
            <v>0</v>
          </cell>
          <cell r="K363">
            <v>0</v>
          </cell>
          <cell r="L363">
            <v>0</v>
          </cell>
          <cell r="M363">
            <v>0</v>
          </cell>
        </row>
        <row r="363">
          <cell r="O363">
            <v>0</v>
          </cell>
        </row>
        <row r="363">
          <cell r="Q363">
            <v>-0.0614953276495794</v>
          </cell>
          <cell r="R363">
            <v>0</v>
          </cell>
          <cell r="S363">
            <v>0</v>
          </cell>
          <cell r="T363">
            <v>0</v>
          </cell>
        </row>
        <row r="363">
          <cell r="V363">
            <v>-0.0614953276495794</v>
          </cell>
          <cell r="W363">
            <v>0.0614953276495794</v>
          </cell>
        </row>
        <row r="364">
          <cell r="A364">
            <v>92798</v>
          </cell>
          <cell r="B364" t="str">
            <v>Grindsted El-&amp; Varmeverk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</row>
        <row r="364">
          <cell r="H364">
            <v>0</v>
          </cell>
        </row>
        <row r="364">
          <cell r="J364">
            <v>0.0606723554309503</v>
          </cell>
          <cell r="K364">
            <v>0</v>
          </cell>
          <cell r="L364">
            <v>0</v>
          </cell>
          <cell r="M364">
            <v>0</v>
          </cell>
        </row>
        <row r="364">
          <cell r="O364">
            <v>0.0606723554309503</v>
          </cell>
        </row>
        <row r="364">
          <cell r="Q364">
            <v>0.0606723554309503</v>
          </cell>
          <cell r="R364">
            <v>0</v>
          </cell>
          <cell r="S364">
            <v>0</v>
          </cell>
          <cell r="T364">
            <v>0</v>
          </cell>
        </row>
        <row r="364">
          <cell r="V364">
            <v>0.0606723554309503</v>
          </cell>
          <cell r="W364">
            <v>0.0606723554309503</v>
          </cell>
        </row>
        <row r="365">
          <cell r="A365">
            <v>55642</v>
          </cell>
          <cell r="B365" t="str">
            <v>Kvaerner ASA</v>
          </cell>
          <cell r="C365">
            <v>-0.0577414500672047</v>
          </cell>
          <cell r="D365">
            <v>0</v>
          </cell>
          <cell r="E365">
            <v>0</v>
          </cell>
          <cell r="F365">
            <v>-0.00191679231748913</v>
          </cell>
        </row>
        <row r="365">
          <cell r="H365">
            <v>-0.0596582423846938</v>
          </cell>
        </row>
        <row r="365">
          <cell r="J365">
            <v>0</v>
          </cell>
          <cell r="K365">
            <v>0</v>
          </cell>
          <cell r="L365">
            <v>0</v>
          </cell>
          <cell r="M365">
            <v>0</v>
          </cell>
        </row>
        <row r="365">
          <cell r="O365">
            <v>0</v>
          </cell>
        </row>
        <row r="365">
          <cell r="Q365">
            <v>-0.0577414500672047</v>
          </cell>
          <cell r="R365">
            <v>0</v>
          </cell>
          <cell r="S365">
            <v>0</v>
          </cell>
          <cell r="T365">
            <v>-0.00191679231748913</v>
          </cell>
        </row>
        <row r="365">
          <cell r="V365">
            <v>-0.0596582423846938</v>
          </cell>
          <cell r="W365">
            <v>0.0596582423846938</v>
          </cell>
        </row>
        <row r="366">
          <cell r="A366">
            <v>86293</v>
          </cell>
          <cell r="B366" t="str">
            <v>Enitel AS</v>
          </cell>
          <cell r="C366">
            <v>-0.059557</v>
          </cell>
          <cell r="D366">
            <v>0</v>
          </cell>
          <cell r="E366">
            <v>0</v>
          </cell>
          <cell r="F366">
            <v>0</v>
          </cell>
        </row>
        <row r="366">
          <cell r="H366">
            <v>-0.059557</v>
          </cell>
        </row>
        <row r="366">
          <cell r="J366">
            <v>0</v>
          </cell>
          <cell r="K366">
            <v>0</v>
          </cell>
          <cell r="L366">
            <v>0</v>
          </cell>
          <cell r="M366">
            <v>0</v>
          </cell>
        </row>
        <row r="366">
          <cell r="O366">
            <v>0</v>
          </cell>
        </row>
        <row r="366">
          <cell r="Q366">
            <v>-0.059557</v>
          </cell>
          <cell r="R366">
            <v>0</v>
          </cell>
          <cell r="S366">
            <v>0</v>
          </cell>
          <cell r="T366">
            <v>0</v>
          </cell>
        </row>
        <row r="366">
          <cell r="V366">
            <v>-0.059557</v>
          </cell>
          <cell r="W366">
            <v>0.059557</v>
          </cell>
        </row>
        <row r="367">
          <cell r="A367">
            <v>132097</v>
          </cell>
          <cell r="B367" t="str">
            <v>Versorgung und Verkehr Kiel GmbH</v>
          </cell>
          <cell r="C367">
            <v>-0.00506527103996344</v>
          </cell>
          <cell r="D367">
            <v>0</v>
          </cell>
          <cell r="E367">
            <v>0</v>
          </cell>
          <cell r="F367">
            <v>0</v>
          </cell>
        </row>
        <row r="367">
          <cell r="H367">
            <v>-0.00506527103996344</v>
          </cell>
        </row>
        <row r="367">
          <cell r="J367">
            <v>0</v>
          </cell>
          <cell r="K367">
            <v>0.054054</v>
          </cell>
          <cell r="L367">
            <v>0</v>
          </cell>
          <cell r="M367">
            <v>0</v>
          </cell>
        </row>
        <row r="367">
          <cell r="O367">
            <v>0.054054</v>
          </cell>
        </row>
        <row r="367">
          <cell r="Q367">
            <v>-0.00506527103996344</v>
          </cell>
          <cell r="R367">
            <v>0.054054</v>
          </cell>
          <cell r="S367">
            <v>0</v>
          </cell>
          <cell r="T367">
            <v>0</v>
          </cell>
        </row>
        <row r="367">
          <cell r="V367">
            <v>0.0489887289600366</v>
          </cell>
          <cell r="W367">
            <v>0.0591192710399634</v>
          </cell>
        </row>
        <row r="368">
          <cell r="A368">
            <v>65801</v>
          </cell>
          <cell r="B368" t="str">
            <v>Lyse Handel AS</v>
          </cell>
          <cell r="C368">
            <v>-0.0590151960842053</v>
          </cell>
          <cell r="D368">
            <v>0</v>
          </cell>
          <cell r="E368">
            <v>0</v>
          </cell>
          <cell r="F368">
            <v>0</v>
          </cell>
        </row>
        <row r="368">
          <cell r="H368">
            <v>-0.0590151960842053</v>
          </cell>
        </row>
        <row r="368">
          <cell r="J368">
            <v>0</v>
          </cell>
          <cell r="K368">
            <v>0</v>
          </cell>
          <cell r="L368">
            <v>0</v>
          </cell>
          <cell r="M368">
            <v>0</v>
          </cell>
        </row>
        <row r="368">
          <cell r="O368">
            <v>0</v>
          </cell>
        </row>
        <row r="368">
          <cell r="Q368">
            <v>-0.0590151960842053</v>
          </cell>
          <cell r="R368">
            <v>0</v>
          </cell>
          <cell r="S368">
            <v>0</v>
          </cell>
          <cell r="T368">
            <v>0</v>
          </cell>
        </row>
        <row r="368">
          <cell r="V368">
            <v>-0.0590151960842053</v>
          </cell>
          <cell r="W368">
            <v>0.0590151960842053</v>
          </cell>
        </row>
        <row r="369">
          <cell r="A369">
            <v>48962</v>
          </cell>
          <cell r="B369" t="str">
            <v>Ente Nazionale per l'Energia Elettrica Spa</v>
          </cell>
          <cell r="C369">
            <v>-0.0370709490187313</v>
          </cell>
          <cell r="D369">
            <v>0</v>
          </cell>
          <cell r="E369">
            <v>0</v>
          </cell>
          <cell r="F369">
            <v>0</v>
          </cell>
        </row>
        <row r="369">
          <cell r="H369">
            <v>-0.0370709490187313</v>
          </cell>
        </row>
        <row r="369">
          <cell r="J369">
            <v>0</v>
          </cell>
          <cell r="K369">
            <v>0.0212976</v>
          </cell>
          <cell r="L369">
            <v>0</v>
          </cell>
          <cell r="M369">
            <v>0</v>
          </cell>
        </row>
        <row r="369">
          <cell r="O369">
            <v>0.0212976</v>
          </cell>
        </row>
        <row r="369">
          <cell r="Q369">
            <v>-0.0370709490187313</v>
          </cell>
          <cell r="R369">
            <v>0.0212976</v>
          </cell>
          <cell r="S369">
            <v>0</v>
          </cell>
          <cell r="T369">
            <v>0</v>
          </cell>
        </row>
        <row r="369">
          <cell r="V369">
            <v>-0.0157733490187313</v>
          </cell>
          <cell r="W369">
            <v>0.0583685490187313</v>
          </cell>
        </row>
        <row r="370">
          <cell r="A370">
            <v>94969</v>
          </cell>
          <cell r="B370" t="str">
            <v>Elkraft System A.M.B.A.</v>
          </cell>
          <cell r="C370">
            <v>0</v>
          </cell>
          <cell r="D370">
            <v>-0.0579759096</v>
          </cell>
          <cell r="E370">
            <v>0</v>
          </cell>
          <cell r="F370">
            <v>0</v>
          </cell>
        </row>
        <row r="370">
          <cell r="H370">
            <v>-0.0579759096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0">
          <cell r="O370">
            <v>0</v>
          </cell>
        </row>
        <row r="370">
          <cell r="Q370">
            <v>0</v>
          </cell>
          <cell r="R370">
            <v>-0.0579759096</v>
          </cell>
          <cell r="S370">
            <v>0</v>
          </cell>
          <cell r="T370">
            <v>0</v>
          </cell>
        </row>
        <row r="370">
          <cell r="V370">
            <v>-0.0579759096</v>
          </cell>
          <cell r="W370">
            <v>0.0579759096</v>
          </cell>
        </row>
        <row r="371">
          <cell r="A371">
            <v>87886</v>
          </cell>
          <cell r="B371" t="str">
            <v>Fingrid Oyj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</row>
        <row r="371">
          <cell r="H371">
            <v>0</v>
          </cell>
        </row>
        <row r="371">
          <cell r="J371">
            <v>0.0576940170390237</v>
          </cell>
          <cell r="K371">
            <v>0</v>
          </cell>
          <cell r="L371">
            <v>0</v>
          </cell>
          <cell r="M371">
            <v>0</v>
          </cell>
        </row>
        <row r="371">
          <cell r="O371">
            <v>0.0576940170390237</v>
          </cell>
        </row>
        <row r="371">
          <cell r="Q371">
            <v>0.0576940170390237</v>
          </cell>
          <cell r="R371">
            <v>0</v>
          </cell>
          <cell r="S371">
            <v>0</v>
          </cell>
          <cell r="T371">
            <v>0</v>
          </cell>
        </row>
        <row r="371">
          <cell r="V371">
            <v>0.0576940170390237</v>
          </cell>
          <cell r="W371">
            <v>0.0576940170390237</v>
          </cell>
        </row>
        <row r="372">
          <cell r="A372">
            <v>51180</v>
          </cell>
          <cell r="B372" t="str">
            <v>Akershus Energiverk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</row>
        <row r="372">
          <cell r="H372">
            <v>0</v>
          </cell>
        </row>
        <row r="372">
          <cell r="J372">
            <v>0.0565863713736618</v>
          </cell>
          <cell r="K372">
            <v>0</v>
          </cell>
          <cell r="L372">
            <v>0</v>
          </cell>
          <cell r="M372">
            <v>0</v>
          </cell>
        </row>
        <row r="372">
          <cell r="O372">
            <v>0.0565863713736618</v>
          </cell>
        </row>
        <row r="372">
          <cell r="Q372">
            <v>0.0565863713736618</v>
          </cell>
          <cell r="R372">
            <v>0</v>
          </cell>
          <cell r="S372">
            <v>0</v>
          </cell>
          <cell r="T372">
            <v>0</v>
          </cell>
        </row>
        <row r="372">
          <cell r="V372">
            <v>0.0565863713736618</v>
          </cell>
          <cell r="W372">
            <v>0.0565863713736618</v>
          </cell>
        </row>
        <row r="373">
          <cell r="A373">
            <v>1000069</v>
          </cell>
          <cell r="B373" t="str">
            <v>Gislaved EnergiRing AB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</row>
        <row r="373">
          <cell r="H373">
            <v>0</v>
          </cell>
        </row>
        <row r="373">
          <cell r="J373">
            <v>0.0553679729313527</v>
          </cell>
          <cell r="K373">
            <v>0</v>
          </cell>
          <cell r="L373">
            <v>0</v>
          </cell>
          <cell r="M373">
            <v>0</v>
          </cell>
        </row>
        <row r="373">
          <cell r="O373">
            <v>0.0553679729313527</v>
          </cell>
        </row>
        <row r="373">
          <cell r="Q373">
            <v>0.0553679729313527</v>
          </cell>
          <cell r="R373">
            <v>0</v>
          </cell>
          <cell r="S373">
            <v>0</v>
          </cell>
          <cell r="T373">
            <v>0</v>
          </cell>
        </row>
        <row r="373">
          <cell r="V373">
            <v>0.0553679729313527</v>
          </cell>
          <cell r="W373">
            <v>0.0553679729313527</v>
          </cell>
        </row>
        <row r="374">
          <cell r="A374">
            <v>56044</v>
          </cell>
          <cell r="B374" t="str">
            <v>Den Norske Bank ASA</v>
          </cell>
          <cell r="C374">
            <v>-0.0546324693006142</v>
          </cell>
          <cell r="D374">
            <v>0</v>
          </cell>
          <cell r="E374">
            <v>0</v>
          </cell>
          <cell r="F374">
            <v>0</v>
          </cell>
        </row>
        <row r="374">
          <cell r="H374">
            <v>-0.0546324693006142</v>
          </cell>
        </row>
        <row r="374"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4">
          <cell r="O374">
            <v>0</v>
          </cell>
        </row>
        <row r="374">
          <cell r="Q374">
            <v>-0.0546324693006142</v>
          </cell>
          <cell r="R374">
            <v>0</v>
          </cell>
          <cell r="S374">
            <v>0</v>
          </cell>
          <cell r="T374">
            <v>0</v>
          </cell>
        </row>
        <row r="374">
          <cell r="V374">
            <v>-0.0546324693006142</v>
          </cell>
          <cell r="W374">
            <v>0.0546324693006142</v>
          </cell>
        </row>
        <row r="375">
          <cell r="A375">
            <v>1000008</v>
          </cell>
          <cell r="B375" t="str">
            <v>Reseau de Transport d'Electricite - RTE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</row>
        <row r="375">
          <cell r="H375">
            <v>0</v>
          </cell>
        </row>
        <row r="375">
          <cell r="J375">
            <v>0.0540829553613961</v>
          </cell>
          <cell r="K375">
            <v>0</v>
          </cell>
          <cell r="L375">
            <v>0</v>
          </cell>
          <cell r="M375">
            <v>0</v>
          </cell>
        </row>
        <row r="375">
          <cell r="O375">
            <v>0.0540829553613961</v>
          </cell>
        </row>
        <row r="375">
          <cell r="Q375">
            <v>0.0540829553613961</v>
          </cell>
          <cell r="R375">
            <v>0</v>
          </cell>
          <cell r="S375">
            <v>0</v>
          </cell>
          <cell r="T375">
            <v>0</v>
          </cell>
        </row>
        <row r="375">
          <cell r="V375">
            <v>0.0540829553613961</v>
          </cell>
          <cell r="W375">
            <v>0.0540829553613961</v>
          </cell>
        </row>
        <row r="376">
          <cell r="A376">
            <v>21581</v>
          </cell>
          <cell r="B376" t="str">
            <v>Royal Bank of Canada, The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</row>
        <row r="376">
          <cell r="H376">
            <v>0</v>
          </cell>
        </row>
        <row r="376">
          <cell r="J376">
            <v>0.053389778672</v>
          </cell>
          <cell r="K376">
            <v>0</v>
          </cell>
          <cell r="L376">
            <v>0</v>
          </cell>
          <cell r="M376">
            <v>0</v>
          </cell>
        </row>
        <row r="376">
          <cell r="O376">
            <v>0.053389778672</v>
          </cell>
        </row>
        <row r="376">
          <cell r="Q376">
            <v>0.053389778672</v>
          </cell>
          <cell r="R376">
            <v>0</v>
          </cell>
          <cell r="S376">
            <v>0</v>
          </cell>
          <cell r="T376">
            <v>0</v>
          </cell>
        </row>
        <row r="376">
          <cell r="V376">
            <v>0.053389778672</v>
          </cell>
          <cell r="W376">
            <v>0.053389778672</v>
          </cell>
        </row>
        <row r="377">
          <cell r="A377">
            <v>132103</v>
          </cell>
          <cell r="B377" t="str">
            <v>E.ON Benelux B.V.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</row>
        <row r="377">
          <cell r="H377">
            <v>0</v>
          </cell>
        </row>
        <row r="377">
          <cell r="J377">
            <v>0.000343637836839898</v>
          </cell>
          <cell r="K377">
            <v>0.017082</v>
          </cell>
          <cell r="L377">
            <v>0</v>
          </cell>
          <cell r="M377">
            <v>0.0347040447365724</v>
          </cell>
        </row>
        <row r="377">
          <cell r="O377">
            <v>0.0521296825734123</v>
          </cell>
        </row>
        <row r="377">
          <cell r="Q377">
            <v>0.000343637836839898</v>
          </cell>
          <cell r="R377">
            <v>0.017082</v>
          </cell>
          <cell r="S377">
            <v>0</v>
          </cell>
          <cell r="T377">
            <v>0.0347040447365724</v>
          </cell>
        </row>
        <row r="377">
          <cell r="V377">
            <v>0.0521296825734123</v>
          </cell>
          <cell r="W377">
            <v>0.0521296825734123</v>
          </cell>
        </row>
        <row r="378">
          <cell r="A378">
            <v>68759</v>
          </cell>
          <cell r="B378" t="e">
            <v>#VALUE!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</row>
        <row r="378">
          <cell r="H378">
            <v>0</v>
          </cell>
        </row>
        <row r="378">
          <cell r="J378">
            <v>0.000176793943990126</v>
          </cell>
          <cell r="K378">
            <v>0.05119155</v>
          </cell>
          <cell r="L378">
            <v>0</v>
          </cell>
          <cell r="M378">
            <v>0</v>
          </cell>
        </row>
        <row r="378">
          <cell r="O378">
            <v>0.0513683439439901</v>
          </cell>
        </row>
        <row r="378">
          <cell r="Q378">
            <v>0.000176793943990126</v>
          </cell>
          <cell r="R378">
            <v>0.05119155</v>
          </cell>
          <cell r="S378">
            <v>0</v>
          </cell>
          <cell r="T378">
            <v>0</v>
          </cell>
        </row>
        <row r="378">
          <cell r="V378">
            <v>0.0513683439439901</v>
          </cell>
          <cell r="W378">
            <v>0.0513683439439901</v>
          </cell>
        </row>
        <row r="379">
          <cell r="A379">
            <v>88645</v>
          </cell>
          <cell r="B379" t="str">
            <v>Tindra AS</v>
          </cell>
          <cell r="C379">
            <v>-0.0501106548889409</v>
          </cell>
          <cell r="D379">
            <v>0</v>
          </cell>
          <cell r="E379">
            <v>0</v>
          </cell>
          <cell r="F379">
            <v>0</v>
          </cell>
        </row>
        <row r="379">
          <cell r="H379">
            <v>-0.0501106548889409</v>
          </cell>
        </row>
        <row r="379">
          <cell r="J379">
            <v>0</v>
          </cell>
          <cell r="K379">
            <v>0</v>
          </cell>
          <cell r="L379">
            <v>0</v>
          </cell>
          <cell r="M379">
            <v>0</v>
          </cell>
        </row>
        <row r="379">
          <cell r="O379">
            <v>0</v>
          </cell>
        </row>
        <row r="379">
          <cell r="Q379">
            <v>-0.0501106548889409</v>
          </cell>
          <cell r="R379">
            <v>0</v>
          </cell>
          <cell r="S379">
            <v>0</v>
          </cell>
          <cell r="T379">
            <v>0</v>
          </cell>
        </row>
        <row r="379">
          <cell r="V379">
            <v>-0.0501106548889409</v>
          </cell>
          <cell r="W379">
            <v>0.0501106548889409</v>
          </cell>
        </row>
        <row r="380">
          <cell r="A380">
            <v>68810</v>
          </cell>
          <cell r="B380" t="str">
            <v>Birka Energi AB</v>
          </cell>
          <cell r="C380">
            <v>-0.0496279929248196</v>
          </cell>
          <cell r="D380">
            <v>0</v>
          </cell>
          <cell r="E380">
            <v>0</v>
          </cell>
          <cell r="F380">
            <v>0</v>
          </cell>
        </row>
        <row r="380">
          <cell r="H380">
            <v>-0.0496279929248196</v>
          </cell>
        </row>
        <row r="380">
          <cell r="J380">
            <v>0</v>
          </cell>
          <cell r="K380">
            <v>0</v>
          </cell>
          <cell r="L380">
            <v>0</v>
          </cell>
          <cell r="M380">
            <v>0</v>
          </cell>
        </row>
        <row r="380">
          <cell r="O380">
            <v>0</v>
          </cell>
        </row>
        <row r="380">
          <cell r="Q380">
            <v>-0.0496279929248196</v>
          </cell>
          <cell r="R380">
            <v>0</v>
          </cell>
          <cell r="S380">
            <v>0</v>
          </cell>
          <cell r="T380">
            <v>0</v>
          </cell>
        </row>
        <row r="380">
          <cell r="V380">
            <v>-0.0496279929248196</v>
          </cell>
          <cell r="W380">
            <v>0.0496279929248196</v>
          </cell>
        </row>
        <row r="381">
          <cell r="A381">
            <v>112379</v>
          </cell>
          <cell r="B381" t="str">
            <v>Gaselys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</row>
        <row r="381">
          <cell r="H381">
            <v>0</v>
          </cell>
        </row>
        <row r="381">
          <cell r="J381">
            <v>0.0494944154712399</v>
          </cell>
          <cell r="K381">
            <v>0</v>
          </cell>
          <cell r="L381">
            <v>0</v>
          </cell>
          <cell r="M381">
            <v>0</v>
          </cell>
        </row>
        <row r="381">
          <cell r="O381">
            <v>0.0494944154712399</v>
          </cell>
        </row>
        <row r="381">
          <cell r="Q381">
            <v>0.0494944154712399</v>
          </cell>
          <cell r="R381">
            <v>0</v>
          </cell>
          <cell r="S381">
            <v>0</v>
          </cell>
          <cell r="T381">
            <v>0</v>
          </cell>
        </row>
        <row r="381">
          <cell r="V381">
            <v>0.0494944154712399</v>
          </cell>
          <cell r="W381">
            <v>0.0494944154712399</v>
          </cell>
        </row>
        <row r="382">
          <cell r="A382">
            <v>75103</v>
          </cell>
          <cell r="B382" t="str">
            <v>Entega GmbH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</row>
        <row r="382">
          <cell r="H382">
            <v>0</v>
          </cell>
        </row>
        <row r="382">
          <cell r="J382">
            <v>0.0486915287537993</v>
          </cell>
          <cell r="K382">
            <v>0</v>
          </cell>
          <cell r="L382">
            <v>0</v>
          </cell>
          <cell r="M382">
            <v>0</v>
          </cell>
        </row>
        <row r="382">
          <cell r="O382">
            <v>0.0486915287537993</v>
          </cell>
        </row>
        <row r="382">
          <cell r="Q382">
            <v>0.0486915287537993</v>
          </cell>
          <cell r="R382">
            <v>0</v>
          </cell>
          <cell r="S382">
            <v>0</v>
          </cell>
          <cell r="T382">
            <v>0</v>
          </cell>
        </row>
        <row r="382">
          <cell r="V382">
            <v>0.0486915287537993</v>
          </cell>
          <cell r="W382">
            <v>0.0486915287537993</v>
          </cell>
        </row>
        <row r="383">
          <cell r="A383">
            <v>80024</v>
          </cell>
          <cell r="B383" t="str">
            <v>FleetBoston Financial Corporation</v>
          </cell>
          <cell r="C383">
            <v>-0.047813706655</v>
          </cell>
          <cell r="D383">
            <v>0</v>
          </cell>
          <cell r="E383">
            <v>0</v>
          </cell>
          <cell r="F383">
            <v>0</v>
          </cell>
        </row>
        <row r="383">
          <cell r="H383">
            <v>-0.047813706655</v>
          </cell>
        </row>
        <row r="383"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3">
          <cell r="O383">
            <v>0</v>
          </cell>
        </row>
        <row r="383">
          <cell r="Q383">
            <v>-0.047813706655</v>
          </cell>
          <cell r="R383">
            <v>0</v>
          </cell>
          <cell r="S383">
            <v>0</v>
          </cell>
          <cell r="T383">
            <v>0</v>
          </cell>
        </row>
        <row r="383">
          <cell r="V383">
            <v>-0.047813706655</v>
          </cell>
          <cell r="W383">
            <v>0.047813706655</v>
          </cell>
        </row>
        <row r="384">
          <cell r="A384">
            <v>68407</v>
          </cell>
          <cell r="B384" t="str">
            <v>Dynea  ASA</v>
          </cell>
          <cell r="C384">
            <v>-0.0467594064146202</v>
          </cell>
          <cell r="D384">
            <v>0</v>
          </cell>
          <cell r="E384">
            <v>0</v>
          </cell>
          <cell r="F384">
            <v>0</v>
          </cell>
        </row>
        <row r="384">
          <cell r="H384">
            <v>-0.0467594064146202</v>
          </cell>
        </row>
        <row r="384">
          <cell r="J384">
            <v>0</v>
          </cell>
          <cell r="K384">
            <v>0</v>
          </cell>
          <cell r="L384">
            <v>0</v>
          </cell>
          <cell r="M384">
            <v>0</v>
          </cell>
        </row>
        <row r="384">
          <cell r="O384">
            <v>0</v>
          </cell>
        </row>
        <row r="384">
          <cell r="Q384">
            <v>-0.0467594064146202</v>
          </cell>
          <cell r="R384">
            <v>0</v>
          </cell>
          <cell r="S384">
            <v>0</v>
          </cell>
          <cell r="T384">
            <v>0</v>
          </cell>
        </row>
        <row r="384">
          <cell r="V384">
            <v>-0.0467594064146202</v>
          </cell>
          <cell r="W384">
            <v>0.0467594064146202</v>
          </cell>
        </row>
        <row r="385">
          <cell r="A385">
            <v>63230</v>
          </cell>
          <cell r="B385" t="str">
            <v>Schibsted ASA</v>
          </cell>
          <cell r="C385">
            <v>-0.0458420717264541</v>
          </cell>
          <cell r="D385">
            <v>0</v>
          </cell>
          <cell r="E385">
            <v>0</v>
          </cell>
          <cell r="F385">
            <v>0</v>
          </cell>
        </row>
        <row r="385">
          <cell r="H385">
            <v>-0.0458420717264541</v>
          </cell>
        </row>
        <row r="385"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5">
          <cell r="O385">
            <v>0</v>
          </cell>
        </row>
        <row r="385">
          <cell r="Q385">
            <v>-0.0458420717264541</v>
          </cell>
          <cell r="R385">
            <v>0</v>
          </cell>
          <cell r="S385">
            <v>0</v>
          </cell>
          <cell r="T385">
            <v>0</v>
          </cell>
        </row>
        <row r="385">
          <cell r="V385">
            <v>-0.0458420717264541</v>
          </cell>
          <cell r="W385">
            <v>0.0458420717264541</v>
          </cell>
        </row>
        <row r="386">
          <cell r="A386">
            <v>1000011</v>
          </cell>
          <cell r="B386" t="str">
            <v>Aluminium Pechiney S.A.</v>
          </cell>
          <cell r="C386">
            <v>-0.0436032589847216</v>
          </cell>
          <cell r="D386">
            <v>0</v>
          </cell>
          <cell r="E386">
            <v>0</v>
          </cell>
          <cell r="F386">
            <v>0</v>
          </cell>
        </row>
        <row r="386">
          <cell r="H386">
            <v>-0.0436032589847216</v>
          </cell>
        </row>
        <row r="386"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6">
          <cell r="O386">
            <v>0</v>
          </cell>
        </row>
        <row r="386">
          <cell r="Q386">
            <v>-0.0436032589847216</v>
          </cell>
          <cell r="R386">
            <v>0</v>
          </cell>
          <cell r="S386">
            <v>0</v>
          </cell>
          <cell r="T386">
            <v>0</v>
          </cell>
        </row>
        <row r="386">
          <cell r="V386">
            <v>-0.0436032589847216</v>
          </cell>
          <cell r="W386">
            <v>0.0436032589847216</v>
          </cell>
        </row>
        <row r="387">
          <cell r="A387">
            <v>60923</v>
          </cell>
          <cell r="B387" t="str">
            <v>Gudbrandsdal Energi AS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</row>
        <row r="387">
          <cell r="H387">
            <v>0</v>
          </cell>
        </row>
        <row r="387">
          <cell r="J387">
            <v>0.0435781572746719</v>
          </cell>
          <cell r="K387">
            <v>0</v>
          </cell>
          <cell r="L387">
            <v>0</v>
          </cell>
          <cell r="M387">
            <v>0</v>
          </cell>
        </row>
        <row r="387">
          <cell r="O387">
            <v>0.0435781572746719</v>
          </cell>
        </row>
        <row r="387">
          <cell r="Q387">
            <v>0.0435781572746719</v>
          </cell>
          <cell r="R387">
            <v>0</v>
          </cell>
          <cell r="S387">
            <v>0</v>
          </cell>
          <cell r="T387">
            <v>0</v>
          </cell>
        </row>
        <row r="387">
          <cell r="V387">
            <v>0.0435781572746719</v>
          </cell>
          <cell r="W387">
            <v>0.0435781572746719</v>
          </cell>
        </row>
        <row r="388">
          <cell r="A388">
            <v>87954</v>
          </cell>
          <cell r="B388" t="str">
            <v>Service Aluminium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</row>
        <row r="388">
          <cell r="H388">
            <v>0</v>
          </cell>
        </row>
        <row r="388">
          <cell r="J388">
            <v>0.041411589007</v>
          </cell>
          <cell r="K388">
            <v>0</v>
          </cell>
          <cell r="L388">
            <v>0</v>
          </cell>
          <cell r="M388">
            <v>0</v>
          </cell>
        </row>
        <row r="388">
          <cell r="O388">
            <v>0.041411589007</v>
          </cell>
        </row>
        <row r="388">
          <cell r="Q388">
            <v>0.041411589007</v>
          </cell>
          <cell r="R388">
            <v>0</v>
          </cell>
          <cell r="S388">
            <v>0</v>
          </cell>
          <cell r="T388">
            <v>0</v>
          </cell>
        </row>
        <row r="388">
          <cell r="V388">
            <v>0.041411589007</v>
          </cell>
          <cell r="W388">
            <v>0.041411589007</v>
          </cell>
        </row>
        <row r="389">
          <cell r="A389">
            <v>1000010</v>
          </cell>
          <cell r="B389" t="str">
            <v>Ueberlandwerk Fulda AG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</row>
        <row r="389">
          <cell r="H389">
            <v>0</v>
          </cell>
        </row>
        <row r="389">
          <cell r="J389">
            <v>0.0407969696114614</v>
          </cell>
          <cell r="K389">
            <v>0</v>
          </cell>
          <cell r="L389">
            <v>0</v>
          </cell>
          <cell r="M389">
            <v>0</v>
          </cell>
        </row>
        <row r="389">
          <cell r="O389">
            <v>0.0407969696114614</v>
          </cell>
        </row>
        <row r="389">
          <cell r="Q389">
            <v>0.0407969696114614</v>
          </cell>
          <cell r="R389">
            <v>0</v>
          </cell>
          <cell r="S389">
            <v>0</v>
          </cell>
          <cell r="T389">
            <v>0</v>
          </cell>
        </row>
        <row r="389">
          <cell r="V389">
            <v>0.0407969696114614</v>
          </cell>
          <cell r="W389">
            <v>0.0407969696114614</v>
          </cell>
        </row>
        <row r="390">
          <cell r="A390">
            <v>70600</v>
          </cell>
          <cell r="B390" t="str">
            <v>Level 3 Communications, Inc.</v>
          </cell>
          <cell r="C390">
            <v>-0.040174</v>
          </cell>
          <cell r="D390">
            <v>0</v>
          </cell>
          <cell r="E390">
            <v>0</v>
          </cell>
          <cell r="F390">
            <v>0</v>
          </cell>
        </row>
        <row r="390">
          <cell r="H390">
            <v>-0.040174</v>
          </cell>
        </row>
        <row r="390">
          <cell r="J390">
            <v>0</v>
          </cell>
          <cell r="K390">
            <v>0</v>
          </cell>
          <cell r="L390">
            <v>0</v>
          </cell>
          <cell r="M390">
            <v>0</v>
          </cell>
        </row>
        <row r="390">
          <cell r="O390">
            <v>0</v>
          </cell>
        </row>
        <row r="390">
          <cell r="Q390">
            <v>-0.040174</v>
          </cell>
          <cell r="R390">
            <v>0</v>
          </cell>
          <cell r="S390">
            <v>0</v>
          </cell>
          <cell r="T390">
            <v>0</v>
          </cell>
        </row>
        <row r="390">
          <cell r="V390">
            <v>-0.040174</v>
          </cell>
          <cell r="W390">
            <v>0.040174</v>
          </cell>
        </row>
        <row r="391">
          <cell r="A391">
            <v>86771</v>
          </cell>
          <cell r="B391" t="str">
            <v>SEF Handel A/S</v>
          </cell>
          <cell r="C391">
            <v>-0.0079346913109844</v>
          </cell>
          <cell r="D391">
            <v>0</v>
          </cell>
          <cell r="E391">
            <v>0</v>
          </cell>
          <cell r="F391">
            <v>0</v>
          </cell>
        </row>
        <row r="391">
          <cell r="H391">
            <v>-0.0079346913109844</v>
          </cell>
        </row>
        <row r="391">
          <cell r="J391">
            <v>0</v>
          </cell>
          <cell r="K391">
            <v>0</v>
          </cell>
          <cell r="L391">
            <v>0.0305805585112404</v>
          </cell>
          <cell r="M391">
            <v>0</v>
          </cell>
        </row>
        <row r="391">
          <cell r="O391">
            <v>0.0305805585112404</v>
          </cell>
        </row>
        <row r="391">
          <cell r="Q391">
            <v>-0.0079346913109844</v>
          </cell>
          <cell r="R391">
            <v>0</v>
          </cell>
          <cell r="S391">
            <v>0.0305805585112404</v>
          </cell>
          <cell r="T391">
            <v>0</v>
          </cell>
        </row>
        <row r="391">
          <cell r="V391">
            <v>0.022645867200256</v>
          </cell>
          <cell r="W391">
            <v>0.0385152498222248</v>
          </cell>
        </row>
        <row r="392">
          <cell r="A392">
            <v>68110</v>
          </cell>
          <cell r="B392" t="str">
            <v>Lafarge Ciments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</row>
        <row r="392">
          <cell r="H392">
            <v>0</v>
          </cell>
        </row>
        <row r="392">
          <cell r="J392">
            <v>0</v>
          </cell>
          <cell r="K392">
            <v>0.037908</v>
          </cell>
          <cell r="L392">
            <v>0</v>
          </cell>
          <cell r="M392">
            <v>0</v>
          </cell>
        </row>
        <row r="392">
          <cell r="O392">
            <v>0.037908</v>
          </cell>
        </row>
        <row r="392">
          <cell r="Q392">
            <v>0</v>
          </cell>
          <cell r="R392">
            <v>0.037908</v>
          </cell>
          <cell r="S392">
            <v>0</v>
          </cell>
          <cell r="T392">
            <v>0</v>
          </cell>
        </row>
        <row r="392">
          <cell r="V392">
            <v>0.037908</v>
          </cell>
          <cell r="W392">
            <v>0.037908</v>
          </cell>
        </row>
        <row r="393">
          <cell r="A393">
            <v>68512</v>
          </cell>
          <cell r="B393" t="str">
            <v>Svenska Kraftnat, Affarsverket</v>
          </cell>
          <cell r="C393">
            <v>0</v>
          </cell>
          <cell r="D393">
            <v>0</v>
          </cell>
          <cell r="E393">
            <v>-0.00144644965906061</v>
          </cell>
          <cell r="F393">
            <v>-0.0358547712468096</v>
          </cell>
        </row>
        <row r="393">
          <cell r="H393">
            <v>-0.0373012209058703</v>
          </cell>
        </row>
        <row r="393">
          <cell r="J393">
            <v>0</v>
          </cell>
          <cell r="K393">
            <v>0</v>
          </cell>
          <cell r="L393">
            <v>0</v>
          </cell>
          <cell r="M393">
            <v>0</v>
          </cell>
        </row>
        <row r="393">
          <cell r="O393">
            <v>0</v>
          </cell>
        </row>
        <row r="393">
          <cell r="Q393">
            <v>0</v>
          </cell>
          <cell r="R393">
            <v>0</v>
          </cell>
          <cell r="S393">
            <v>-0.00144644965906061</v>
          </cell>
          <cell r="T393">
            <v>-0.0358547712468096</v>
          </cell>
        </row>
        <row r="393">
          <cell r="V393">
            <v>-0.0373012209058703</v>
          </cell>
          <cell r="W393">
            <v>0.0373012209058703</v>
          </cell>
        </row>
        <row r="394">
          <cell r="A394">
            <v>71145</v>
          </cell>
          <cell r="B394" t="str">
            <v>Trondheim Energiverk Kraft AS</v>
          </cell>
          <cell r="C394">
            <v>-0.0361595195843248</v>
          </cell>
          <cell r="D394">
            <v>0</v>
          </cell>
          <cell r="E394">
            <v>0</v>
          </cell>
          <cell r="F394">
            <v>0</v>
          </cell>
        </row>
        <row r="394">
          <cell r="H394">
            <v>-0.0361595195843248</v>
          </cell>
        </row>
        <row r="394">
          <cell r="J394">
            <v>0</v>
          </cell>
          <cell r="K394">
            <v>0</v>
          </cell>
          <cell r="L394">
            <v>0</v>
          </cell>
          <cell r="M394">
            <v>0</v>
          </cell>
        </row>
        <row r="394">
          <cell r="O394">
            <v>0</v>
          </cell>
        </row>
        <row r="394">
          <cell r="Q394">
            <v>-0.0361595195843248</v>
          </cell>
          <cell r="R394">
            <v>0</v>
          </cell>
          <cell r="S394">
            <v>0</v>
          </cell>
          <cell r="T394">
            <v>0</v>
          </cell>
        </row>
        <row r="394">
          <cell r="V394">
            <v>-0.0361595195843248</v>
          </cell>
          <cell r="W394">
            <v>0.0361595195843248</v>
          </cell>
        </row>
        <row r="395">
          <cell r="A395">
            <v>1000065</v>
          </cell>
          <cell r="B395" t="str">
            <v>Baerum Kommune</v>
          </cell>
          <cell r="C395">
            <v>-0.0355564483852179</v>
          </cell>
          <cell r="D395">
            <v>0</v>
          </cell>
          <cell r="E395">
            <v>0</v>
          </cell>
          <cell r="F395">
            <v>0</v>
          </cell>
        </row>
        <row r="395">
          <cell r="H395">
            <v>-0.0355564483852179</v>
          </cell>
        </row>
        <row r="395">
          <cell r="J395">
            <v>0</v>
          </cell>
          <cell r="K395">
            <v>0</v>
          </cell>
          <cell r="L395">
            <v>0</v>
          </cell>
          <cell r="M395">
            <v>0</v>
          </cell>
        </row>
        <row r="395">
          <cell r="O395">
            <v>0</v>
          </cell>
        </row>
        <row r="395">
          <cell r="Q395">
            <v>-0.0355564483852179</v>
          </cell>
          <cell r="R395">
            <v>0</v>
          </cell>
          <cell r="S395">
            <v>0</v>
          </cell>
          <cell r="T395">
            <v>0</v>
          </cell>
        </row>
        <row r="395">
          <cell r="V395">
            <v>-0.0355564483852179</v>
          </cell>
          <cell r="W395">
            <v>0.0355564483852179</v>
          </cell>
        </row>
        <row r="396">
          <cell r="A396">
            <v>102510</v>
          </cell>
          <cell r="B396" t="str">
            <v>Zgg-Zarubezhgaz-Erdgashandel-Gesellschaft mbH</v>
          </cell>
          <cell r="C396">
            <v>-0.0348750321222206</v>
          </cell>
          <cell r="D396">
            <v>0</v>
          </cell>
          <cell r="E396">
            <v>0</v>
          </cell>
          <cell r="F396">
            <v>0</v>
          </cell>
        </row>
        <row r="396">
          <cell r="H396">
            <v>-0.0348750321222206</v>
          </cell>
        </row>
        <row r="396">
          <cell r="J396">
            <v>0</v>
          </cell>
          <cell r="K396">
            <v>0</v>
          </cell>
          <cell r="L396">
            <v>0</v>
          </cell>
          <cell r="M396">
            <v>0</v>
          </cell>
        </row>
        <row r="396">
          <cell r="O396">
            <v>0</v>
          </cell>
        </row>
        <row r="396">
          <cell r="Q396">
            <v>-0.0348750321222206</v>
          </cell>
          <cell r="R396">
            <v>0</v>
          </cell>
          <cell r="S396">
            <v>0</v>
          </cell>
          <cell r="T396">
            <v>0</v>
          </cell>
        </row>
        <row r="396">
          <cell r="V396">
            <v>-0.0348750321222206</v>
          </cell>
          <cell r="W396">
            <v>0.0348750321222206</v>
          </cell>
        </row>
        <row r="397">
          <cell r="A397">
            <v>1000074</v>
          </cell>
          <cell r="B397" t="str">
            <v>Malselv Kommune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</row>
        <row r="397">
          <cell r="H397">
            <v>0</v>
          </cell>
        </row>
        <row r="397">
          <cell r="J397">
            <v>0.0339736319980783</v>
          </cell>
          <cell r="K397">
            <v>0</v>
          </cell>
          <cell r="L397">
            <v>0</v>
          </cell>
          <cell r="M397">
            <v>0</v>
          </cell>
        </row>
        <row r="397">
          <cell r="O397">
            <v>0.0339736319980783</v>
          </cell>
        </row>
        <row r="397">
          <cell r="Q397">
            <v>0.0339736319980783</v>
          </cell>
          <cell r="R397">
            <v>0</v>
          </cell>
          <cell r="S397">
            <v>0</v>
          </cell>
          <cell r="T397">
            <v>0</v>
          </cell>
        </row>
        <row r="397">
          <cell r="V397">
            <v>0.0339736319980783</v>
          </cell>
          <cell r="W397">
            <v>0.0339736319980783</v>
          </cell>
        </row>
        <row r="398">
          <cell r="A398">
            <v>58779</v>
          </cell>
          <cell r="B398" t="str">
            <v>Soderenergi AB</v>
          </cell>
          <cell r="C398">
            <v>-0.0335262209740482</v>
          </cell>
          <cell r="D398">
            <v>0</v>
          </cell>
          <cell r="E398">
            <v>0</v>
          </cell>
          <cell r="F398">
            <v>0</v>
          </cell>
        </row>
        <row r="398">
          <cell r="H398">
            <v>-0.0335262209740482</v>
          </cell>
        </row>
        <row r="398">
          <cell r="J398">
            <v>0</v>
          </cell>
          <cell r="K398">
            <v>0</v>
          </cell>
          <cell r="L398">
            <v>0</v>
          </cell>
          <cell r="M398">
            <v>0</v>
          </cell>
        </row>
        <row r="398">
          <cell r="O398">
            <v>0</v>
          </cell>
        </row>
        <row r="398">
          <cell r="Q398">
            <v>-0.0335262209740482</v>
          </cell>
          <cell r="R398">
            <v>0</v>
          </cell>
          <cell r="S398">
            <v>0</v>
          </cell>
          <cell r="T398">
            <v>0</v>
          </cell>
        </row>
        <row r="398">
          <cell r="V398">
            <v>-0.0335262209740482</v>
          </cell>
          <cell r="W398">
            <v>0.0335262209740482</v>
          </cell>
        </row>
        <row r="399">
          <cell r="A399">
            <v>63935</v>
          </cell>
          <cell r="B399" t="str">
            <v>Skandinavisk Kraftmegling AS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</row>
        <row r="399">
          <cell r="H399">
            <v>0</v>
          </cell>
        </row>
        <row r="399">
          <cell r="J399">
            <v>0.0333344711280667</v>
          </cell>
          <cell r="K399">
            <v>0</v>
          </cell>
          <cell r="L399">
            <v>0</v>
          </cell>
          <cell r="M399">
            <v>0</v>
          </cell>
        </row>
        <row r="399">
          <cell r="O399">
            <v>0.0333344711280667</v>
          </cell>
        </row>
        <row r="399">
          <cell r="Q399">
            <v>0.0333344711280667</v>
          </cell>
          <cell r="R399">
            <v>0</v>
          </cell>
          <cell r="S399">
            <v>0</v>
          </cell>
          <cell r="T399">
            <v>0</v>
          </cell>
        </row>
        <row r="399">
          <cell r="V399">
            <v>0.0333344711280667</v>
          </cell>
          <cell r="W399">
            <v>0.0333344711280667</v>
          </cell>
        </row>
        <row r="400">
          <cell r="A400">
            <v>93056</v>
          </cell>
          <cell r="B400" t="str">
            <v>Essent NV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</row>
        <row r="400">
          <cell r="H400">
            <v>0</v>
          </cell>
        </row>
        <row r="400">
          <cell r="J400">
            <v>0.0330651070344131</v>
          </cell>
          <cell r="K400">
            <v>0</v>
          </cell>
          <cell r="L400">
            <v>0</v>
          </cell>
          <cell r="M400">
            <v>0</v>
          </cell>
        </row>
        <row r="400">
          <cell r="O400">
            <v>0.0330651070344131</v>
          </cell>
        </row>
        <row r="400">
          <cell r="Q400">
            <v>0.0330651070344131</v>
          </cell>
          <cell r="R400">
            <v>0</v>
          </cell>
          <cell r="S400">
            <v>0</v>
          </cell>
          <cell r="T400">
            <v>0</v>
          </cell>
        </row>
        <row r="400">
          <cell r="V400">
            <v>0.0330651070344131</v>
          </cell>
          <cell r="W400">
            <v>0.0330651070344131</v>
          </cell>
        </row>
        <row r="401">
          <cell r="A401">
            <v>132369</v>
          </cell>
          <cell r="B401" t="str">
            <v>Monkton Group Ltd.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</row>
        <row r="401">
          <cell r="H401">
            <v>0</v>
          </cell>
        </row>
        <row r="401">
          <cell r="J401">
            <v>0.010983156945927</v>
          </cell>
          <cell r="K401">
            <v>0.02196837041</v>
          </cell>
          <cell r="L401">
            <v>0</v>
          </cell>
          <cell r="M401">
            <v>0</v>
          </cell>
        </row>
        <row r="401">
          <cell r="O401">
            <v>0.032951527355927</v>
          </cell>
        </row>
        <row r="401">
          <cell r="Q401">
            <v>0.010983156945927</v>
          </cell>
          <cell r="R401">
            <v>0.02196837041</v>
          </cell>
          <cell r="S401">
            <v>0</v>
          </cell>
          <cell r="T401">
            <v>0</v>
          </cell>
        </row>
        <row r="401">
          <cell r="V401">
            <v>0.032951527355927</v>
          </cell>
          <cell r="W401">
            <v>0.032951527355927</v>
          </cell>
        </row>
        <row r="402">
          <cell r="A402">
            <v>1000068</v>
          </cell>
          <cell r="B402" t="str">
            <v>Etelä-Savon Energia OY</v>
          </cell>
          <cell r="C402">
            <v>-0.0324880718994817</v>
          </cell>
          <cell r="D402">
            <v>0</v>
          </cell>
          <cell r="E402">
            <v>0</v>
          </cell>
          <cell r="F402">
            <v>0</v>
          </cell>
        </row>
        <row r="402">
          <cell r="H402">
            <v>-0.0324880718994817</v>
          </cell>
        </row>
        <row r="402">
          <cell r="J402">
            <v>0</v>
          </cell>
          <cell r="K402">
            <v>0</v>
          </cell>
          <cell r="L402">
            <v>0</v>
          </cell>
          <cell r="M402">
            <v>0</v>
          </cell>
        </row>
        <row r="402">
          <cell r="O402">
            <v>0</v>
          </cell>
        </row>
        <row r="402">
          <cell r="Q402">
            <v>-0.0324880718994817</v>
          </cell>
          <cell r="R402">
            <v>0</v>
          </cell>
          <cell r="S402">
            <v>0</v>
          </cell>
          <cell r="T402">
            <v>0</v>
          </cell>
        </row>
        <row r="402">
          <cell r="V402">
            <v>-0.0324880718994817</v>
          </cell>
          <cell r="W402">
            <v>0.0324880718994817</v>
          </cell>
        </row>
        <row r="403">
          <cell r="A403">
            <v>95449</v>
          </cell>
          <cell r="B403" t="str">
            <v>Kongsvinger Kommune</v>
          </cell>
          <cell r="C403">
            <v>0</v>
          </cell>
          <cell r="D403">
            <v>0</v>
          </cell>
          <cell r="E403">
            <v>-0.030433082791877</v>
          </cell>
          <cell r="F403">
            <v>0</v>
          </cell>
        </row>
        <row r="403">
          <cell r="H403">
            <v>-0.030433082791877</v>
          </cell>
        </row>
        <row r="403">
          <cell r="J403">
            <v>0</v>
          </cell>
          <cell r="K403">
            <v>0</v>
          </cell>
          <cell r="L403">
            <v>0</v>
          </cell>
          <cell r="M403">
            <v>0</v>
          </cell>
        </row>
        <row r="403">
          <cell r="O403">
            <v>0</v>
          </cell>
        </row>
        <row r="403">
          <cell r="Q403">
            <v>0</v>
          </cell>
          <cell r="R403">
            <v>0</v>
          </cell>
          <cell r="S403">
            <v>-0.030433082791877</v>
          </cell>
          <cell r="T403">
            <v>0</v>
          </cell>
        </row>
        <row r="403">
          <cell r="V403">
            <v>-0.030433082791877</v>
          </cell>
          <cell r="W403">
            <v>0.030433082791877</v>
          </cell>
        </row>
        <row r="404">
          <cell r="A404">
            <v>79590</v>
          </cell>
          <cell r="B404" t="str">
            <v>Barrick Gold Corporation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</row>
        <row r="404">
          <cell r="H404">
            <v>0</v>
          </cell>
        </row>
        <row r="404">
          <cell r="J404">
            <v>0.029517382583</v>
          </cell>
          <cell r="K404">
            <v>0</v>
          </cell>
          <cell r="L404">
            <v>0</v>
          </cell>
          <cell r="M404">
            <v>0</v>
          </cell>
        </row>
        <row r="404">
          <cell r="O404">
            <v>0.029517382583</v>
          </cell>
        </row>
        <row r="404">
          <cell r="Q404">
            <v>0.029517382583</v>
          </cell>
          <cell r="R404">
            <v>0</v>
          </cell>
          <cell r="S404">
            <v>0</v>
          </cell>
          <cell r="T404">
            <v>0</v>
          </cell>
        </row>
        <row r="404">
          <cell r="V404">
            <v>0.029517382583</v>
          </cell>
          <cell r="W404">
            <v>0.029517382583</v>
          </cell>
        </row>
        <row r="405">
          <cell r="A405">
            <v>66525</v>
          </cell>
          <cell r="B405" t="str">
            <v>Suomen Osuuskauppojen Keskuskunta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</row>
        <row r="405">
          <cell r="H405">
            <v>0</v>
          </cell>
        </row>
        <row r="405">
          <cell r="J405">
            <v>0.0289707195857255</v>
          </cell>
          <cell r="K405">
            <v>0</v>
          </cell>
          <cell r="L405">
            <v>0</v>
          </cell>
          <cell r="M405">
            <v>0</v>
          </cell>
        </row>
        <row r="405">
          <cell r="O405">
            <v>0.0289707195857255</v>
          </cell>
        </row>
        <row r="405">
          <cell r="Q405">
            <v>0.0289707195857255</v>
          </cell>
          <cell r="R405">
            <v>0</v>
          </cell>
          <cell r="S405">
            <v>0</v>
          </cell>
          <cell r="T405">
            <v>0</v>
          </cell>
        </row>
        <row r="405">
          <cell r="V405">
            <v>0.0289707195857255</v>
          </cell>
          <cell r="W405">
            <v>0.0289707195857255</v>
          </cell>
        </row>
        <row r="406">
          <cell r="A406">
            <v>95459</v>
          </cell>
          <cell r="B406" t="str">
            <v>Trysil Kommune</v>
          </cell>
          <cell r="C406">
            <v>0</v>
          </cell>
          <cell r="D406">
            <v>0</v>
          </cell>
          <cell r="E406">
            <v>-0.0285347320640239</v>
          </cell>
          <cell r="F406">
            <v>0</v>
          </cell>
        </row>
        <row r="406">
          <cell r="H406">
            <v>-0.0285347320640239</v>
          </cell>
        </row>
        <row r="406">
          <cell r="J406">
            <v>0</v>
          </cell>
          <cell r="K406">
            <v>0</v>
          </cell>
          <cell r="L406">
            <v>0</v>
          </cell>
          <cell r="M406">
            <v>0.000313092300378076</v>
          </cell>
        </row>
        <row r="406">
          <cell r="O406">
            <v>0.000313092300378076</v>
          </cell>
        </row>
        <row r="406">
          <cell r="Q406">
            <v>0</v>
          </cell>
          <cell r="R406">
            <v>0</v>
          </cell>
          <cell r="S406">
            <v>-0.0285347320640239</v>
          </cell>
          <cell r="T406">
            <v>0.000313092300378076</v>
          </cell>
        </row>
        <row r="406">
          <cell r="V406">
            <v>-0.0282216397636458</v>
          </cell>
          <cell r="W406">
            <v>0.028847824364402</v>
          </cell>
        </row>
        <row r="407">
          <cell r="A407">
            <v>86698</v>
          </cell>
          <cell r="B407" t="str">
            <v>National Energy Services NES AG</v>
          </cell>
          <cell r="C407">
            <v>-0.0103119498013601</v>
          </cell>
          <cell r="D407">
            <v>0</v>
          </cell>
          <cell r="E407">
            <v>0</v>
          </cell>
          <cell r="F407">
            <v>0</v>
          </cell>
        </row>
        <row r="407">
          <cell r="H407">
            <v>-0.0103119498013601</v>
          </cell>
        </row>
        <row r="407">
          <cell r="J407">
            <v>0</v>
          </cell>
          <cell r="K407">
            <v>0.0176148</v>
          </cell>
          <cell r="L407">
            <v>0</v>
          </cell>
          <cell r="M407">
            <v>0</v>
          </cell>
        </row>
        <row r="407">
          <cell r="O407">
            <v>0.0176148</v>
          </cell>
        </row>
        <row r="407">
          <cell r="Q407">
            <v>-0.0103119498013601</v>
          </cell>
          <cell r="R407">
            <v>0.0176148</v>
          </cell>
          <cell r="S407">
            <v>0</v>
          </cell>
          <cell r="T407">
            <v>0</v>
          </cell>
        </row>
        <row r="407">
          <cell r="V407">
            <v>0.00730285019863992</v>
          </cell>
          <cell r="W407">
            <v>0.0279267498013601</v>
          </cell>
        </row>
        <row r="408">
          <cell r="A408">
            <v>59688</v>
          </cell>
          <cell r="B408" t="str">
            <v>Masfjorden Kommune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</row>
        <row r="408">
          <cell r="H408">
            <v>0</v>
          </cell>
        </row>
        <row r="408">
          <cell r="J408">
            <v>0.0274267311616309</v>
          </cell>
          <cell r="K408">
            <v>0</v>
          </cell>
          <cell r="L408">
            <v>0</v>
          </cell>
          <cell r="M408">
            <v>0</v>
          </cell>
        </row>
        <row r="408">
          <cell r="O408">
            <v>0.0274267311616309</v>
          </cell>
        </row>
        <row r="408">
          <cell r="Q408">
            <v>0.0274267311616309</v>
          </cell>
          <cell r="R408">
            <v>0</v>
          </cell>
          <cell r="S408">
            <v>0</v>
          </cell>
          <cell r="T408">
            <v>0</v>
          </cell>
        </row>
        <row r="408">
          <cell r="V408">
            <v>0.0274267311616309</v>
          </cell>
          <cell r="W408">
            <v>0.0274267311616309</v>
          </cell>
        </row>
        <row r="409">
          <cell r="A409">
            <v>152880</v>
          </cell>
          <cell r="B409" t="str">
            <v>Global Risk Strateg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</row>
        <row r="409">
          <cell r="H409">
            <v>0</v>
          </cell>
        </row>
        <row r="409">
          <cell r="J409">
            <v>0.027080135849</v>
          </cell>
          <cell r="K409">
            <v>0</v>
          </cell>
          <cell r="L409">
            <v>0</v>
          </cell>
          <cell r="M409">
            <v>0</v>
          </cell>
        </row>
        <row r="409">
          <cell r="O409">
            <v>0.027080135849</v>
          </cell>
        </row>
        <row r="409">
          <cell r="Q409">
            <v>0.027080135849</v>
          </cell>
          <cell r="R409">
            <v>0</v>
          </cell>
          <cell r="S409">
            <v>0</v>
          </cell>
          <cell r="T409">
            <v>0</v>
          </cell>
        </row>
        <row r="409">
          <cell r="V409">
            <v>0.027080135849</v>
          </cell>
          <cell r="W409">
            <v>0.027080135849</v>
          </cell>
        </row>
        <row r="410">
          <cell r="A410">
            <v>134744</v>
          </cell>
          <cell r="B410" t="str">
            <v>Ueberlandwerk Fulda AG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</row>
        <row r="410">
          <cell r="H410">
            <v>0</v>
          </cell>
        </row>
        <row r="410">
          <cell r="J410">
            <v>0</v>
          </cell>
          <cell r="K410">
            <v>0.026792856</v>
          </cell>
          <cell r="L410">
            <v>0</v>
          </cell>
          <cell r="M410">
            <v>0</v>
          </cell>
        </row>
        <row r="410">
          <cell r="O410">
            <v>0.026792856</v>
          </cell>
        </row>
        <row r="410">
          <cell r="Q410">
            <v>0</v>
          </cell>
          <cell r="R410">
            <v>0.026792856</v>
          </cell>
          <cell r="S410">
            <v>0</v>
          </cell>
          <cell r="T410">
            <v>0</v>
          </cell>
        </row>
        <row r="410">
          <cell r="V410">
            <v>0.026792856</v>
          </cell>
          <cell r="W410">
            <v>0.026792856</v>
          </cell>
        </row>
        <row r="411">
          <cell r="A411">
            <v>1000072</v>
          </cell>
          <cell r="B411" t="str">
            <v>Kokkolan Energia</v>
          </cell>
          <cell r="C411">
            <v>-0.0263043488936245</v>
          </cell>
          <cell r="D411">
            <v>0</v>
          </cell>
          <cell r="E411">
            <v>0</v>
          </cell>
          <cell r="F411">
            <v>0</v>
          </cell>
        </row>
        <row r="411">
          <cell r="H411">
            <v>-0.0263043488936245</v>
          </cell>
        </row>
        <row r="411">
          <cell r="J411">
            <v>0</v>
          </cell>
          <cell r="K411">
            <v>0</v>
          </cell>
          <cell r="L411">
            <v>0</v>
          </cell>
          <cell r="M411">
            <v>0</v>
          </cell>
        </row>
        <row r="411">
          <cell r="O411">
            <v>0</v>
          </cell>
        </row>
        <row r="411">
          <cell r="Q411">
            <v>-0.0263043488936245</v>
          </cell>
          <cell r="R411">
            <v>0</v>
          </cell>
          <cell r="S411">
            <v>0</v>
          </cell>
          <cell r="T411">
            <v>0</v>
          </cell>
        </row>
        <row r="411">
          <cell r="V411">
            <v>-0.0263043488936245</v>
          </cell>
          <cell r="W411">
            <v>0.0263043488936245</v>
          </cell>
        </row>
        <row r="412">
          <cell r="A412">
            <v>97410</v>
          </cell>
          <cell r="B412" t="str">
            <v>Jippii Group Oyj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</row>
        <row r="412">
          <cell r="H412">
            <v>0</v>
          </cell>
        </row>
        <row r="412">
          <cell r="J412">
            <v>0.025838</v>
          </cell>
          <cell r="K412">
            <v>0</v>
          </cell>
          <cell r="L412">
            <v>0</v>
          </cell>
          <cell r="M412">
            <v>0</v>
          </cell>
        </row>
        <row r="412">
          <cell r="O412">
            <v>0.025838</v>
          </cell>
        </row>
        <row r="412">
          <cell r="Q412">
            <v>0.025838</v>
          </cell>
          <cell r="R412">
            <v>0</v>
          </cell>
          <cell r="S412">
            <v>0</v>
          </cell>
          <cell r="T412">
            <v>0</v>
          </cell>
        </row>
        <row r="412">
          <cell r="V412">
            <v>0.025838</v>
          </cell>
          <cell r="W412">
            <v>0.025838</v>
          </cell>
        </row>
        <row r="413">
          <cell r="A413">
            <v>92734</v>
          </cell>
          <cell r="B413" t="str">
            <v>Eneco Holding N.V.</v>
          </cell>
          <cell r="C413">
            <v>0</v>
          </cell>
          <cell r="D413">
            <v>-0.012474</v>
          </cell>
          <cell r="E413">
            <v>0</v>
          </cell>
          <cell r="F413">
            <v>0</v>
          </cell>
        </row>
        <row r="413">
          <cell r="H413">
            <v>-0.012474</v>
          </cell>
        </row>
        <row r="413">
          <cell r="J413">
            <v>0.0128588131172577</v>
          </cell>
          <cell r="K413">
            <v>0</v>
          </cell>
          <cell r="L413">
            <v>0</v>
          </cell>
          <cell r="M413">
            <v>0</v>
          </cell>
        </row>
        <row r="413">
          <cell r="O413">
            <v>0.0128588131172577</v>
          </cell>
        </row>
        <row r="413">
          <cell r="Q413">
            <v>0.0128588131172577</v>
          </cell>
          <cell r="R413">
            <v>-0.012474</v>
          </cell>
          <cell r="S413">
            <v>0</v>
          </cell>
          <cell r="T413">
            <v>0</v>
          </cell>
        </row>
        <row r="413">
          <cell r="V413">
            <v>0.00038481311725767</v>
          </cell>
          <cell r="W413">
            <v>0.0253328131172577</v>
          </cell>
        </row>
        <row r="414">
          <cell r="A414">
            <v>54893</v>
          </cell>
          <cell r="B414" t="str">
            <v>Outokumpu OYJ</v>
          </cell>
          <cell r="C414">
            <v>-0.0247443374134614</v>
          </cell>
          <cell r="D414">
            <v>0</v>
          </cell>
          <cell r="E414">
            <v>0</v>
          </cell>
          <cell r="F414">
            <v>0</v>
          </cell>
        </row>
        <row r="414">
          <cell r="H414">
            <v>-0.0247443374134614</v>
          </cell>
        </row>
        <row r="414">
          <cell r="J414">
            <v>0</v>
          </cell>
          <cell r="K414">
            <v>0</v>
          </cell>
          <cell r="L414">
            <v>0</v>
          </cell>
          <cell r="M414">
            <v>0</v>
          </cell>
        </row>
        <row r="414">
          <cell r="O414">
            <v>0</v>
          </cell>
        </row>
        <row r="414">
          <cell r="Q414">
            <v>-0.0247443374134614</v>
          </cell>
          <cell r="R414">
            <v>0</v>
          </cell>
          <cell r="S414">
            <v>0</v>
          </cell>
          <cell r="T414">
            <v>0</v>
          </cell>
        </row>
        <row r="414">
          <cell r="V414">
            <v>-0.0247443374134614</v>
          </cell>
          <cell r="W414">
            <v>0.0247443374134614</v>
          </cell>
        </row>
        <row r="415">
          <cell r="A415">
            <v>85553</v>
          </cell>
          <cell r="B415" t="str">
            <v>London Electricity Group PLC</v>
          </cell>
          <cell r="C415">
            <v>-0.0247312166423389</v>
          </cell>
          <cell r="D415">
            <v>0</v>
          </cell>
          <cell r="E415">
            <v>0</v>
          </cell>
          <cell r="F415">
            <v>0</v>
          </cell>
        </row>
        <row r="415">
          <cell r="H415">
            <v>-0.0247312166423389</v>
          </cell>
        </row>
        <row r="415">
          <cell r="J415">
            <v>0</v>
          </cell>
          <cell r="K415">
            <v>0</v>
          </cell>
          <cell r="L415">
            <v>0</v>
          </cell>
          <cell r="M415">
            <v>0</v>
          </cell>
        </row>
        <row r="415">
          <cell r="O415">
            <v>0</v>
          </cell>
        </row>
        <row r="415">
          <cell r="Q415">
            <v>-0.0247312166423389</v>
          </cell>
          <cell r="R415">
            <v>0</v>
          </cell>
          <cell r="S415">
            <v>0</v>
          </cell>
          <cell r="T415">
            <v>0</v>
          </cell>
        </row>
        <row r="415">
          <cell r="V415">
            <v>-0.0247312166423389</v>
          </cell>
          <cell r="W415">
            <v>0.0247312166423389</v>
          </cell>
        </row>
        <row r="416">
          <cell r="A416">
            <v>51059</v>
          </cell>
          <cell r="B416" t="str">
            <v>United Utilities plc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</row>
        <row r="416">
          <cell r="H416">
            <v>0</v>
          </cell>
        </row>
        <row r="416">
          <cell r="J416">
            <v>0</v>
          </cell>
          <cell r="K416">
            <v>0</v>
          </cell>
          <cell r="L416">
            <v>0</v>
          </cell>
          <cell r="M416">
            <v>0.02447571</v>
          </cell>
        </row>
        <row r="416">
          <cell r="O416">
            <v>0.02447571</v>
          </cell>
        </row>
        <row r="416">
          <cell r="Q416">
            <v>0</v>
          </cell>
          <cell r="R416">
            <v>0</v>
          </cell>
          <cell r="S416">
            <v>0</v>
          </cell>
          <cell r="T416">
            <v>0.02447571</v>
          </cell>
        </row>
        <row r="416">
          <cell r="V416">
            <v>0.02447571</v>
          </cell>
          <cell r="W416">
            <v>0.02447571</v>
          </cell>
        </row>
        <row r="417">
          <cell r="A417">
            <v>95681</v>
          </cell>
          <cell r="B417" t="str">
            <v>Nordic Powerhouse GmbH</v>
          </cell>
          <cell r="C417">
            <v>-0.0242114110530286</v>
          </cell>
          <cell r="D417">
            <v>0</v>
          </cell>
          <cell r="E417">
            <v>0</v>
          </cell>
          <cell r="F417">
            <v>0</v>
          </cell>
        </row>
        <row r="417">
          <cell r="H417">
            <v>-0.0242114110530286</v>
          </cell>
        </row>
        <row r="417">
          <cell r="J417">
            <v>0</v>
          </cell>
          <cell r="K417">
            <v>0</v>
          </cell>
          <cell r="L417">
            <v>0</v>
          </cell>
          <cell r="M417">
            <v>0</v>
          </cell>
        </row>
        <row r="417">
          <cell r="O417">
            <v>0</v>
          </cell>
        </row>
        <row r="417">
          <cell r="Q417">
            <v>-0.0242114110530286</v>
          </cell>
          <cell r="R417">
            <v>0</v>
          </cell>
          <cell r="S417">
            <v>0</v>
          </cell>
          <cell r="T417">
            <v>0</v>
          </cell>
        </row>
        <row r="417">
          <cell r="V417">
            <v>-0.0242114110530286</v>
          </cell>
          <cell r="W417">
            <v>0.0242114110530286</v>
          </cell>
        </row>
        <row r="418">
          <cell r="A418">
            <v>86309</v>
          </cell>
          <cell r="B418" t="str">
            <v>Smyckeparken AB</v>
          </cell>
          <cell r="C418">
            <v>-0.0240441535235363</v>
          </cell>
          <cell r="D418">
            <v>0</v>
          </cell>
          <cell r="E418">
            <v>0</v>
          </cell>
          <cell r="F418">
            <v>0</v>
          </cell>
        </row>
        <row r="418">
          <cell r="H418">
            <v>-0.0240441535235363</v>
          </cell>
        </row>
        <row r="418"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8">
          <cell r="O418">
            <v>0</v>
          </cell>
        </row>
        <row r="418">
          <cell r="Q418">
            <v>-0.0240441535235363</v>
          </cell>
          <cell r="R418">
            <v>0</v>
          </cell>
          <cell r="S418">
            <v>0</v>
          </cell>
          <cell r="T418">
            <v>0</v>
          </cell>
        </row>
        <row r="418">
          <cell r="V418">
            <v>-0.0240441535235363</v>
          </cell>
          <cell r="W418">
            <v>0.0240441535235363</v>
          </cell>
        </row>
        <row r="419">
          <cell r="A419">
            <v>86300</v>
          </cell>
          <cell r="B419" t="str">
            <v>Bostads AB Frolundaberget</v>
          </cell>
          <cell r="C419">
            <v>-0.0236950467157111</v>
          </cell>
          <cell r="D419">
            <v>0</v>
          </cell>
          <cell r="E419">
            <v>0</v>
          </cell>
          <cell r="F419">
            <v>0</v>
          </cell>
        </row>
        <row r="419">
          <cell r="H419">
            <v>-0.0236950467157111</v>
          </cell>
        </row>
        <row r="419">
          <cell r="J419">
            <v>0</v>
          </cell>
          <cell r="K419">
            <v>0</v>
          </cell>
          <cell r="L419">
            <v>0</v>
          </cell>
          <cell r="M419">
            <v>0</v>
          </cell>
        </row>
        <row r="419">
          <cell r="O419">
            <v>0</v>
          </cell>
        </row>
        <row r="419">
          <cell r="Q419">
            <v>-0.0236950467157111</v>
          </cell>
          <cell r="R419">
            <v>0</v>
          </cell>
          <cell r="S419">
            <v>0</v>
          </cell>
          <cell r="T419">
            <v>0</v>
          </cell>
        </row>
        <row r="419">
          <cell r="V419">
            <v>-0.0236950467157111</v>
          </cell>
          <cell r="W419">
            <v>0.0236950467157111</v>
          </cell>
        </row>
        <row r="420">
          <cell r="A420">
            <v>1000066</v>
          </cell>
          <cell r="B420" t="str">
            <v>Bostadsaktiebolaget Jordbroberget</v>
          </cell>
          <cell r="C420">
            <v>-0.0218464416422907</v>
          </cell>
          <cell r="D420">
            <v>0</v>
          </cell>
          <cell r="E420">
            <v>0</v>
          </cell>
          <cell r="F420">
            <v>0</v>
          </cell>
        </row>
        <row r="420">
          <cell r="H420">
            <v>-0.0218464416422907</v>
          </cell>
        </row>
        <row r="420"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0">
          <cell r="O420">
            <v>0</v>
          </cell>
        </row>
        <row r="420">
          <cell r="Q420">
            <v>-0.0218464416422907</v>
          </cell>
          <cell r="R420">
            <v>0</v>
          </cell>
          <cell r="S420">
            <v>0</v>
          </cell>
          <cell r="T420">
            <v>0</v>
          </cell>
        </row>
        <row r="420">
          <cell r="V420">
            <v>-0.0218464416422907</v>
          </cell>
          <cell r="W420">
            <v>0.0218464416422907</v>
          </cell>
        </row>
        <row r="421">
          <cell r="A421">
            <v>71295</v>
          </cell>
          <cell r="B421" t="str">
            <v>SN Energie AG</v>
          </cell>
          <cell r="C421">
            <v>0</v>
          </cell>
          <cell r="D421">
            <v>-0.0214323</v>
          </cell>
          <cell r="E421">
            <v>0</v>
          </cell>
          <cell r="F421">
            <v>0</v>
          </cell>
        </row>
        <row r="421">
          <cell r="H421">
            <v>-0.0214323</v>
          </cell>
        </row>
        <row r="421">
          <cell r="J421">
            <v>1.86375379701437E-005</v>
          </cell>
          <cell r="K421">
            <v>0</v>
          </cell>
          <cell r="L421">
            <v>0</v>
          </cell>
          <cell r="M421">
            <v>0</v>
          </cell>
        </row>
        <row r="421">
          <cell r="O421">
            <v>1.86375379701437E-005</v>
          </cell>
        </row>
        <row r="421">
          <cell r="Q421">
            <v>1.86375379701437E-005</v>
          </cell>
          <cell r="R421">
            <v>-0.0214323</v>
          </cell>
          <cell r="S421">
            <v>0</v>
          </cell>
          <cell r="T421">
            <v>0</v>
          </cell>
        </row>
        <row r="421">
          <cell r="V421">
            <v>-0.0214136624620299</v>
          </cell>
          <cell r="W421">
            <v>0.0214509375379701</v>
          </cell>
        </row>
        <row r="422">
          <cell r="A422">
            <v>68910</v>
          </cell>
          <cell r="B422" t="str">
            <v>Kuopion Energia Oy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</row>
        <row r="422">
          <cell r="H422">
            <v>0</v>
          </cell>
        </row>
        <row r="422">
          <cell r="J422">
            <v>0.0211912998400571</v>
          </cell>
          <cell r="K422">
            <v>0</v>
          </cell>
          <cell r="L422">
            <v>0</v>
          </cell>
          <cell r="M422">
            <v>0</v>
          </cell>
        </row>
        <row r="422">
          <cell r="O422">
            <v>0.0211912998400571</v>
          </cell>
        </row>
        <row r="422">
          <cell r="Q422">
            <v>0.0211912998400571</v>
          </cell>
          <cell r="R422">
            <v>0</v>
          </cell>
          <cell r="S422">
            <v>0</v>
          </cell>
          <cell r="T422">
            <v>0</v>
          </cell>
        </row>
        <row r="422">
          <cell r="V422">
            <v>0.0211912998400571</v>
          </cell>
          <cell r="W422">
            <v>0.0211912998400571</v>
          </cell>
        </row>
        <row r="423">
          <cell r="A423">
            <v>77036</v>
          </cell>
          <cell r="B423" t="str">
            <v>Stadtwerke Ingolstadt</v>
          </cell>
          <cell r="C423">
            <v>-3.49498308952088E-006</v>
          </cell>
          <cell r="D423">
            <v>0</v>
          </cell>
          <cell r="E423">
            <v>0</v>
          </cell>
          <cell r="F423">
            <v>0</v>
          </cell>
        </row>
        <row r="423">
          <cell r="H423">
            <v>-3.49498308952088E-006</v>
          </cell>
        </row>
        <row r="423">
          <cell r="J423">
            <v>0</v>
          </cell>
          <cell r="K423">
            <v>0.02099529</v>
          </cell>
          <cell r="L423">
            <v>0</v>
          </cell>
          <cell r="M423">
            <v>0</v>
          </cell>
        </row>
        <row r="423">
          <cell r="O423">
            <v>0.02099529</v>
          </cell>
        </row>
        <row r="423">
          <cell r="Q423">
            <v>-3.49498308952088E-006</v>
          </cell>
          <cell r="R423">
            <v>0.02099529</v>
          </cell>
          <cell r="S423">
            <v>0</v>
          </cell>
          <cell r="T423">
            <v>0</v>
          </cell>
        </row>
        <row r="423">
          <cell r="V423">
            <v>0.0209917950169105</v>
          </cell>
          <cell r="W423">
            <v>0.0209987849830895</v>
          </cell>
        </row>
        <row r="424">
          <cell r="A424">
            <v>1000003</v>
          </cell>
          <cell r="B424" t="str">
            <v>CEOMGT - ECTRIC</v>
          </cell>
          <cell r="C424">
            <v>-0.0199513220978257</v>
          </cell>
          <cell r="D424">
            <v>0</v>
          </cell>
          <cell r="E424">
            <v>0</v>
          </cell>
          <cell r="F424">
            <v>0</v>
          </cell>
        </row>
        <row r="424">
          <cell r="H424">
            <v>-0.0199513220978257</v>
          </cell>
        </row>
        <row r="424">
          <cell r="J424">
            <v>0</v>
          </cell>
          <cell r="K424">
            <v>0</v>
          </cell>
          <cell r="L424">
            <v>0</v>
          </cell>
          <cell r="M424">
            <v>0</v>
          </cell>
        </row>
        <row r="424">
          <cell r="O424">
            <v>0</v>
          </cell>
        </row>
        <row r="424">
          <cell r="Q424">
            <v>-0.0199513220978257</v>
          </cell>
          <cell r="R424">
            <v>0</v>
          </cell>
          <cell r="S424">
            <v>0</v>
          </cell>
          <cell r="T424">
            <v>0</v>
          </cell>
        </row>
        <row r="424">
          <cell r="V424">
            <v>-0.0199513220978257</v>
          </cell>
          <cell r="W424">
            <v>0.0199513220978257</v>
          </cell>
        </row>
        <row r="425">
          <cell r="A425">
            <v>1000004</v>
          </cell>
          <cell r="B425" t="str">
            <v>Dalmine Energie SRL</v>
          </cell>
          <cell r="C425">
            <v>-0.0197937794687197</v>
          </cell>
          <cell r="D425">
            <v>0</v>
          </cell>
          <cell r="E425">
            <v>0</v>
          </cell>
          <cell r="F425">
            <v>0</v>
          </cell>
        </row>
        <row r="425">
          <cell r="H425">
            <v>-0.0197937794687197</v>
          </cell>
        </row>
        <row r="425">
          <cell r="J425">
            <v>0</v>
          </cell>
          <cell r="K425">
            <v>0</v>
          </cell>
          <cell r="L425">
            <v>0</v>
          </cell>
          <cell r="M425">
            <v>0</v>
          </cell>
        </row>
        <row r="425">
          <cell r="O425">
            <v>0</v>
          </cell>
        </row>
        <row r="425">
          <cell r="Q425">
            <v>-0.0197937794687197</v>
          </cell>
          <cell r="R425">
            <v>0</v>
          </cell>
          <cell r="S425">
            <v>0</v>
          </cell>
          <cell r="T425">
            <v>0</v>
          </cell>
        </row>
        <row r="425">
          <cell r="V425">
            <v>-0.0197937794687197</v>
          </cell>
          <cell r="W425">
            <v>0.0197937794687197</v>
          </cell>
        </row>
        <row r="426">
          <cell r="A426">
            <v>68690</v>
          </cell>
          <cell r="B426" t="str">
            <v>Fina Exploration Limited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</row>
        <row r="426">
          <cell r="H426">
            <v>0</v>
          </cell>
        </row>
        <row r="426">
          <cell r="J426">
            <v>0</v>
          </cell>
          <cell r="K426">
            <v>0</v>
          </cell>
          <cell r="L426">
            <v>0</v>
          </cell>
          <cell r="M426">
            <v>0.019523327136186</v>
          </cell>
        </row>
        <row r="426">
          <cell r="O426">
            <v>0.019523327136186</v>
          </cell>
        </row>
        <row r="426">
          <cell r="Q426">
            <v>0</v>
          </cell>
          <cell r="R426">
            <v>0</v>
          </cell>
          <cell r="S426">
            <v>0</v>
          </cell>
          <cell r="T426">
            <v>0.019523327136186</v>
          </cell>
        </row>
        <row r="426">
          <cell r="V426">
            <v>0.019523327136186</v>
          </cell>
          <cell r="W426">
            <v>0.019523327136186</v>
          </cell>
        </row>
        <row r="427">
          <cell r="A427">
            <v>56072</v>
          </cell>
          <cell r="B427" t="str">
            <v>Kvinnherad Energi AS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</row>
        <row r="427">
          <cell r="H427">
            <v>0</v>
          </cell>
        </row>
        <row r="427">
          <cell r="J427">
            <v>0.0192792207700567</v>
          </cell>
          <cell r="K427">
            <v>0</v>
          </cell>
          <cell r="L427">
            <v>0</v>
          </cell>
          <cell r="M427">
            <v>0</v>
          </cell>
        </row>
        <row r="427">
          <cell r="O427">
            <v>0.0192792207700567</v>
          </cell>
        </row>
        <row r="427">
          <cell r="Q427">
            <v>0.0192792207700567</v>
          </cell>
          <cell r="R427">
            <v>0</v>
          </cell>
          <cell r="S427">
            <v>0</v>
          </cell>
          <cell r="T427">
            <v>0</v>
          </cell>
        </row>
        <row r="427">
          <cell r="V427">
            <v>0.0192792207700567</v>
          </cell>
          <cell r="W427">
            <v>0.0192792207700567</v>
          </cell>
        </row>
        <row r="428">
          <cell r="A428">
            <v>23844</v>
          </cell>
          <cell r="B428" t="str">
            <v>New Counterparty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</row>
        <row r="428">
          <cell r="H428">
            <v>0</v>
          </cell>
        </row>
        <row r="428">
          <cell r="J428">
            <v>0</v>
          </cell>
          <cell r="K428">
            <v>0.01896426</v>
          </cell>
          <cell r="L428">
            <v>0</v>
          </cell>
          <cell r="M428">
            <v>0</v>
          </cell>
        </row>
        <row r="428">
          <cell r="O428">
            <v>0.01896426</v>
          </cell>
        </row>
        <row r="428">
          <cell r="Q428">
            <v>0</v>
          </cell>
          <cell r="R428">
            <v>0.01896426</v>
          </cell>
          <cell r="S428">
            <v>0</v>
          </cell>
          <cell r="T428">
            <v>0</v>
          </cell>
        </row>
        <row r="428">
          <cell r="V428">
            <v>0.01896426</v>
          </cell>
          <cell r="W428">
            <v>0.01896426</v>
          </cell>
        </row>
        <row r="429">
          <cell r="A429">
            <v>53119</v>
          </cell>
          <cell r="B429" t="str">
            <v>Istad Kraft AS (Old Name)</v>
          </cell>
          <cell r="C429">
            <v>-0.0181457607573053</v>
          </cell>
          <cell r="D429">
            <v>0</v>
          </cell>
          <cell r="E429">
            <v>0</v>
          </cell>
          <cell r="F429">
            <v>0</v>
          </cell>
        </row>
        <row r="429">
          <cell r="H429">
            <v>-0.0181457607573053</v>
          </cell>
        </row>
        <row r="429"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29">
          <cell r="O429">
            <v>0</v>
          </cell>
        </row>
        <row r="429">
          <cell r="Q429">
            <v>-0.0181457607573053</v>
          </cell>
          <cell r="R429">
            <v>0</v>
          </cell>
          <cell r="S429">
            <v>0</v>
          </cell>
          <cell r="T429">
            <v>0</v>
          </cell>
        </row>
        <row r="429">
          <cell r="V429">
            <v>-0.0181457607573053</v>
          </cell>
          <cell r="W429">
            <v>0.0181457607573053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5.32"/>
    <col collapsed="false" customWidth="true" hidden="false" outlineLevel="0" max="2" min="2" style="2" width="61.15"/>
    <col collapsed="false" customWidth="true" hidden="true" outlineLevel="0" max="3" min="3" style="2" width="8.32"/>
    <col collapsed="false" customWidth="false" hidden="false" outlineLevel="0" max="4" min="4" style="3" width="9.32"/>
    <col collapsed="false" customWidth="true" hidden="false" outlineLevel="0" max="5" min="5" style="1" width="5.65"/>
    <col collapsed="false" customWidth="true" hidden="false" outlineLevel="0" max="6" min="6" style="4" width="11.49"/>
    <col collapsed="false" customWidth="true" hidden="false" outlineLevel="0" max="7" min="7" style="5" width="3.82"/>
    <col collapsed="false" customWidth="true" hidden="false" outlineLevel="0" max="9" min="8" style="6" width="3.49"/>
    <col collapsed="false" customWidth="true" hidden="false" outlineLevel="0" max="11" min="10" style="7" width="3.49"/>
    <col collapsed="false" customWidth="true" hidden="false" outlineLevel="0" max="12" min="12" style="8" width="3.49"/>
    <col collapsed="false" customWidth="true" hidden="false" outlineLevel="0" max="13" min="13" style="4" width="12.32"/>
    <col collapsed="false" customWidth="true" hidden="true" outlineLevel="0" max="14" min="14" style="9" width="8.99"/>
    <col collapsed="false" customWidth="true" hidden="false" outlineLevel="0" max="15" min="15" style="5" width="6.82"/>
    <col collapsed="false" customWidth="true" hidden="false" outlineLevel="0" max="16" min="16" style="4" width="9.65"/>
    <col collapsed="false" customWidth="false" hidden="false" outlineLevel="0" max="17" min="17" style="3" width="9.32"/>
    <col collapsed="false" customWidth="true" hidden="false" outlineLevel="0" max="19" min="18" style="10" width="10.65"/>
    <col collapsed="false" customWidth="true" hidden="false" outlineLevel="0" max="20" min="20" style="11" width="10.15"/>
    <col collapsed="false" customWidth="true" hidden="false" outlineLevel="0" max="21" min="21" style="4" width="15.49"/>
    <col collapsed="false" customWidth="true" hidden="false" outlineLevel="0" max="22" min="22" style="12" width="119.65"/>
    <col collapsed="false" customWidth="true" hidden="false" outlineLevel="0" max="24" min="23" style="12" width="14.82"/>
    <col collapsed="false" customWidth="true" hidden="false" outlineLevel="0" max="25" min="25" style="4" width="14.32"/>
    <col collapsed="false" customWidth="true" hidden="false" outlineLevel="0" max="26" min="26" style="13" width="16.65"/>
    <col collapsed="false" customWidth="true" hidden="false" outlineLevel="0" max="27" min="27" style="0" width="9.05"/>
    <col collapsed="false" customWidth="true" hidden="false" outlineLevel="0" max="28" min="28" style="1" width="5.65"/>
    <col collapsed="false" customWidth="true" hidden="false" outlineLevel="0" max="29" min="29" style="4" width="11.32"/>
    <col collapsed="false" customWidth="true" hidden="false" outlineLevel="0" max="30" min="30" style="4" width="10.32"/>
    <col collapsed="false" customWidth="false" hidden="false" outlineLevel="0" max="257" min="31" style="4" width="9.32"/>
  </cols>
  <sheetData>
    <row r="1" customFormat="false" ht="55.5" hidden="false" customHeight="false" outlineLevel="0" collapsed="false">
      <c r="A1" s="14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6" t="s">
        <v>5</v>
      </c>
      <c r="G1" s="18" t="s">
        <v>0</v>
      </c>
      <c r="H1" s="19" t="s">
        <v>6</v>
      </c>
      <c r="I1" s="19" t="s">
        <v>7</v>
      </c>
      <c r="J1" s="19" t="s">
        <v>8</v>
      </c>
      <c r="K1" s="19" t="s">
        <v>9</v>
      </c>
      <c r="L1" s="19" t="s">
        <v>10</v>
      </c>
      <c r="M1" s="16" t="s">
        <v>11</v>
      </c>
      <c r="N1" s="15" t="s">
        <v>12</v>
      </c>
      <c r="O1" s="20" t="s">
        <v>13</v>
      </c>
      <c r="P1" s="16" t="s">
        <v>14</v>
      </c>
      <c r="Q1" s="16" t="s">
        <v>15</v>
      </c>
      <c r="R1" s="20" t="s">
        <v>16</v>
      </c>
      <c r="S1" s="20" t="s">
        <v>17</v>
      </c>
      <c r="T1" s="21" t="s">
        <v>18</v>
      </c>
      <c r="U1" s="16" t="s">
        <v>19</v>
      </c>
      <c r="V1" s="16" t="s">
        <v>20</v>
      </c>
      <c r="W1" s="16" t="s">
        <v>21</v>
      </c>
      <c r="X1" s="16" t="s">
        <v>22</v>
      </c>
      <c r="Y1" s="16" t="s">
        <v>23</v>
      </c>
      <c r="Z1" s="22" t="s">
        <v>24</v>
      </c>
      <c r="AA1" s="23"/>
      <c r="AB1" s="17" t="s">
        <v>4</v>
      </c>
      <c r="AC1" s="24" t="s">
        <v>25</v>
      </c>
      <c r="AD1" s="24" t="s">
        <v>26</v>
      </c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customFormat="false" ht="26.25" hidden="false" customHeight="false" outlineLevel="0" collapsed="false">
      <c r="A2" s="25" t="n">
        <v>2</v>
      </c>
      <c r="B2" s="26" t="s">
        <v>27</v>
      </c>
      <c r="C2" s="27" t="n">
        <f aca="false">IF(ISNUMBER(VLOOKUP(AC2,[1]SummaryEntity!$A$20:$Z$500,26,FALSE())),(VLOOKUP(AC2,[1]SummaryEntity!$A$20:$Z$500,26,FALSE())),"See Group")</f>
        <v>1578.16998307706</v>
      </c>
      <c r="D2" s="28" t="s">
        <v>28</v>
      </c>
      <c r="E2" s="29" t="s">
        <v>29</v>
      </c>
      <c r="F2" s="30" t="s">
        <v>30</v>
      </c>
      <c r="G2" s="31" t="s">
        <v>31</v>
      </c>
      <c r="H2" s="32" t="s">
        <v>32</v>
      </c>
      <c r="I2" s="32"/>
      <c r="J2" s="33" t="s">
        <v>33</v>
      </c>
      <c r="K2" s="33"/>
      <c r="L2" s="34"/>
      <c r="M2" s="30" t="s">
        <v>34</v>
      </c>
      <c r="N2" s="35" t="n">
        <f aca="false">IF(ISNUMBER(VLOOKUP(AD2,[1]SummaryGroup!$A$20:$W$429,22,FALSE())),(VLOOKUP(AD2,[1]SummaryGroup!$A$20:$W$429,22,FALSE())),"N/A")</f>
        <v>1573.84437772174</v>
      </c>
      <c r="O2" s="36" t="s">
        <v>35</v>
      </c>
      <c r="P2" s="30"/>
      <c r="Q2" s="28"/>
      <c r="R2" s="37" t="s">
        <v>36</v>
      </c>
      <c r="S2" s="37" t="s">
        <v>36</v>
      </c>
      <c r="T2" s="38" t="s">
        <v>37</v>
      </c>
      <c r="U2" s="39"/>
      <c r="V2" s="40" t="s">
        <v>38</v>
      </c>
      <c r="W2" s="40"/>
      <c r="X2" s="40"/>
      <c r="Y2" s="30" t="s">
        <v>39</v>
      </c>
      <c r="Z2" s="41"/>
      <c r="AA2" s="39"/>
      <c r="AB2" s="29"/>
      <c r="AC2" s="39" t="n">
        <v>56045</v>
      </c>
      <c r="AD2" s="42" t="n">
        <v>333</v>
      </c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</row>
    <row r="3" customFormat="false" ht="36.75" hidden="false" customHeight="false" outlineLevel="0" collapsed="false">
      <c r="A3" s="25" t="n">
        <v>2</v>
      </c>
      <c r="B3" s="26" t="s">
        <v>40</v>
      </c>
      <c r="C3" s="27" t="n">
        <f aca="false">IF(ISNUMBER(VLOOKUP(AC3,[1]SummaryEntity!$A$20:$Z$500,26,FALSE())),(VLOOKUP(AC3,[1]SummaryEntity!$A$20:$Z$500,26,FALSE())),"See Group")</f>
        <v>19.3973867623659</v>
      </c>
      <c r="D3" s="28" t="s">
        <v>28</v>
      </c>
      <c r="E3" s="43"/>
      <c r="F3" s="30" t="s">
        <v>41</v>
      </c>
      <c r="G3" s="31" t="s">
        <v>31</v>
      </c>
      <c r="H3" s="32" t="s">
        <v>32</v>
      </c>
      <c r="I3" s="32"/>
      <c r="J3" s="33"/>
      <c r="K3" s="33"/>
      <c r="L3" s="34"/>
      <c r="M3" s="30" t="s">
        <v>42</v>
      </c>
      <c r="N3" s="35" t="n">
        <f aca="false">IF(ISNUMBER(VLOOKUP(AD3,[1]SummaryGroup!$A$20:$W$429,22,FALSE())),(VLOOKUP(AD3,[1]SummaryGroup!$A$20:$W$429,22,FALSE())),"N/A")</f>
        <v>19.3973867623659</v>
      </c>
      <c r="O3" s="44" t="s">
        <v>35</v>
      </c>
      <c r="P3" s="30"/>
      <c r="Q3" s="28"/>
      <c r="R3" s="37" t="s">
        <v>43</v>
      </c>
      <c r="S3" s="37" t="s">
        <v>36</v>
      </c>
      <c r="T3" s="45" t="s">
        <v>44</v>
      </c>
      <c r="U3" s="39" t="s">
        <v>45</v>
      </c>
      <c r="V3" s="40" t="s">
        <v>46</v>
      </c>
      <c r="W3" s="40"/>
      <c r="X3" s="40"/>
      <c r="Y3" s="30" t="s">
        <v>47</v>
      </c>
      <c r="Z3" s="41" t="n">
        <v>37214</v>
      </c>
      <c r="AA3" s="39"/>
      <c r="AB3" s="46"/>
      <c r="AC3" s="39" t="n">
        <v>64631</v>
      </c>
      <c r="AD3" s="39" t="n">
        <v>51055</v>
      </c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</row>
    <row r="4" customFormat="false" ht="39" hidden="false" customHeight="false" outlineLevel="0" collapsed="false">
      <c r="A4" s="25" t="n">
        <v>2</v>
      </c>
      <c r="B4" s="26" t="s">
        <v>48</v>
      </c>
      <c r="C4" s="27" t="n">
        <f aca="false">IF(ISNUMBER(VLOOKUP(AC4,[1]SummaryEntity!$A$20:$Z$500,26,FALSE())),(VLOOKUP(AC4,[1]SummaryEntity!$A$20:$Z$500,26,FALSE())),"See Group")</f>
        <v>-85.9199151543433</v>
      </c>
      <c r="D4" s="28" t="s">
        <v>49</v>
      </c>
      <c r="E4" s="29"/>
      <c r="F4" s="30" t="s">
        <v>41</v>
      </c>
      <c r="G4" s="31" t="s">
        <v>31</v>
      </c>
      <c r="H4" s="32" t="s">
        <v>32</v>
      </c>
      <c r="I4" s="32"/>
      <c r="J4" s="33" t="s">
        <v>33</v>
      </c>
      <c r="K4" s="33"/>
      <c r="L4" s="34"/>
      <c r="M4" s="30" t="s">
        <v>50</v>
      </c>
      <c r="N4" s="35" t="n">
        <f aca="false">IF(ISNUMBER(VLOOKUP(AD4,[1]SummaryGroup!$A$20:$W$429,22,FALSE())),(VLOOKUP(AD4,[1]SummaryGroup!$A$20:$W$429,22,FALSE())),"N/A")</f>
        <v>-144.287956986969</v>
      </c>
      <c r="O4" s="36" t="s">
        <v>51</v>
      </c>
      <c r="P4" s="30"/>
      <c r="Q4" s="28"/>
      <c r="R4" s="37" t="s">
        <v>43</v>
      </c>
      <c r="S4" s="37" t="s">
        <v>43</v>
      </c>
      <c r="T4" s="38" t="s">
        <v>52</v>
      </c>
      <c r="U4" s="39"/>
      <c r="V4" s="40" t="s">
        <v>53</v>
      </c>
      <c r="W4" s="40"/>
      <c r="X4" s="40"/>
      <c r="Y4" s="30"/>
      <c r="Z4" s="47" t="n">
        <v>37214</v>
      </c>
      <c r="AA4" s="39"/>
      <c r="AB4" s="46"/>
      <c r="AC4" s="39" t="n">
        <v>51064</v>
      </c>
      <c r="AD4" s="39" t="n">
        <v>61173</v>
      </c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</row>
    <row r="5" customFormat="false" ht="36.75" hidden="false" customHeight="false" outlineLevel="0" collapsed="false">
      <c r="A5" s="25" t="n">
        <v>3</v>
      </c>
      <c r="B5" s="26" t="s">
        <v>54</v>
      </c>
      <c r="C5" s="27" t="n">
        <f aca="false">IF(ISNUMBER(VLOOKUP(AC5,[1]SummaryEntity!$A$20:$Z$500,26,FALSE())),(VLOOKUP(AC5,[1]SummaryEntity!$A$20:$Z$500,26,FALSE())),"See Group")</f>
        <v>-3.11362424420438</v>
      </c>
      <c r="D5" s="28" t="s">
        <v>28</v>
      </c>
      <c r="E5" s="43"/>
      <c r="F5" s="30" t="s">
        <v>55</v>
      </c>
      <c r="G5" s="31" t="s">
        <v>31</v>
      </c>
      <c r="H5" s="32" t="s">
        <v>32</v>
      </c>
      <c r="I5" s="32"/>
      <c r="J5" s="33"/>
      <c r="K5" s="33"/>
      <c r="L5" s="34"/>
      <c r="M5" s="30" t="s">
        <v>56</v>
      </c>
      <c r="N5" s="35" t="n">
        <f aca="false">IF(ISNUMBER(VLOOKUP(AD5,[1]SummaryGroup!$A$20:$W$429,22,FALSE())),(VLOOKUP(AD5,[1]SummaryGroup!$A$20:$W$429,22,FALSE())),"N/A")</f>
        <v>-3.11362424420438</v>
      </c>
      <c r="O5" s="36" t="s">
        <v>51</v>
      </c>
      <c r="P5" s="30" t="s">
        <v>57</v>
      </c>
      <c r="Q5" s="28" t="s">
        <v>58</v>
      </c>
      <c r="R5" s="37" t="s">
        <v>43</v>
      </c>
      <c r="S5" s="37" t="s">
        <v>36</v>
      </c>
      <c r="T5" s="38"/>
      <c r="U5" s="39" t="s">
        <v>45</v>
      </c>
      <c r="V5" s="40" t="s">
        <v>59</v>
      </c>
      <c r="W5" s="40"/>
      <c r="X5" s="40"/>
      <c r="Y5" s="30" t="s">
        <v>60</v>
      </c>
      <c r="Z5" s="47" t="n">
        <v>37214</v>
      </c>
      <c r="AA5" s="39"/>
      <c r="AB5" s="46"/>
      <c r="AC5" s="39" t="n">
        <v>70744</v>
      </c>
      <c r="AD5" s="39" t="n">
        <v>81712</v>
      </c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</row>
    <row r="6" customFormat="false" ht="51.75" hidden="false" customHeight="false" outlineLevel="0" collapsed="false">
      <c r="A6" s="25" t="n">
        <v>4</v>
      </c>
      <c r="B6" s="26" t="s">
        <v>61</v>
      </c>
      <c r="C6" s="27" t="n">
        <f aca="false">IF(ISNUMBER(VLOOKUP(AC6,[1]SummaryEntity!$A$20:$Z$500,26,FALSE())),(VLOOKUP(AC6,[1]SummaryEntity!$A$20:$Z$500,26,FALSE())),"See Group")</f>
        <v>107.938376575267</v>
      </c>
      <c r="D6" s="28" t="s">
        <v>62</v>
      </c>
      <c r="E6" s="48"/>
      <c r="F6" s="30" t="s">
        <v>63</v>
      </c>
      <c r="G6" s="49" t="s">
        <v>31</v>
      </c>
      <c r="H6" s="32"/>
      <c r="I6" s="32"/>
      <c r="J6" s="33" t="s">
        <v>33</v>
      </c>
      <c r="K6" s="33"/>
      <c r="L6" s="34"/>
      <c r="M6" s="30" t="s">
        <v>64</v>
      </c>
      <c r="N6" s="35" t="n">
        <f aca="false">IF(ISNUMBER(VLOOKUP(AD6,[1]SummaryGroup!$A$20:$W$429,22,FALSE())),(VLOOKUP(AD6,[1]SummaryGroup!$A$20:$W$429,22,FALSE())),"N/A")</f>
        <v>107.863110068564</v>
      </c>
      <c r="O6" s="50" t="s">
        <v>65</v>
      </c>
      <c r="P6" s="39"/>
      <c r="Q6" s="28"/>
      <c r="R6" s="37"/>
      <c r="S6" s="37"/>
      <c r="T6" s="51"/>
      <c r="U6" s="52"/>
      <c r="V6" s="40" t="s">
        <v>66</v>
      </c>
      <c r="W6" s="40"/>
      <c r="X6" s="40"/>
      <c r="Y6" s="39"/>
      <c r="Z6" s="53" t="n">
        <v>37214</v>
      </c>
      <c r="AA6" s="39"/>
      <c r="AB6" s="29" t="s">
        <v>29</v>
      </c>
      <c r="AC6" s="39" t="n">
        <v>64406</v>
      </c>
      <c r="AD6" s="40" t="n">
        <v>50902</v>
      </c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</row>
    <row r="7" customFormat="false" ht="39" hidden="false" customHeight="false" outlineLevel="0" collapsed="false">
      <c r="A7" s="25" t="n">
        <v>5</v>
      </c>
      <c r="B7" s="26" t="s">
        <v>67</v>
      </c>
      <c r="C7" s="27" t="n">
        <f aca="false">IF(ISNUMBER(VLOOKUP(AC7,[1]SummaryEntity!$A$20:$Z$500,26,FALSE())),(VLOOKUP(AC7,[1]SummaryEntity!$A$20:$Z$500,26,FALSE())),"See Group")</f>
        <v>-94.8457845893514</v>
      </c>
      <c r="D7" s="28" t="s">
        <v>68</v>
      </c>
      <c r="E7" s="29"/>
      <c r="F7" s="30" t="s">
        <v>41</v>
      </c>
      <c r="G7" s="31" t="s">
        <v>31</v>
      </c>
      <c r="H7" s="32" t="s">
        <v>32</v>
      </c>
      <c r="I7" s="32"/>
      <c r="J7" s="33"/>
      <c r="K7" s="33"/>
      <c r="L7" s="34"/>
      <c r="M7" s="30" t="s">
        <v>69</v>
      </c>
      <c r="N7" s="35" t="n">
        <f aca="false">IF(ISNUMBER(VLOOKUP(AD7,[1]SummaryGroup!$A$20:$W$429,22,FALSE())),(VLOOKUP(AD7,[1]SummaryGroup!$A$20:$W$429,22,FALSE())),"N/A")</f>
        <v>-94.3109467082003</v>
      </c>
      <c r="O7" s="36" t="s">
        <v>35</v>
      </c>
      <c r="P7" s="30"/>
      <c r="Q7" s="28"/>
      <c r="R7" s="37" t="s">
        <v>43</v>
      </c>
      <c r="S7" s="37" t="s">
        <v>36</v>
      </c>
      <c r="T7" s="38" t="s">
        <v>70</v>
      </c>
      <c r="U7" s="39" t="s">
        <v>71</v>
      </c>
      <c r="V7" s="40" t="s">
        <v>72</v>
      </c>
      <c r="W7" s="40"/>
      <c r="X7" s="40"/>
      <c r="Y7" s="30" t="s">
        <v>73</v>
      </c>
      <c r="Z7" s="41"/>
      <c r="AA7" s="39"/>
      <c r="AB7" s="46"/>
      <c r="AC7" s="39" t="n">
        <v>76488</v>
      </c>
      <c r="AD7" s="54" t="n">
        <v>92809</v>
      </c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</row>
    <row r="8" customFormat="false" ht="26.25" hidden="false" customHeight="false" outlineLevel="0" collapsed="false">
      <c r="A8" s="25" t="n">
        <v>5</v>
      </c>
      <c r="B8" s="26" t="s">
        <v>74</v>
      </c>
      <c r="C8" s="27" t="n">
        <f aca="false">IF(ISNUMBER(VLOOKUP(AC8,[1]SummaryEntity!$A$20:$Z$500,26,FALSE())),(VLOOKUP(AC8,[1]SummaryEntity!$A$20:$Z$500,26,FALSE())),"See Group")</f>
        <v>-43.7336286107778</v>
      </c>
      <c r="D8" s="28" t="s">
        <v>75</v>
      </c>
      <c r="E8" s="55"/>
      <c r="F8" s="30" t="s">
        <v>41</v>
      </c>
      <c r="G8" s="31" t="s">
        <v>31</v>
      </c>
      <c r="H8" s="32" t="s">
        <v>32</v>
      </c>
      <c r="I8" s="32" t="s">
        <v>76</v>
      </c>
      <c r="J8" s="33" t="s">
        <v>33</v>
      </c>
      <c r="K8" s="33"/>
      <c r="L8" s="34"/>
      <c r="M8" s="30" t="s">
        <v>77</v>
      </c>
      <c r="N8" s="35" t="n">
        <f aca="false">IF(ISNUMBER(VLOOKUP(AD8,[1]SummaryGroup!$A$20:$W$429,22,FALSE())),(VLOOKUP(AD8,[1]SummaryGroup!$A$20:$W$429,22,FALSE())),"N/A")</f>
        <v>-43.7336286107778</v>
      </c>
      <c r="O8" s="36" t="s">
        <v>51</v>
      </c>
      <c r="P8" s="30" t="s">
        <v>57</v>
      </c>
      <c r="Q8" s="28" t="s">
        <v>58</v>
      </c>
      <c r="R8" s="37" t="s">
        <v>43</v>
      </c>
      <c r="S8" s="37" t="s">
        <v>43</v>
      </c>
      <c r="T8" s="38" t="s">
        <v>78</v>
      </c>
      <c r="U8" s="39" t="s">
        <v>45</v>
      </c>
      <c r="V8" s="40" t="s">
        <v>79</v>
      </c>
      <c r="W8" s="40"/>
      <c r="X8" s="40"/>
      <c r="Y8" s="30" t="s">
        <v>80</v>
      </c>
      <c r="Z8" s="47" t="n">
        <v>37214</v>
      </c>
      <c r="AA8" s="39"/>
      <c r="AB8" s="29"/>
      <c r="AC8" s="39" t="n">
        <v>63933</v>
      </c>
      <c r="AD8" s="54" t="n">
        <v>91212</v>
      </c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</row>
    <row r="9" customFormat="false" ht="48.75" hidden="false" customHeight="false" outlineLevel="0" collapsed="false">
      <c r="A9" s="25" t="n">
        <v>5</v>
      </c>
      <c r="B9" s="26" t="s">
        <v>81</v>
      </c>
      <c r="C9" s="27" t="n">
        <f aca="false">IF(ISNUMBER(VLOOKUP(AC9,[1]SummaryEntity!$A$20:$Z$500,26,FALSE())),(VLOOKUP(AC9,[1]SummaryEntity!$A$20:$Z$500,26,FALSE())),"See Group")</f>
        <v>5.36998868408434</v>
      </c>
      <c r="D9" s="28" t="s">
        <v>28</v>
      </c>
      <c r="E9" s="55"/>
      <c r="F9" s="30" t="s">
        <v>82</v>
      </c>
      <c r="G9" s="31" t="s">
        <v>31</v>
      </c>
      <c r="H9" s="32"/>
      <c r="I9" s="32" t="s">
        <v>76</v>
      </c>
      <c r="J9" s="33"/>
      <c r="K9" s="33"/>
      <c r="L9" s="34"/>
      <c r="M9" s="26" t="s">
        <v>81</v>
      </c>
      <c r="N9" s="35" t="n">
        <f aca="false">IF(ISNUMBER(VLOOKUP(AD9,[1]SummaryGroup!$A$20:$W$429,22,FALSE())),(VLOOKUP(AD9,[1]SummaryGroup!$A$20:$W$429,22,FALSE())),"N/A")</f>
        <v>5.36998868408434</v>
      </c>
      <c r="O9" s="36" t="s">
        <v>83</v>
      </c>
      <c r="P9" s="30"/>
      <c r="Q9" s="28"/>
      <c r="R9" s="37" t="s">
        <v>43</v>
      </c>
      <c r="S9" s="37" t="s">
        <v>84</v>
      </c>
      <c r="T9" s="38"/>
      <c r="U9" s="39"/>
      <c r="V9" s="40" t="s">
        <v>85</v>
      </c>
      <c r="W9" s="40"/>
      <c r="X9" s="40"/>
      <c r="Y9" s="30"/>
      <c r="Z9" s="47" t="n">
        <v>37214</v>
      </c>
      <c r="AA9" s="39"/>
      <c r="AB9" s="29"/>
      <c r="AC9" s="39" t="n">
        <v>61392</v>
      </c>
      <c r="AD9" s="39" t="n">
        <v>61392</v>
      </c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</row>
    <row r="10" customFormat="false" ht="36.75" hidden="false" customHeight="false" outlineLevel="0" collapsed="false">
      <c r="A10" s="25" t="n">
        <v>6</v>
      </c>
      <c r="B10" s="26" t="s">
        <v>86</v>
      </c>
      <c r="C10" s="27" t="n">
        <f aca="false">IF(ISNUMBER(VLOOKUP(AC10,[1]SummaryEntity!$A$20:$Z$500,26,FALSE())),(VLOOKUP(AC10,[1]SummaryEntity!$A$20:$Z$500,26,FALSE())),"See Group")</f>
        <v>-22.0212898942672</v>
      </c>
      <c r="D10" s="28" t="s">
        <v>28</v>
      </c>
      <c r="E10" s="29"/>
      <c r="F10" s="30" t="s">
        <v>41</v>
      </c>
      <c r="G10" s="31" t="s">
        <v>31</v>
      </c>
      <c r="H10" s="32" t="s">
        <v>32</v>
      </c>
      <c r="I10" s="32"/>
      <c r="J10" s="33"/>
      <c r="K10" s="33"/>
      <c r="L10" s="34"/>
      <c r="M10" s="30" t="s">
        <v>87</v>
      </c>
      <c r="N10" s="35" t="n">
        <f aca="false">IF(ISNUMBER(VLOOKUP(AD10,[1]SummaryGroup!$A$20:$W$429,22,FALSE())),(VLOOKUP(AD10,[1]SummaryGroup!$A$20:$W$429,22,FALSE())),"N/A")</f>
        <v>76.2043156736018</v>
      </c>
      <c r="O10" s="36" t="s">
        <v>35</v>
      </c>
      <c r="P10" s="30"/>
      <c r="Q10" s="28"/>
      <c r="R10" s="37"/>
      <c r="S10" s="37"/>
      <c r="T10" s="38" t="s">
        <v>37</v>
      </c>
      <c r="U10" s="39" t="s">
        <v>45</v>
      </c>
      <c r="V10" s="40" t="s">
        <v>88</v>
      </c>
      <c r="W10" s="40"/>
      <c r="X10" s="40"/>
      <c r="Y10" s="30" t="s">
        <v>89</v>
      </c>
      <c r="Z10" s="41" t="n">
        <v>37201</v>
      </c>
      <c r="AA10" s="39"/>
      <c r="AB10" s="29"/>
      <c r="AC10" s="39" t="n">
        <v>86162</v>
      </c>
      <c r="AD10" s="39" t="n">
        <v>51040</v>
      </c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</row>
    <row r="11" customFormat="false" ht="18.75" hidden="false" customHeight="false" outlineLevel="0" collapsed="false">
      <c r="A11" s="25"/>
      <c r="B11" s="26" t="s">
        <v>90</v>
      </c>
      <c r="C11" s="27" t="n">
        <f aca="false">IF(ISNUMBER(VLOOKUP(AC11,[1]SummaryEntity!$A$20:$Z$500,26,FALSE())),(VLOOKUP(AC11,[1]SummaryEntity!$A$20:$Z$500,26,FALSE())),"See Group")</f>
        <v>1.417536559501</v>
      </c>
      <c r="D11" s="28" t="s">
        <v>28</v>
      </c>
      <c r="E11" s="55"/>
      <c r="F11" s="30" t="s">
        <v>82</v>
      </c>
      <c r="G11" s="31" t="s">
        <v>91</v>
      </c>
      <c r="H11" s="32"/>
      <c r="I11" s="32" t="s">
        <v>76</v>
      </c>
      <c r="J11" s="33"/>
      <c r="K11" s="33"/>
      <c r="L11" s="34"/>
      <c r="M11" s="26" t="s">
        <v>92</v>
      </c>
      <c r="N11" s="35" t="n">
        <f aca="false">IF(ISNUMBER(VLOOKUP(AD11,[1]SummaryGroup!$A$20:$W$429,22,FALSE())),(VLOOKUP(AD11,[1]SummaryGroup!$A$20:$W$429,22,FALSE())),"N/A")</f>
        <v>4.02618115492439</v>
      </c>
      <c r="O11" s="36" t="s">
        <v>65</v>
      </c>
      <c r="P11" s="30" t="s">
        <v>93</v>
      </c>
      <c r="Q11" s="28" t="s">
        <v>28</v>
      </c>
      <c r="R11" s="37" t="s">
        <v>43</v>
      </c>
      <c r="S11" s="37" t="s">
        <v>94</v>
      </c>
      <c r="T11" s="38" t="s">
        <v>37</v>
      </c>
      <c r="U11" s="39" t="s">
        <v>95</v>
      </c>
      <c r="V11" s="40" t="s">
        <v>96</v>
      </c>
      <c r="W11" s="40"/>
      <c r="X11" s="40"/>
      <c r="Y11" s="30" t="s">
        <v>97</v>
      </c>
      <c r="Z11" s="47" t="n">
        <v>37214</v>
      </c>
      <c r="AA11" s="39"/>
      <c r="AB11" s="29"/>
      <c r="AC11" s="39" t="n">
        <v>81485</v>
      </c>
      <c r="AD11" s="39" t="n">
        <v>82843</v>
      </c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</row>
    <row r="12" customFormat="false" ht="39" hidden="false" customHeight="false" outlineLevel="0" collapsed="false">
      <c r="A12" s="25"/>
      <c r="B12" s="26" t="s">
        <v>98</v>
      </c>
      <c r="C12" s="27" t="n">
        <f aca="false">IF(ISNUMBER(VLOOKUP(AC12,[1]SummaryEntity!$A$20:$Z$500,26,FALSE())),(VLOOKUP(AC12,[1]SummaryEntity!$A$20:$Z$500,26,FALSE())),"See Group")</f>
        <v>-25.3668559175899</v>
      </c>
      <c r="D12" s="28" t="s">
        <v>99</v>
      </c>
      <c r="E12" s="48"/>
      <c r="F12" s="30" t="s">
        <v>100</v>
      </c>
      <c r="G12" s="31" t="s">
        <v>91</v>
      </c>
      <c r="H12" s="32" t="s">
        <v>32</v>
      </c>
      <c r="I12" s="32" t="s">
        <v>76</v>
      </c>
      <c r="J12" s="33" t="s">
        <v>33</v>
      </c>
      <c r="K12" s="33"/>
      <c r="L12" s="34"/>
      <c r="M12" s="30" t="s">
        <v>101</v>
      </c>
      <c r="N12" s="35" t="n">
        <f aca="false">IF(ISNUMBER(VLOOKUP(AD12,[1]SummaryGroup!$A$20:$W$429,22,FALSE())),(VLOOKUP(AD12,[1]SummaryGroup!$A$20:$W$429,22,FALSE())),"N/A")</f>
        <v>-25.5622191897882</v>
      </c>
      <c r="O12" s="36" t="s">
        <v>102</v>
      </c>
      <c r="P12" s="30"/>
      <c r="Q12" s="28"/>
      <c r="R12" s="37" t="s">
        <v>43</v>
      </c>
      <c r="S12" s="37" t="s">
        <v>43</v>
      </c>
      <c r="T12" s="38" t="s">
        <v>103</v>
      </c>
      <c r="U12" s="39"/>
      <c r="V12" s="40" t="s">
        <v>104</v>
      </c>
      <c r="W12" s="40"/>
      <c r="X12" s="40"/>
      <c r="Y12" s="30" t="s">
        <v>105</v>
      </c>
      <c r="Z12" s="41" t="n">
        <v>37214</v>
      </c>
      <c r="AA12" s="39"/>
      <c r="AB12" s="46"/>
      <c r="AC12" s="39" t="n">
        <v>70854</v>
      </c>
      <c r="AD12" s="39" t="n">
        <v>51063</v>
      </c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</row>
    <row r="13" customFormat="false" ht="51.75" hidden="false" customHeight="false" outlineLevel="0" collapsed="false">
      <c r="A13" s="25"/>
      <c r="B13" s="26" t="s">
        <v>106</v>
      </c>
      <c r="C13" s="27" t="n">
        <f aca="false">IF(ISNUMBER(VLOOKUP(AC13,[1]SummaryEntity!$A$20:$Z$500,26,FALSE())),(VLOOKUP(AC13,[1]SummaryEntity!$A$20:$Z$500,26,FALSE())),"See Group")</f>
        <v>-3.45534862358605</v>
      </c>
      <c r="D13" s="28" t="s">
        <v>28</v>
      </c>
      <c r="E13" s="29"/>
      <c r="F13" s="30" t="s">
        <v>41</v>
      </c>
      <c r="G13" s="31" t="s">
        <v>91</v>
      </c>
      <c r="H13" s="32" t="s">
        <v>32</v>
      </c>
      <c r="I13" s="32"/>
      <c r="J13" s="33"/>
      <c r="K13" s="33"/>
      <c r="L13" s="34"/>
      <c r="M13" s="30" t="s">
        <v>107</v>
      </c>
      <c r="N13" s="35" t="n">
        <f aca="false">IF(ISNUMBER(VLOOKUP(AD13,[1]SummaryGroup!$A$20:$W$429,22,FALSE())),(VLOOKUP(AD13,[1]SummaryGroup!$A$20:$W$429,22,FALSE())),"N/A")</f>
        <v>-4.81873982832427</v>
      </c>
      <c r="O13" s="36" t="s">
        <v>108</v>
      </c>
      <c r="P13" s="30"/>
      <c r="Q13" s="28"/>
      <c r="R13" s="37" t="s">
        <v>43</v>
      </c>
      <c r="S13" s="37" t="s">
        <v>36</v>
      </c>
      <c r="T13" s="38" t="s">
        <v>109</v>
      </c>
      <c r="U13" s="39" t="s">
        <v>45</v>
      </c>
      <c r="V13" s="56" t="s">
        <v>110</v>
      </c>
      <c r="W13" s="40" t="s">
        <v>111</v>
      </c>
      <c r="X13" s="57" t="s">
        <v>112</v>
      </c>
      <c r="Y13" s="30" t="s">
        <v>113</v>
      </c>
      <c r="Z13" s="41" t="n">
        <v>37214</v>
      </c>
      <c r="AA13" s="39"/>
      <c r="AB13" s="58"/>
      <c r="AC13" s="39" t="n">
        <v>75913</v>
      </c>
      <c r="AD13" s="54" t="n">
        <v>46759</v>
      </c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</row>
    <row r="14" customFormat="false" ht="36.75" hidden="false" customHeight="false" outlineLevel="0" collapsed="false">
      <c r="A14" s="25"/>
      <c r="B14" s="26" t="s">
        <v>114</v>
      </c>
      <c r="C14" s="27" t="str">
        <f aca="false">IF(ISNUMBER(VLOOKUP(AC14,[1]SummaryEntity!$A$20:$Z$500,26,FALSE())),(VLOOKUP(AC14,[1]SummaryEntity!$A$20:$Z$500,26,FALSE())),"See Group")</f>
        <v>See Group</v>
      </c>
      <c r="D14" s="28" t="s">
        <v>28</v>
      </c>
      <c r="E14" s="55"/>
      <c r="F14" s="30" t="s">
        <v>115</v>
      </c>
      <c r="G14" s="49" t="s">
        <v>91</v>
      </c>
      <c r="H14" s="32"/>
      <c r="I14" s="32"/>
      <c r="J14" s="33" t="s">
        <v>33</v>
      </c>
      <c r="K14" s="33"/>
      <c r="L14" s="34"/>
      <c r="M14" s="26" t="s">
        <v>114</v>
      </c>
      <c r="N14" s="35" t="n">
        <f aca="false">IF(ISNUMBER(VLOOKUP(AD14,[1]SummaryGroup!$A$20:$W$429,22,FALSE())),(VLOOKUP(AD14,[1]SummaryGroup!$A$20:$W$429,22,FALSE())),"N/A")</f>
        <v>-0.638533979315586</v>
      </c>
      <c r="O14" s="50"/>
      <c r="P14" s="39"/>
      <c r="Q14" s="28"/>
      <c r="R14" s="37"/>
      <c r="S14" s="37"/>
      <c r="T14" s="51"/>
      <c r="U14" s="52"/>
      <c r="V14" s="40" t="s">
        <v>116</v>
      </c>
      <c r="W14" s="40"/>
      <c r="X14" s="40"/>
      <c r="Y14" s="39"/>
      <c r="Z14" s="41"/>
      <c r="AA14" s="39"/>
      <c r="AB14" s="25"/>
      <c r="AC14" s="39" t="n">
        <v>70928</v>
      </c>
      <c r="AD14" s="39" t="n">
        <v>70928</v>
      </c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</row>
    <row r="15" customFormat="false" ht="39" hidden="false" customHeight="false" outlineLevel="0" collapsed="false">
      <c r="A15" s="25"/>
      <c r="B15" s="26" t="s">
        <v>117</v>
      </c>
      <c r="C15" s="27" t="n">
        <f aca="false">IF(ISNUMBER(VLOOKUP(AC15,[1]SummaryEntity!$A$20:$Z$500,26,FALSE())),(VLOOKUP(AC15,[1]SummaryEntity!$A$20:$Z$500,26,FALSE())),"See Group")</f>
        <v>-8.4384746638473</v>
      </c>
      <c r="D15" s="28" t="s">
        <v>118</v>
      </c>
      <c r="E15" s="48"/>
      <c r="F15" s="30" t="s">
        <v>100</v>
      </c>
      <c r="G15" s="31" t="s">
        <v>91</v>
      </c>
      <c r="H15" s="32"/>
      <c r="I15" s="32" t="s">
        <v>76</v>
      </c>
      <c r="J15" s="33"/>
      <c r="K15" s="33"/>
      <c r="L15" s="34"/>
      <c r="M15" s="26" t="s">
        <v>119</v>
      </c>
      <c r="N15" s="35" t="n">
        <f aca="false">IF(ISNUMBER(VLOOKUP(AD15,[1]SummaryGroup!$A$20:$W$429,22,FALSE())),(VLOOKUP(AD15,[1]SummaryGroup!$A$20:$W$429,22,FALSE())),"N/A")</f>
        <v>-6.12300213211057</v>
      </c>
      <c r="O15" s="36" t="s">
        <v>120</v>
      </c>
      <c r="P15" s="30"/>
      <c r="Q15" s="28"/>
      <c r="R15" s="37" t="s">
        <v>43</v>
      </c>
      <c r="S15" s="37" t="s">
        <v>43</v>
      </c>
      <c r="T15" s="38" t="s">
        <v>121</v>
      </c>
      <c r="U15" s="39" t="s">
        <v>95</v>
      </c>
      <c r="V15" s="40" t="s">
        <v>122</v>
      </c>
      <c r="W15" s="40"/>
      <c r="X15" s="40"/>
      <c r="Y15" s="30" t="s">
        <v>123</v>
      </c>
      <c r="Z15" s="41" t="n">
        <v>37214</v>
      </c>
      <c r="AA15" s="39"/>
      <c r="AB15" s="29"/>
      <c r="AC15" s="39" t="n">
        <v>54894</v>
      </c>
      <c r="AD15" s="39" t="n">
        <v>54894</v>
      </c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</row>
    <row r="16" customFormat="false" ht="48.75" hidden="false" customHeight="false" outlineLevel="0" collapsed="false">
      <c r="A16" s="25"/>
      <c r="B16" s="26" t="s">
        <v>124</v>
      </c>
      <c r="C16" s="27"/>
      <c r="D16" s="28" t="s">
        <v>28</v>
      </c>
      <c r="E16" s="43"/>
      <c r="F16" s="30" t="s">
        <v>125</v>
      </c>
      <c r="G16" s="31" t="s">
        <v>91</v>
      </c>
      <c r="H16" s="32"/>
      <c r="I16" s="32"/>
      <c r="J16" s="33"/>
      <c r="K16" s="33"/>
      <c r="L16" s="34"/>
      <c r="M16" s="30" t="s">
        <v>124</v>
      </c>
      <c r="N16" s="35"/>
      <c r="O16" s="36"/>
      <c r="P16" s="30"/>
      <c r="Q16" s="28"/>
      <c r="R16" s="37"/>
      <c r="S16" s="37"/>
      <c r="T16" s="38" t="s">
        <v>76</v>
      </c>
      <c r="U16" s="39"/>
      <c r="V16" s="40" t="s">
        <v>126</v>
      </c>
      <c r="W16" s="40"/>
      <c r="X16" s="40"/>
      <c r="Y16" s="30"/>
      <c r="Z16" s="47" t="n">
        <v>37214</v>
      </c>
      <c r="AA16" s="39"/>
      <c r="AB16" s="46"/>
      <c r="AC16" s="39" t="n">
        <v>93177</v>
      </c>
      <c r="AD16" s="39" t="n">
        <v>93177</v>
      </c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</row>
    <row r="17" customFormat="false" ht="39" hidden="false" customHeight="false" outlineLevel="0" collapsed="false">
      <c r="A17" s="25"/>
      <c r="B17" s="26" t="s">
        <v>127</v>
      </c>
      <c r="C17" s="27" t="n">
        <f aca="false">IF(ISNUMBER(VLOOKUP(AC17,[1]SummaryEntity!$A$20:$Z$500,26,FALSE())),(VLOOKUP(AC17,[1]SummaryEntity!$A$20:$Z$500,26,FALSE())),"See Group")</f>
        <v>-6.65732736354388</v>
      </c>
      <c r="D17" s="28" t="s">
        <v>58</v>
      </c>
      <c r="E17" s="48"/>
      <c r="F17" s="30" t="s">
        <v>82</v>
      </c>
      <c r="G17" s="31" t="s">
        <v>91</v>
      </c>
      <c r="H17" s="32"/>
      <c r="I17" s="32" t="s">
        <v>76</v>
      </c>
      <c r="J17" s="33"/>
      <c r="K17" s="33"/>
      <c r="L17" s="34"/>
      <c r="M17" s="30" t="s">
        <v>128</v>
      </c>
      <c r="N17" s="35" t="n">
        <f aca="false">IF(ISNUMBER(VLOOKUP(AD17,[1]SummaryGroup!$A$20:$W$429,22,FALSE())),(VLOOKUP(AD17,[1]SummaryGroup!$A$20:$W$429,22,FALSE())),"N/A")</f>
        <v>-8.97547543468307</v>
      </c>
      <c r="O17" s="36" t="s">
        <v>129</v>
      </c>
      <c r="P17" s="30"/>
      <c r="Q17" s="28"/>
      <c r="R17" s="37" t="s">
        <v>43</v>
      </c>
      <c r="S17" s="37" t="s">
        <v>130</v>
      </c>
      <c r="T17" s="38"/>
      <c r="U17" s="39" t="s">
        <v>131</v>
      </c>
      <c r="V17" s="40" t="s">
        <v>132</v>
      </c>
      <c r="W17" s="40"/>
      <c r="X17" s="40"/>
      <c r="Y17" s="30" t="s">
        <v>133</v>
      </c>
      <c r="Z17" s="47" t="n">
        <v>37214</v>
      </c>
      <c r="AA17" s="39"/>
      <c r="AB17" s="46"/>
      <c r="AC17" s="39" t="n">
        <v>85551</v>
      </c>
      <c r="AD17" s="39" t="n">
        <v>54879</v>
      </c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26.25" hidden="false" customHeight="false" outlineLevel="0" collapsed="false">
      <c r="A18" s="25"/>
      <c r="B18" s="26" t="s">
        <v>134</v>
      </c>
      <c r="C18" s="27" t="str">
        <f aca="false">IF(ISNUMBER(VLOOKUP(AC18,[1]SummaryEntity!$A$20:$Z$500,26,FALSE())),(VLOOKUP(AC18,[1]SummaryEntity!$A$20:$Z$500,26,FALSE())),"See Group")</f>
        <v>See Group</v>
      </c>
      <c r="D18" s="28" t="s">
        <v>58</v>
      </c>
      <c r="E18" s="43"/>
      <c r="F18" s="30" t="s">
        <v>115</v>
      </c>
      <c r="G18" s="31" t="s">
        <v>91</v>
      </c>
      <c r="H18" s="32"/>
      <c r="I18" s="32"/>
      <c r="J18" s="33" t="s">
        <v>33</v>
      </c>
      <c r="K18" s="33"/>
      <c r="L18" s="34"/>
      <c r="M18" s="30" t="s">
        <v>135</v>
      </c>
      <c r="N18" s="35" t="n">
        <f aca="false">IF(ISNUMBER(VLOOKUP(AD18,[1]SummaryGroup!$A$20:$W$429,22,FALSE())),(VLOOKUP(AD18,[1]SummaryGroup!$A$20:$W$429,22,FALSE())),"N/A")</f>
        <v>-17.5330597143208</v>
      </c>
      <c r="O18" s="36" t="s">
        <v>51</v>
      </c>
      <c r="P18" s="30"/>
      <c r="Q18" s="28"/>
      <c r="R18" s="37"/>
      <c r="S18" s="37"/>
      <c r="T18" s="38"/>
      <c r="U18" s="39"/>
      <c r="V18" s="40"/>
      <c r="W18" s="40"/>
      <c r="X18" s="40"/>
      <c r="Y18" s="30" t="s">
        <v>136</v>
      </c>
      <c r="Z18" s="41"/>
      <c r="AA18" s="39"/>
      <c r="AB18" s="46"/>
      <c r="AC18" s="39" t="n">
        <v>71645</v>
      </c>
      <c r="AD18" s="39" t="n">
        <v>97337</v>
      </c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</row>
    <row r="19" customFormat="false" ht="39" hidden="false" customHeight="false" outlineLevel="0" collapsed="false">
      <c r="A19" s="25"/>
      <c r="B19" s="26" t="s">
        <v>137</v>
      </c>
      <c r="C19" s="27" t="str">
        <f aca="false">IF(ISNUMBER(VLOOKUP(AC19,[1]SummaryEntity!$A$20:$Z$500,26,FALSE())),(VLOOKUP(AC19,[1]SummaryEntity!$A$20:$Z$500,26,FALSE())),"See Group")</f>
        <v>See Group</v>
      </c>
      <c r="D19" s="28" t="s">
        <v>58</v>
      </c>
      <c r="E19" s="59"/>
      <c r="F19" s="30" t="s">
        <v>115</v>
      </c>
      <c r="G19" s="31" t="s">
        <v>91</v>
      </c>
      <c r="H19" s="32" t="s">
        <v>32</v>
      </c>
      <c r="I19" s="32"/>
      <c r="J19" s="33" t="s">
        <v>33</v>
      </c>
      <c r="K19" s="33"/>
      <c r="L19" s="34"/>
      <c r="M19" s="60" t="s">
        <v>138</v>
      </c>
      <c r="N19" s="35" t="n">
        <f aca="false">IF(ISNUMBER(VLOOKUP(AD19,[1]SummaryGroup!$A$20:$W$429,22,FALSE())),(VLOOKUP(AD19,[1]SummaryGroup!$A$20:$W$429,22,FALSE())),"N/A")</f>
        <v>-24.9180304863494</v>
      </c>
      <c r="O19" s="36" t="s">
        <v>129</v>
      </c>
      <c r="P19" s="60"/>
      <c r="Q19" s="61"/>
      <c r="R19" s="37" t="s">
        <v>43</v>
      </c>
      <c r="S19" s="62" t="s">
        <v>43</v>
      </c>
      <c r="T19" s="63" t="s">
        <v>139</v>
      </c>
      <c r="U19" s="40" t="s">
        <v>140</v>
      </c>
      <c r="V19" s="40" t="s">
        <v>141</v>
      </c>
      <c r="W19" s="40"/>
      <c r="X19" s="40"/>
      <c r="Y19" s="30" t="s">
        <v>142</v>
      </c>
      <c r="Z19" s="47" t="n">
        <v>37214</v>
      </c>
      <c r="AA19" s="39"/>
      <c r="AB19" s="48"/>
      <c r="AC19" s="39" t="n">
        <v>9409</v>
      </c>
      <c r="AD19" s="39" t="n">
        <v>61475</v>
      </c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36.75" hidden="false" customHeight="false" outlineLevel="0" collapsed="false">
      <c r="A20" s="25"/>
      <c r="B20" s="26" t="s">
        <v>143</v>
      </c>
      <c r="C20" s="27" t="str">
        <f aca="false">IF(ISNUMBER(VLOOKUP(AC20,[1]SummaryEntity!$A$20:$Z$500,26,FALSE())),(VLOOKUP(AC20,[1]SummaryEntity!$A$20:$Z$500,26,FALSE())),"See Group")</f>
        <v>See Group</v>
      </c>
      <c r="D20" s="28" t="s">
        <v>58</v>
      </c>
      <c r="E20" s="48"/>
      <c r="F20" s="30" t="s">
        <v>115</v>
      </c>
      <c r="G20" s="31" t="s">
        <v>91</v>
      </c>
      <c r="H20" s="32" t="s">
        <v>32</v>
      </c>
      <c r="I20" s="32"/>
      <c r="J20" s="33" t="s">
        <v>33</v>
      </c>
      <c r="K20" s="33"/>
      <c r="L20" s="34"/>
      <c r="M20" s="60" t="s">
        <v>144</v>
      </c>
      <c r="N20" s="35" t="n">
        <f aca="false">IF(ISNUMBER(VLOOKUP(AD20,[1]SummaryGroup!$A$20:$W$429,22,FALSE())),(VLOOKUP(AD20,[1]SummaryGroup!$A$20:$W$429,22,FALSE())),"N/A")</f>
        <v>-3.55619672237508</v>
      </c>
      <c r="O20" s="36" t="s">
        <v>145</v>
      </c>
      <c r="P20" s="60"/>
      <c r="Q20" s="61"/>
      <c r="R20" s="37" t="s">
        <v>43</v>
      </c>
      <c r="S20" s="37" t="s">
        <v>43</v>
      </c>
      <c r="T20" s="63" t="s">
        <v>37</v>
      </c>
      <c r="U20" s="40" t="s">
        <v>146</v>
      </c>
      <c r="V20" s="40" t="s">
        <v>147</v>
      </c>
      <c r="W20" s="40"/>
      <c r="X20" s="40"/>
      <c r="Y20" s="30" t="s">
        <v>148</v>
      </c>
      <c r="Z20" s="47" t="n">
        <v>37214</v>
      </c>
      <c r="AA20" s="39"/>
      <c r="AB20" s="46"/>
      <c r="AC20" s="39" t="n">
        <v>120</v>
      </c>
      <c r="AD20" s="40" t="n">
        <v>68351</v>
      </c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</row>
    <row r="21" customFormat="false" ht="24.75" hidden="false" customHeight="false" outlineLevel="0" collapsed="false">
      <c r="A21" s="25"/>
      <c r="B21" s="26" t="s">
        <v>149</v>
      </c>
      <c r="C21" s="27" t="n">
        <f aca="false">IF(ISNUMBER(VLOOKUP(AC21,[1]SummaryEntity!$A$20:$Z$500,26,FALSE())),(VLOOKUP(AC21,[1]SummaryEntity!$A$20:$Z$500,26,FALSE())),"See Group")</f>
        <v>3.48514415109078</v>
      </c>
      <c r="D21" s="28" t="s">
        <v>58</v>
      </c>
      <c r="E21" s="48"/>
      <c r="F21" s="30" t="s">
        <v>82</v>
      </c>
      <c r="G21" s="31" t="s">
        <v>91</v>
      </c>
      <c r="H21" s="32"/>
      <c r="I21" s="32" t="s">
        <v>76</v>
      </c>
      <c r="J21" s="33"/>
      <c r="K21" s="33"/>
      <c r="L21" s="34"/>
      <c r="M21" s="60" t="s">
        <v>150</v>
      </c>
      <c r="N21" s="35" t="n">
        <f aca="false">IF(ISNUMBER(VLOOKUP(AD21,[1]SummaryGroup!$A$20:$W$429,22,FALSE())),(VLOOKUP(AD21,[1]SummaryGroup!$A$20:$W$429,22,FALSE())),"N/A")</f>
        <v>3.48514415109078</v>
      </c>
      <c r="O21" s="36" t="s">
        <v>151</v>
      </c>
      <c r="P21" s="60"/>
      <c r="Q21" s="61"/>
      <c r="R21" s="37" t="s">
        <v>43</v>
      </c>
      <c r="S21" s="37" t="s">
        <v>36</v>
      </c>
      <c r="T21" s="63"/>
      <c r="U21" s="40" t="s">
        <v>152</v>
      </c>
      <c r="V21" s="64" t="s">
        <v>153</v>
      </c>
      <c r="W21" s="64"/>
      <c r="X21" s="64"/>
      <c r="Y21" s="30" t="s">
        <v>154</v>
      </c>
      <c r="Z21" s="47" t="n">
        <v>37214</v>
      </c>
      <c r="AA21" s="39"/>
      <c r="AB21" s="46"/>
      <c r="AC21" s="39" t="n">
        <v>70858</v>
      </c>
      <c r="AD21" s="39" t="n">
        <v>72991</v>
      </c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</row>
    <row r="22" customFormat="false" ht="18.75" hidden="false" customHeight="false" outlineLevel="0" collapsed="false">
      <c r="A22" s="25"/>
      <c r="B22" s="26" t="s">
        <v>155</v>
      </c>
      <c r="C22" s="27" t="n">
        <f aca="false">IF(ISNUMBER(VLOOKUP(AC22,[1]SummaryEntity!$A$20:$Z$500,26,FALSE())),(VLOOKUP(AC22,[1]SummaryEntity!$A$20:$Z$500,26,FALSE())),"See Group")</f>
        <v>-35.3977518178525</v>
      </c>
      <c r="D22" s="28" t="s">
        <v>156</v>
      </c>
      <c r="E22" s="29"/>
      <c r="F22" s="30" t="s">
        <v>41</v>
      </c>
      <c r="G22" s="31" t="s">
        <v>91</v>
      </c>
      <c r="H22" s="32" t="s">
        <v>32</v>
      </c>
      <c r="I22" s="32"/>
      <c r="J22" s="33"/>
      <c r="K22" s="33"/>
      <c r="L22" s="34"/>
      <c r="M22" s="60" t="s">
        <v>157</v>
      </c>
      <c r="N22" s="35" t="n">
        <f aca="false">IF(ISNUMBER(VLOOKUP(AD22,[1]SummaryGroup!$A$20:$W$429,22,FALSE())),(VLOOKUP(AD22,[1]SummaryGroup!$A$20:$W$429,22,FALSE())),"N/A")</f>
        <v>-31.8809749314099</v>
      </c>
      <c r="O22" s="36" t="s">
        <v>35</v>
      </c>
      <c r="P22" s="60"/>
      <c r="Q22" s="61"/>
      <c r="R22" s="37"/>
      <c r="S22" s="37"/>
      <c r="T22" s="63" t="s">
        <v>37</v>
      </c>
      <c r="U22" s="40"/>
      <c r="V22" s="40" t="s">
        <v>158</v>
      </c>
      <c r="W22" s="40"/>
      <c r="X22" s="40"/>
      <c r="Y22" s="30" t="s">
        <v>159</v>
      </c>
      <c r="Z22" s="41"/>
      <c r="AA22" s="39"/>
      <c r="AB22" s="46"/>
      <c r="AC22" s="39" t="n">
        <v>61135</v>
      </c>
      <c r="AD22" s="39" t="n">
        <v>64593</v>
      </c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</row>
    <row r="23" customFormat="false" ht="51.75" hidden="false" customHeight="false" outlineLevel="0" collapsed="false">
      <c r="A23" s="25" t="n">
        <v>1</v>
      </c>
      <c r="B23" s="26" t="s">
        <v>160</v>
      </c>
      <c r="C23" s="27" t="n">
        <f aca="false">IF(ISNUMBER(VLOOKUP(AC23,[1]SummaryEntity!$A$20:$Z$500,26,FALSE())),(VLOOKUP(AC23,[1]SummaryEntity!$A$20:$Z$500,26,FALSE())),"See Group")</f>
        <v>-45.2898612461813</v>
      </c>
      <c r="D23" s="28" t="s">
        <v>28</v>
      </c>
      <c r="E23" s="43"/>
      <c r="F23" s="30" t="s">
        <v>161</v>
      </c>
      <c r="G23" s="31" t="s">
        <v>162</v>
      </c>
      <c r="H23" s="32" t="s">
        <v>32</v>
      </c>
      <c r="I23" s="32" t="s">
        <v>76</v>
      </c>
      <c r="J23" s="33" t="s">
        <v>33</v>
      </c>
      <c r="K23" s="33"/>
      <c r="L23" s="34"/>
      <c r="M23" s="30" t="s">
        <v>163</v>
      </c>
      <c r="N23" s="35" t="n">
        <f aca="false">IF(ISNUMBER(VLOOKUP(AD23,[1]SummaryGroup!$A$20:$W$429,22,FALSE())),(VLOOKUP(AD23,[1]SummaryGroup!$A$20:$W$429,22,FALSE())),"N/A")</f>
        <v>-51.4469066522537</v>
      </c>
      <c r="O23" s="36" t="s">
        <v>102</v>
      </c>
      <c r="P23" s="30"/>
      <c r="Q23" s="28"/>
      <c r="R23" s="37" t="s">
        <v>43</v>
      </c>
      <c r="S23" s="37" t="s">
        <v>36</v>
      </c>
      <c r="T23" s="38" t="s">
        <v>37</v>
      </c>
      <c r="U23" s="39"/>
      <c r="V23" s="40" t="s">
        <v>164</v>
      </c>
      <c r="W23" s="40"/>
      <c r="X23" s="40"/>
      <c r="Y23" s="30" t="s">
        <v>165</v>
      </c>
      <c r="Z23" s="41" t="n">
        <v>37214</v>
      </c>
      <c r="AA23" s="39"/>
      <c r="AB23" s="46"/>
      <c r="AC23" s="39" t="n">
        <v>51073</v>
      </c>
      <c r="AD23" s="39" t="n">
        <v>67273</v>
      </c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</row>
    <row r="24" customFormat="false" ht="26.25" hidden="false" customHeight="false" outlineLevel="0" collapsed="false">
      <c r="A24" s="25" t="n">
        <v>4</v>
      </c>
      <c r="B24" s="26" t="s">
        <v>166</v>
      </c>
      <c r="C24" s="27" t="str">
        <f aca="false">IF(ISNUMBER(VLOOKUP(AC24,[1]SummaryEntity!$A$20:$Z$500,26,FALSE())),(VLOOKUP(AC24,[1]SummaryEntity!$A$20:$Z$500,26,FALSE())),"See Group")</f>
        <v>See Group</v>
      </c>
      <c r="D24" s="28" t="s">
        <v>75</v>
      </c>
      <c r="E24" s="29"/>
      <c r="F24" s="30" t="s">
        <v>115</v>
      </c>
      <c r="G24" s="31" t="s">
        <v>162</v>
      </c>
      <c r="H24" s="32"/>
      <c r="I24" s="32"/>
      <c r="J24" s="33" t="s">
        <v>33</v>
      </c>
      <c r="K24" s="33"/>
      <c r="L24" s="34"/>
      <c r="M24" s="30" t="s">
        <v>167</v>
      </c>
      <c r="N24" s="35" t="n">
        <f aca="false">IF(ISNUMBER(VLOOKUP(AD24,[1]SummaryGroup!$A$20:$W$429,22,FALSE())),(VLOOKUP(AD24,[1]SummaryGroup!$A$20:$W$429,22,FALSE())),"N/A")</f>
        <v>-8.82448551876414</v>
      </c>
      <c r="O24" s="36" t="s">
        <v>51</v>
      </c>
      <c r="P24" s="30"/>
      <c r="Q24" s="28"/>
      <c r="R24" s="37" t="s">
        <v>43</v>
      </c>
      <c r="S24" s="37" t="s">
        <v>43</v>
      </c>
      <c r="T24" s="38"/>
      <c r="U24" s="39" t="s">
        <v>168</v>
      </c>
      <c r="V24" s="40" t="s">
        <v>169</v>
      </c>
      <c r="W24" s="40"/>
      <c r="X24" s="40"/>
      <c r="Y24" s="30" t="s">
        <v>170</v>
      </c>
      <c r="Z24" s="65" t="n">
        <v>37214</v>
      </c>
      <c r="AA24" s="39"/>
      <c r="AB24" s="58"/>
      <c r="AC24" s="39" t="n">
        <v>51101</v>
      </c>
      <c r="AD24" s="39" t="n">
        <v>50628</v>
      </c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</row>
    <row r="25" customFormat="false" ht="26.25" hidden="false" customHeight="false" outlineLevel="0" collapsed="false">
      <c r="A25" s="25" t="n">
        <v>5</v>
      </c>
      <c r="B25" s="26" t="s">
        <v>171</v>
      </c>
      <c r="C25" s="27" t="n">
        <f aca="false">IF(ISNUMBER(VLOOKUP(AC25,[1]SummaryEntity!$A$20:$Z$500,26,FALSE())),(VLOOKUP(AC25,[1]SummaryEntity!$A$20:$Z$500,26,FALSE())),"See Group")</f>
        <v>-25.6313635347196</v>
      </c>
      <c r="D25" s="28" t="s">
        <v>28</v>
      </c>
      <c r="E25" s="29"/>
      <c r="F25" s="30" t="s">
        <v>41</v>
      </c>
      <c r="G25" s="31" t="s">
        <v>162</v>
      </c>
      <c r="H25" s="32" t="s">
        <v>32</v>
      </c>
      <c r="I25" s="32"/>
      <c r="J25" s="33" t="s">
        <v>33</v>
      </c>
      <c r="K25" s="33"/>
      <c r="L25" s="34"/>
      <c r="M25" s="30" t="s">
        <v>172</v>
      </c>
      <c r="N25" s="35" t="n">
        <f aca="false">IF(ISNUMBER(VLOOKUP(AD25,[1]SummaryGroup!$A$20:$W$429,22,FALSE())),(VLOOKUP(AD25,[1]SummaryGroup!$A$20:$W$429,22,FALSE())),"N/A")</f>
        <v>-21.1311040191236</v>
      </c>
      <c r="O25" s="36" t="s">
        <v>83</v>
      </c>
      <c r="P25" s="30" t="s">
        <v>173</v>
      </c>
      <c r="Q25" s="28" t="s">
        <v>28</v>
      </c>
      <c r="R25" s="37"/>
      <c r="S25" s="37"/>
      <c r="T25" s="38"/>
      <c r="U25" s="39" t="s">
        <v>45</v>
      </c>
      <c r="V25" s="40" t="s">
        <v>174</v>
      </c>
      <c r="W25" s="40"/>
      <c r="X25" s="40"/>
      <c r="Y25" s="30" t="s">
        <v>175</v>
      </c>
      <c r="Z25" s="41" t="n">
        <v>37215</v>
      </c>
      <c r="AA25" s="39"/>
      <c r="AB25" s="66"/>
      <c r="AC25" s="39" t="n">
        <v>72163</v>
      </c>
      <c r="AD25" s="39" t="n">
        <v>11574</v>
      </c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  <c r="IV25" s="39"/>
      <c r="IW25" s="39"/>
    </row>
    <row r="26" customFormat="false" ht="36.75" hidden="false" customHeight="false" outlineLevel="0" collapsed="false">
      <c r="A26" s="25" t="n">
        <v>7</v>
      </c>
      <c r="B26" s="26" t="s">
        <v>176</v>
      </c>
      <c r="C26" s="27" t="n">
        <f aca="false">IF(ISNUMBER(VLOOKUP(AC26,[1]SummaryEntity!$A$20:$Z$500,26,FALSE())),(VLOOKUP(AC26,[1]SummaryEntity!$A$20:$Z$500,26,FALSE())),"See Group")</f>
        <v>1.33788517587489</v>
      </c>
      <c r="D26" s="28" t="s">
        <v>28</v>
      </c>
      <c r="E26" s="43"/>
      <c r="F26" s="30" t="s">
        <v>82</v>
      </c>
      <c r="G26" s="31" t="s">
        <v>162</v>
      </c>
      <c r="H26" s="32"/>
      <c r="I26" s="32" t="s">
        <v>76</v>
      </c>
      <c r="J26" s="33"/>
      <c r="K26" s="33"/>
      <c r="L26" s="34"/>
      <c r="M26" s="30" t="s">
        <v>177</v>
      </c>
      <c r="N26" s="35" t="n">
        <f aca="false">IF(ISNUMBER(VLOOKUP(AD26,[1]SummaryGroup!$A$20:$W$429,22,FALSE())),(VLOOKUP(AD26,[1]SummaryGroup!$A$20:$W$429,22,FALSE())),"N/A")</f>
        <v>1.33788517587489</v>
      </c>
      <c r="O26" s="36" t="s">
        <v>120</v>
      </c>
      <c r="P26" s="30"/>
      <c r="Q26" s="28"/>
      <c r="R26" s="37" t="s">
        <v>43</v>
      </c>
      <c r="S26" s="37" t="s">
        <v>36</v>
      </c>
      <c r="T26" s="38" t="s">
        <v>37</v>
      </c>
      <c r="U26" s="39" t="s">
        <v>95</v>
      </c>
      <c r="V26" s="40" t="s">
        <v>178</v>
      </c>
      <c r="W26" s="40"/>
      <c r="X26" s="40"/>
      <c r="Y26" s="30" t="s">
        <v>179</v>
      </c>
      <c r="Z26" s="41" t="n">
        <v>37215</v>
      </c>
      <c r="AA26" s="39"/>
      <c r="AB26" s="46"/>
      <c r="AC26" s="39" t="n">
        <v>58111</v>
      </c>
      <c r="AD26" s="39" t="n">
        <v>58111</v>
      </c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39" hidden="false" customHeight="false" outlineLevel="0" collapsed="false">
      <c r="A27" s="25"/>
      <c r="B27" s="26" t="s">
        <v>180</v>
      </c>
      <c r="C27" s="27" t="n">
        <f aca="false">IF(ISNUMBER(VLOOKUP(AC27,[1]SummaryEntity!$A$20:$Z$500,26,FALSE())),(VLOOKUP(AC27,[1]SummaryEntity!$A$20:$Z$500,26,FALSE())),"See Group")</f>
        <v>-12.7750347964709</v>
      </c>
      <c r="D27" s="28" t="s">
        <v>28</v>
      </c>
      <c r="E27" s="29"/>
      <c r="F27" s="30" t="s">
        <v>115</v>
      </c>
      <c r="G27" s="31" t="s">
        <v>162</v>
      </c>
      <c r="H27" s="32"/>
      <c r="I27" s="32"/>
      <c r="J27" s="33" t="s">
        <v>33</v>
      </c>
      <c r="K27" s="33"/>
      <c r="L27" s="34"/>
      <c r="M27" s="60" t="s">
        <v>181</v>
      </c>
      <c r="N27" s="35" t="n">
        <f aca="false">IF(ISNUMBER(VLOOKUP(AD27,[1]SummaryGroup!$A$20:$W$429,22,FALSE())),(VLOOKUP(AD27,[1]SummaryGroup!$A$20:$W$429,22,FALSE())),"N/A")</f>
        <v>-12.7750347964709</v>
      </c>
      <c r="O27" s="36" t="s">
        <v>35</v>
      </c>
      <c r="P27" s="60" t="s">
        <v>57</v>
      </c>
      <c r="Q27" s="61" t="s">
        <v>28</v>
      </c>
      <c r="R27" s="37" t="s">
        <v>43</v>
      </c>
      <c r="S27" s="37" t="s">
        <v>182</v>
      </c>
      <c r="T27" s="63"/>
      <c r="U27" s="40"/>
      <c r="V27" s="40" t="s">
        <v>183</v>
      </c>
      <c r="W27" s="40"/>
      <c r="X27" s="40"/>
      <c r="Y27" s="30" t="s">
        <v>184</v>
      </c>
      <c r="Z27" s="41" t="n">
        <v>37215</v>
      </c>
      <c r="AA27" s="39"/>
      <c r="AB27" s="46"/>
      <c r="AC27" s="39" t="n">
        <v>58787</v>
      </c>
      <c r="AD27" s="39" t="n">
        <v>3497</v>
      </c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</row>
    <row r="28" customFormat="false" ht="36.75" hidden="false" customHeight="false" outlineLevel="0" collapsed="false">
      <c r="A28" s="25"/>
      <c r="B28" s="26" t="s">
        <v>185</v>
      </c>
      <c r="C28" s="27" t="n">
        <f aca="false">IF(ISNUMBER(VLOOKUP(AC28,[1]SummaryEntity!$A$20:$Z$500,26,FALSE())),(VLOOKUP(AC28,[1]SummaryEntity!$A$20:$Z$500,26,FALSE())),"See Group")</f>
        <v>3.66602141418276</v>
      </c>
      <c r="D28" s="28" t="s">
        <v>28</v>
      </c>
      <c r="E28" s="29"/>
      <c r="F28" s="30" t="s">
        <v>82</v>
      </c>
      <c r="G28" s="31" t="s">
        <v>162</v>
      </c>
      <c r="H28" s="32"/>
      <c r="I28" s="32" t="s">
        <v>76</v>
      </c>
      <c r="J28" s="33"/>
      <c r="K28" s="33"/>
      <c r="L28" s="34"/>
      <c r="M28" s="60" t="s">
        <v>186</v>
      </c>
      <c r="N28" s="35" t="n">
        <f aca="false">IF(ISNUMBER(VLOOKUP(AD28,[1]SummaryGroup!$A$20:$W$429,22,FALSE())),(VLOOKUP(AD28,[1]SummaryGroup!$A$20:$W$429,22,FALSE())),"N/A")</f>
        <v>3.66602141418276</v>
      </c>
      <c r="O28" s="36" t="s">
        <v>120</v>
      </c>
      <c r="P28" s="60"/>
      <c r="Q28" s="61"/>
      <c r="R28" s="37" t="s">
        <v>43</v>
      </c>
      <c r="S28" s="37" t="s">
        <v>36</v>
      </c>
      <c r="T28" s="63" t="s">
        <v>37</v>
      </c>
      <c r="U28" s="40" t="s">
        <v>187</v>
      </c>
      <c r="V28" s="40" t="s">
        <v>188</v>
      </c>
      <c r="W28" s="40"/>
      <c r="X28" s="40"/>
      <c r="Y28" s="30" t="s">
        <v>189</v>
      </c>
      <c r="Z28" s="41" t="n">
        <v>37215</v>
      </c>
      <c r="AA28" s="39"/>
      <c r="AB28" s="46"/>
      <c r="AC28" s="39" t="n">
        <v>66444</v>
      </c>
      <c r="AD28" s="39" t="n">
        <v>66444</v>
      </c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</row>
    <row r="29" customFormat="false" ht="39" hidden="false" customHeight="false" outlineLevel="0" collapsed="false">
      <c r="A29" s="25"/>
      <c r="B29" s="26" t="s">
        <v>190</v>
      </c>
      <c r="C29" s="27" t="str">
        <f aca="false">IF(ISNUMBER(VLOOKUP(AC29,[1]SummaryEntity!$A$20:$Z$500,26,FALSE())),(VLOOKUP(AC29,[1]SummaryEntity!$A$20:$Z$500,26,FALSE())),"See Group")</f>
        <v>See Group</v>
      </c>
      <c r="D29" s="28" t="s">
        <v>58</v>
      </c>
      <c r="E29" s="48"/>
      <c r="F29" s="30" t="s">
        <v>115</v>
      </c>
      <c r="G29" s="49" t="s">
        <v>162</v>
      </c>
      <c r="H29" s="32"/>
      <c r="I29" s="32"/>
      <c r="J29" s="33" t="s">
        <v>33</v>
      </c>
      <c r="K29" s="33"/>
      <c r="L29" s="34"/>
      <c r="M29" s="60" t="s">
        <v>191</v>
      </c>
      <c r="N29" s="35" t="n">
        <f aca="false">IF(ISNUMBER(VLOOKUP(AD29,[1]SummaryGroup!$A$20:$W$429,22,FALSE())),(VLOOKUP(AD29,[1]SummaryGroup!$A$20:$W$429,22,FALSE())),"N/A")</f>
        <v>-12.8561884473264</v>
      </c>
      <c r="O29" s="50" t="s">
        <v>145</v>
      </c>
      <c r="P29" s="40" t="s">
        <v>93</v>
      </c>
      <c r="Q29" s="61" t="s">
        <v>28</v>
      </c>
      <c r="R29" s="37"/>
      <c r="S29" s="37"/>
      <c r="T29" s="67"/>
      <c r="U29" s="68"/>
      <c r="V29" s="40" t="s">
        <v>192</v>
      </c>
      <c r="W29" s="40"/>
      <c r="X29" s="40"/>
      <c r="Y29" s="39"/>
      <c r="Z29" s="41" t="n">
        <v>37215</v>
      </c>
      <c r="AA29" s="39"/>
      <c r="AB29" s="25"/>
      <c r="AC29" s="39" t="n">
        <v>79612</v>
      </c>
      <c r="AD29" s="39" t="n">
        <v>55250</v>
      </c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</row>
    <row r="30" customFormat="false" ht="26.25" hidden="false" customHeight="false" outlineLevel="0" collapsed="false">
      <c r="A30" s="25"/>
      <c r="B30" s="26" t="s">
        <v>193</v>
      </c>
      <c r="C30" s="27" t="str">
        <f aca="false">IF(ISNUMBER(VLOOKUP(AC30,[1]SummaryEntity!$A$20:$Z$500,26,FALSE())),(VLOOKUP(AC30,[1]SummaryEntity!$A$20:$Z$500,26,FALSE())),"See Group")</f>
        <v>See Group</v>
      </c>
      <c r="D30" s="28" t="s">
        <v>28</v>
      </c>
      <c r="E30" s="29"/>
      <c r="F30" s="30" t="s">
        <v>41</v>
      </c>
      <c r="G30" s="31" t="s">
        <v>162</v>
      </c>
      <c r="H30" s="32" t="s">
        <v>32</v>
      </c>
      <c r="I30" s="32"/>
      <c r="J30" s="33"/>
      <c r="K30" s="33"/>
      <c r="L30" s="34"/>
      <c r="M30" s="60" t="s">
        <v>194</v>
      </c>
      <c r="N30" s="35" t="n">
        <f aca="false">IF(ISNUMBER(VLOOKUP(AD30,[1]SummaryGroup!$A$20:$W$429,22,FALSE())),(VLOOKUP(AD30,[1]SummaryGroup!$A$20:$W$429,22,FALSE())),"N/A")</f>
        <v>-1.7877490615194</v>
      </c>
      <c r="O30" s="36" t="s">
        <v>195</v>
      </c>
      <c r="P30" s="60" t="s">
        <v>173</v>
      </c>
      <c r="Q30" s="61" t="s">
        <v>58</v>
      </c>
      <c r="R30" s="37" t="s">
        <v>36</v>
      </c>
      <c r="S30" s="37"/>
      <c r="T30" s="63"/>
      <c r="U30" s="40"/>
      <c r="V30" s="40" t="s">
        <v>196</v>
      </c>
      <c r="W30" s="40"/>
      <c r="X30" s="40"/>
      <c r="Y30" s="30"/>
      <c r="Z30" s="41" t="n">
        <v>37215</v>
      </c>
      <c r="AA30" s="39"/>
      <c r="AB30" s="46"/>
      <c r="AC30" s="39" t="n">
        <v>70711</v>
      </c>
      <c r="AD30" s="39" t="n">
        <v>51057</v>
      </c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</row>
    <row r="31" customFormat="false" ht="26.25" hidden="false" customHeight="false" outlineLevel="0" collapsed="false">
      <c r="A31" s="25"/>
      <c r="B31" s="26" t="s">
        <v>197</v>
      </c>
      <c r="C31" s="27" t="str">
        <f aca="false">IF(ISNUMBER(VLOOKUP(AC31,[1]SummaryEntity!$A$20:$Z$500,26,FALSE())),(VLOOKUP(AC31,[1]SummaryEntity!$A$20:$Z$500,26,FALSE())),"See Group")</f>
        <v>See Group</v>
      </c>
      <c r="D31" s="28" t="s">
        <v>58</v>
      </c>
      <c r="E31" s="43"/>
      <c r="F31" s="30" t="s">
        <v>41</v>
      </c>
      <c r="G31" s="31" t="s">
        <v>162</v>
      </c>
      <c r="H31" s="32" t="s">
        <v>32</v>
      </c>
      <c r="I31" s="32"/>
      <c r="J31" s="33"/>
      <c r="K31" s="33"/>
      <c r="L31" s="34"/>
      <c r="M31" s="60" t="s">
        <v>198</v>
      </c>
      <c r="N31" s="35" t="n">
        <f aca="false">IF(ISNUMBER(VLOOKUP(AD31,[1]SummaryGroup!$A$20:$W$429,22,FALSE())),(VLOOKUP(AD31,[1]SummaryGroup!$A$20:$W$429,22,FALSE())),"N/A")</f>
        <v>-0.0247312166423389</v>
      </c>
      <c r="O31" s="36" t="s">
        <v>145</v>
      </c>
      <c r="P31" s="60"/>
      <c r="Q31" s="61"/>
      <c r="R31" s="37" t="s">
        <v>36</v>
      </c>
      <c r="S31" s="37"/>
      <c r="T31" s="63"/>
      <c r="U31" s="40"/>
      <c r="V31" s="40" t="s">
        <v>196</v>
      </c>
      <c r="W31" s="40"/>
      <c r="X31" s="40"/>
      <c r="Y31" s="30"/>
      <c r="Z31" s="41"/>
      <c r="AA31" s="39"/>
      <c r="AB31" s="46"/>
      <c r="AC31" s="39" t="n">
        <v>85553</v>
      </c>
      <c r="AD31" s="39" t="n">
        <v>85553</v>
      </c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  <c r="IW31" s="39"/>
    </row>
    <row r="32" customFormat="false" ht="26.25" hidden="false" customHeight="false" outlineLevel="0" collapsed="false">
      <c r="A32" s="25"/>
      <c r="B32" s="26" t="s">
        <v>199</v>
      </c>
      <c r="C32" s="27" t="str">
        <f aca="false">IF(ISNUMBER(VLOOKUP(AC32,[1]SummaryEntity!$A$20:$Z$500,26,FALSE())),(VLOOKUP(AC32,[1]SummaryEntity!$A$20:$Z$500,26,FALSE())),"See Group")</f>
        <v>See Group</v>
      </c>
      <c r="D32" s="28" t="s">
        <v>28</v>
      </c>
      <c r="E32" s="29"/>
      <c r="F32" s="30" t="s">
        <v>41</v>
      </c>
      <c r="G32" s="31" t="s">
        <v>162</v>
      </c>
      <c r="H32" s="32" t="s">
        <v>32</v>
      </c>
      <c r="I32" s="32"/>
      <c r="J32" s="33"/>
      <c r="K32" s="33"/>
      <c r="L32" s="34"/>
      <c r="M32" s="60" t="s">
        <v>200</v>
      </c>
      <c r="N32" s="35" t="n">
        <f aca="false">IF(ISNUMBER(VLOOKUP(AD32,[1]SummaryGroup!$A$20:$W$429,22,FALSE())),(VLOOKUP(AD32,[1]SummaryGroup!$A$20:$W$429,22,FALSE())),"N/A")</f>
        <v>-7.67923471794196</v>
      </c>
      <c r="O32" s="36"/>
      <c r="P32" s="60"/>
      <c r="Q32" s="61"/>
      <c r="R32" s="37" t="s">
        <v>36</v>
      </c>
      <c r="S32" s="37"/>
      <c r="T32" s="63" t="s">
        <v>37</v>
      </c>
      <c r="U32" s="40" t="s">
        <v>45</v>
      </c>
      <c r="V32" s="40" t="s">
        <v>196</v>
      </c>
      <c r="W32" s="40"/>
      <c r="X32" s="40"/>
      <c r="Y32" s="30" t="s">
        <v>201</v>
      </c>
      <c r="Z32" s="47" t="n">
        <v>37215</v>
      </c>
      <c r="AA32" s="39"/>
      <c r="AB32" s="46"/>
      <c r="AC32" s="39" t="n">
        <v>51047</v>
      </c>
      <c r="AD32" s="40" t="n">
        <v>67272</v>
      </c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</row>
    <row r="33" customFormat="false" ht="36.75" hidden="false" customHeight="false" outlineLevel="0" collapsed="false">
      <c r="A33" s="25"/>
      <c r="B33" s="26" t="s">
        <v>202</v>
      </c>
      <c r="C33" s="27" t="str">
        <f aca="false">IF(ISNUMBER(VLOOKUP(AC33,[1]SummaryEntity!$A$20:$Z$500,26,FALSE())),(VLOOKUP(AC33,[1]SummaryEntity!$A$20:$Z$500,26,FALSE())),"See Group")</f>
        <v>See Group</v>
      </c>
      <c r="D33" s="28" t="s">
        <v>28</v>
      </c>
      <c r="E33" s="29"/>
      <c r="F33" s="30" t="s">
        <v>41</v>
      </c>
      <c r="G33" s="31" t="s">
        <v>162</v>
      </c>
      <c r="H33" s="32" t="s">
        <v>32</v>
      </c>
      <c r="I33" s="32"/>
      <c r="J33" s="33"/>
      <c r="K33" s="33"/>
      <c r="L33" s="34"/>
      <c r="M33" s="60" t="s">
        <v>144</v>
      </c>
      <c r="N33" s="35" t="n">
        <f aca="false">IF(ISNUMBER(VLOOKUP(AD33,[1]SummaryGroup!$A$20:$W$429,22,FALSE())),(VLOOKUP(AD33,[1]SummaryGroup!$A$20:$W$429,22,FALSE())),"N/A")</f>
        <v>-2.39129996178739</v>
      </c>
      <c r="O33" s="69" t="str">
        <f aca="false">O25</f>
        <v>A-</v>
      </c>
      <c r="P33" s="60"/>
      <c r="Q33" s="61"/>
      <c r="R33" s="37"/>
      <c r="S33" s="37"/>
      <c r="T33" s="63" t="s">
        <v>37</v>
      </c>
      <c r="U33" s="40"/>
      <c r="V33" s="40" t="s">
        <v>203</v>
      </c>
      <c r="W33" s="40"/>
      <c r="X33" s="40"/>
      <c r="Y33" s="30" t="s">
        <v>204</v>
      </c>
      <c r="Z33" s="41"/>
      <c r="AA33" s="39"/>
      <c r="AB33" s="46"/>
      <c r="AC33" s="39" t="n">
        <v>96534</v>
      </c>
      <c r="AD33" s="39" t="n">
        <v>96534</v>
      </c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</row>
    <row r="34" customFormat="false" ht="13.5" hidden="false" customHeight="false" outlineLevel="0" collapsed="false">
      <c r="A34" s="70"/>
      <c r="B34" s="71" t="s">
        <v>205</v>
      </c>
      <c r="C34" s="71"/>
      <c r="D34" s="28" t="s">
        <v>28</v>
      </c>
      <c r="E34" s="70"/>
      <c r="F34" s="72"/>
      <c r="G34" s="73" t="s">
        <v>162</v>
      </c>
      <c r="H34" s="74"/>
      <c r="I34" s="74"/>
      <c r="J34" s="75"/>
      <c r="K34" s="75"/>
      <c r="L34" s="76"/>
      <c r="M34" s="72"/>
      <c r="N34" s="77"/>
      <c r="O34" s="78"/>
      <c r="P34" s="72"/>
      <c r="Q34" s="79"/>
      <c r="R34" s="37"/>
      <c r="S34" s="37"/>
      <c r="T34" s="80"/>
      <c r="U34" s="72"/>
      <c r="V34" s="81"/>
      <c r="W34" s="81"/>
      <c r="X34" s="81"/>
      <c r="Y34" s="72"/>
      <c r="Z34" s="82" t="n">
        <v>37216</v>
      </c>
      <c r="AA34" s="54"/>
      <c r="AB34" s="70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  <c r="IT34" s="72"/>
      <c r="IU34" s="72"/>
      <c r="IV34" s="72"/>
      <c r="IW34" s="72"/>
    </row>
    <row r="35" customFormat="false" ht="26.25" hidden="false" customHeight="false" outlineLevel="0" collapsed="false">
      <c r="A35" s="25"/>
      <c r="B35" s="26" t="s">
        <v>206</v>
      </c>
      <c r="C35" s="27" t="str">
        <f aca="false">IF(ISNUMBER(VLOOKUP(AC35,[1]SummaryEntity!$A$20:$Z$500,26,FALSE())),(VLOOKUP(AC35,[1]SummaryEntity!$A$20:$Z$500,26,FALSE())),"See Group")</f>
        <v>See Group</v>
      </c>
      <c r="D35" s="28" t="s">
        <v>58</v>
      </c>
      <c r="E35" s="43"/>
      <c r="F35" s="30" t="s">
        <v>207</v>
      </c>
      <c r="G35" s="31" t="s">
        <v>208</v>
      </c>
      <c r="H35" s="32"/>
      <c r="I35" s="32" t="s">
        <v>76</v>
      </c>
      <c r="J35" s="33"/>
      <c r="K35" s="33"/>
      <c r="L35" s="34"/>
      <c r="M35" s="30" t="s">
        <v>209</v>
      </c>
      <c r="N35" s="35" t="n">
        <f aca="false">IF(ISNUMBER(VLOOKUP(AD35,[1]SummaryGroup!$A$20:$W$429,22,FALSE())),(VLOOKUP(AD35,[1]SummaryGroup!$A$20:$W$429,22,FALSE())),"N/A")</f>
        <v>0.0330651070344131</v>
      </c>
      <c r="O35" s="69" t="s">
        <v>145</v>
      </c>
      <c r="P35" s="30"/>
      <c r="Q35" s="28"/>
      <c r="R35" s="37" t="s">
        <v>94</v>
      </c>
      <c r="S35" s="37" t="s">
        <v>94</v>
      </c>
      <c r="T35" s="38"/>
      <c r="U35" s="39"/>
      <c r="V35" s="40"/>
      <c r="W35" s="40"/>
      <c r="X35" s="40"/>
      <c r="Y35" s="30"/>
      <c r="Z35" s="41"/>
      <c r="AA35" s="39"/>
      <c r="AB35" s="46"/>
      <c r="AC35" s="39" t="n">
        <v>93056</v>
      </c>
      <c r="AD35" s="39" t="n">
        <v>93056</v>
      </c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</row>
    <row r="36" customFormat="false" ht="24.75" hidden="false" customHeight="false" outlineLevel="0" collapsed="false">
      <c r="A36" s="25"/>
      <c r="B36" s="26" t="s">
        <v>210</v>
      </c>
      <c r="C36" s="27" t="n">
        <f aca="false">IF(ISNUMBER(VLOOKUP(AC36,[1]SummaryEntity!$A$20:$Z$500,26,FALSE())),(VLOOKUP(AC36,[1]SummaryEntity!$A$20:$Z$500,26,FALSE())),"See Group")</f>
        <v>20.7303067862734</v>
      </c>
      <c r="D36" s="28" t="s">
        <v>28</v>
      </c>
      <c r="E36" s="55"/>
      <c r="F36" s="30" t="s">
        <v>30</v>
      </c>
      <c r="G36" s="31" t="s">
        <v>208</v>
      </c>
      <c r="H36" s="32" t="s">
        <v>32</v>
      </c>
      <c r="I36" s="32"/>
      <c r="J36" s="33"/>
      <c r="K36" s="33"/>
      <c r="L36" s="34"/>
      <c r="M36" s="60" t="s">
        <v>211</v>
      </c>
      <c r="N36" s="35" t="n">
        <f aca="false">IF(ISNUMBER(VLOOKUP(AD36,[1]SummaryGroup!$A$20:$W$429,22,FALSE())),(VLOOKUP(AD36,[1]SummaryGroup!$A$20:$W$429,22,FALSE())),"N/A")</f>
        <v>20.7303067862734</v>
      </c>
      <c r="O36" s="69" t="s">
        <v>129</v>
      </c>
      <c r="P36" s="60"/>
      <c r="Q36" s="61"/>
      <c r="R36" s="37" t="s">
        <v>43</v>
      </c>
      <c r="S36" s="37" t="s">
        <v>36</v>
      </c>
      <c r="T36" s="63" t="s">
        <v>37</v>
      </c>
      <c r="U36" s="40"/>
      <c r="V36" s="40" t="s">
        <v>212</v>
      </c>
      <c r="W36" s="40"/>
      <c r="X36" s="40"/>
      <c r="Y36" s="30" t="s">
        <v>213</v>
      </c>
      <c r="Z36" s="41" t="n">
        <v>37216</v>
      </c>
      <c r="AA36" s="39"/>
      <c r="AB36" s="29"/>
      <c r="AC36" s="39" t="n">
        <v>64629</v>
      </c>
      <c r="AD36" s="39" t="n">
        <v>64629</v>
      </c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  <c r="IU36" s="39"/>
      <c r="IV36" s="39"/>
      <c r="IW36" s="39"/>
    </row>
    <row r="37" customFormat="false" ht="26.25" hidden="false" customHeight="false" outlineLevel="0" collapsed="false">
      <c r="A37" s="25"/>
      <c r="B37" s="26" t="s">
        <v>214</v>
      </c>
      <c r="C37" s="27" t="str">
        <f aca="false">IF(ISNUMBER(VLOOKUP(AC37,[1]SummaryEntity!$A$20:$Z$500,26,FALSE())),(VLOOKUP(AC37,[1]SummaryEntity!$A$20:$Z$500,26,FALSE())),"See Group")</f>
        <v>See Group</v>
      </c>
      <c r="D37" s="28" t="s">
        <v>28</v>
      </c>
      <c r="E37" s="83"/>
      <c r="F37" s="30" t="s">
        <v>115</v>
      </c>
      <c r="G37" s="31" t="s">
        <v>208</v>
      </c>
      <c r="H37" s="32"/>
      <c r="I37" s="32"/>
      <c r="J37" s="33" t="s">
        <v>33</v>
      </c>
      <c r="K37" s="33"/>
      <c r="L37" s="34"/>
      <c r="M37" s="60" t="s">
        <v>215</v>
      </c>
      <c r="N37" s="35" t="n">
        <f aca="false">IF(ISNUMBER(VLOOKUP(AD37,[1]SummaryGroup!$A$20:$W$429,22,FALSE())),(VLOOKUP(AD37,[1]SummaryGroup!$A$20:$W$429,22,FALSE())),"N/A")</f>
        <v>-2.0581949307236</v>
      </c>
      <c r="O37" s="69" t="s">
        <v>216</v>
      </c>
      <c r="P37" s="60" t="s">
        <v>173</v>
      </c>
      <c r="Q37" s="61" t="s">
        <v>28</v>
      </c>
      <c r="R37" s="37" t="s">
        <v>43</v>
      </c>
      <c r="S37" s="37" t="s">
        <v>36</v>
      </c>
      <c r="T37" s="63" t="s">
        <v>37</v>
      </c>
      <c r="U37" s="40"/>
      <c r="V37" s="40" t="s">
        <v>217</v>
      </c>
      <c r="W37" s="40"/>
      <c r="X37" s="40"/>
      <c r="Y37" s="30" t="s">
        <v>218</v>
      </c>
      <c r="Z37" s="41" t="n">
        <v>37216</v>
      </c>
      <c r="AA37" s="39"/>
      <c r="AB37" s="84"/>
      <c r="AC37" s="39" t="n">
        <v>68000</v>
      </c>
      <c r="AD37" s="39" t="n">
        <v>8</v>
      </c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</row>
    <row r="38" customFormat="false" ht="26.25" hidden="false" customHeight="false" outlineLevel="0" collapsed="false">
      <c r="A38" s="25"/>
      <c r="B38" s="26" t="s">
        <v>219</v>
      </c>
      <c r="C38" s="27" t="str">
        <f aca="false">IF(ISNUMBER(VLOOKUP(AC38,[1]SummaryEntity!$A$20:$Z$500,26,FALSE())),(VLOOKUP(AC38,[1]SummaryEntity!$A$20:$Z$500,26,FALSE())),"See Group")</f>
        <v>See Group</v>
      </c>
      <c r="D38" s="28" t="s">
        <v>28</v>
      </c>
      <c r="E38" s="29"/>
      <c r="F38" s="30" t="s">
        <v>115</v>
      </c>
      <c r="G38" s="49" t="s">
        <v>208</v>
      </c>
      <c r="H38" s="32"/>
      <c r="I38" s="32"/>
      <c r="J38" s="33" t="s">
        <v>33</v>
      </c>
      <c r="K38" s="33"/>
      <c r="L38" s="34"/>
      <c r="M38" s="60" t="s">
        <v>220</v>
      </c>
      <c r="N38" s="35" t="n">
        <f aca="false">IF(ISNUMBER(VLOOKUP(AD38,[1]SummaryGroup!$A$20:$W$429,22,FALSE())),(VLOOKUP(AD38,[1]SummaryGroup!$A$20:$W$429,22,FALSE())),"N/A")</f>
        <v>4.0154103909342</v>
      </c>
      <c r="O38" s="50" t="s">
        <v>221</v>
      </c>
      <c r="P38" s="40"/>
      <c r="Q38" s="61"/>
      <c r="R38" s="37"/>
      <c r="S38" s="37"/>
      <c r="T38" s="67"/>
      <c r="U38" s="68"/>
      <c r="V38" s="40" t="s">
        <v>222</v>
      </c>
      <c r="W38" s="40"/>
      <c r="X38" s="40"/>
      <c r="Y38" s="39"/>
      <c r="Z38" s="41"/>
      <c r="AA38" s="39"/>
      <c r="AB38" s="25"/>
      <c r="AC38" s="39" t="n">
        <v>56754</v>
      </c>
      <c r="AD38" s="39" t="n">
        <v>49761</v>
      </c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</row>
    <row r="39" customFormat="false" ht="24.75" hidden="false" customHeight="false" outlineLevel="0" collapsed="false">
      <c r="A39" s="85"/>
      <c r="B39" s="86" t="s">
        <v>223</v>
      </c>
      <c r="C39" s="87" t="n">
        <f aca="false">IF(ISNUMBER(VLOOKUP(AC39,[1]SummaryEntity!$A$20:$Z$500,26,FALSE())),(VLOOKUP(AC39,[1]SummaryEntity!$A$20:$Z$500,26,FALSE())),"See Group")</f>
        <v>-36.0795249804261</v>
      </c>
      <c r="D39" s="88" t="s">
        <v>224</v>
      </c>
      <c r="E39" s="89"/>
      <c r="F39" s="90" t="s">
        <v>115</v>
      </c>
      <c r="G39" s="91" t="s">
        <v>208</v>
      </c>
      <c r="H39" s="92" t="s">
        <v>32</v>
      </c>
      <c r="I39" s="92" t="s">
        <v>76</v>
      </c>
      <c r="J39" s="93" t="s">
        <v>33</v>
      </c>
      <c r="K39" s="93"/>
      <c r="L39" s="94"/>
      <c r="M39" s="95" t="s">
        <v>225</v>
      </c>
      <c r="N39" s="96" t="n">
        <f aca="false">IF(ISNUMBER(VLOOKUP(AD39,[1]SummaryGroup!$A$20:$W$429,22,FALSE())),(VLOOKUP(AD39,[1]SummaryGroup!$A$20:$W$429,22,FALSE())),"N/A")</f>
        <v>-33.3863261621817</v>
      </c>
      <c r="O39" s="97" t="s">
        <v>65</v>
      </c>
      <c r="P39" s="98"/>
      <c r="Q39" s="99"/>
      <c r="R39" s="10" t="s">
        <v>43</v>
      </c>
      <c r="S39" s="10" t="s">
        <v>36</v>
      </c>
      <c r="T39" s="100" t="s">
        <v>52</v>
      </c>
      <c r="U39" s="101" t="s">
        <v>226</v>
      </c>
      <c r="V39" s="102" t="s">
        <v>227</v>
      </c>
      <c r="W39" s="102"/>
      <c r="X39" s="102"/>
      <c r="Y39" s="90"/>
      <c r="Z39" s="103" t="n">
        <v>37214</v>
      </c>
      <c r="AA39" s="104"/>
      <c r="AB39" s="105"/>
      <c r="AC39" s="104" t="n">
        <v>67094</v>
      </c>
      <c r="AD39" s="104" t="n">
        <v>48617</v>
      </c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  <c r="DI39" s="104"/>
      <c r="DJ39" s="104"/>
      <c r="DK39" s="104"/>
      <c r="DL39" s="104"/>
      <c r="DM39" s="104"/>
      <c r="DN39" s="104"/>
      <c r="DO39" s="104"/>
      <c r="DP39" s="104"/>
      <c r="DQ39" s="104"/>
      <c r="DR39" s="104"/>
      <c r="DS39" s="104"/>
      <c r="DT39" s="104"/>
      <c r="DU39" s="104"/>
      <c r="DV39" s="104"/>
      <c r="DW39" s="104"/>
      <c r="DX39" s="104"/>
      <c r="DY39" s="104"/>
      <c r="DZ39" s="104"/>
      <c r="EA39" s="104"/>
      <c r="EB39" s="104"/>
      <c r="EC39" s="104"/>
      <c r="ED39" s="104"/>
      <c r="EE39" s="104"/>
      <c r="EF39" s="104"/>
      <c r="EG39" s="104"/>
      <c r="EH39" s="104"/>
      <c r="EI39" s="104"/>
      <c r="EJ39" s="104"/>
      <c r="EK39" s="104"/>
      <c r="EL39" s="104"/>
      <c r="EM39" s="104"/>
      <c r="EN39" s="104"/>
      <c r="EO39" s="104"/>
      <c r="EP39" s="104"/>
      <c r="EQ39" s="104"/>
      <c r="ER39" s="104"/>
      <c r="ES39" s="104"/>
      <c r="ET39" s="104"/>
      <c r="EU39" s="104"/>
      <c r="EV39" s="104"/>
      <c r="EW39" s="104"/>
      <c r="EX39" s="104"/>
      <c r="EY39" s="104"/>
      <c r="EZ39" s="104"/>
      <c r="FA39" s="104"/>
      <c r="FB39" s="104"/>
      <c r="FC39" s="104"/>
      <c r="FD39" s="104"/>
      <c r="FE39" s="104"/>
      <c r="FF39" s="104"/>
      <c r="FG39" s="104"/>
      <c r="FH39" s="104"/>
      <c r="FI39" s="104"/>
      <c r="FJ39" s="104"/>
      <c r="FK39" s="104"/>
      <c r="FL39" s="104"/>
      <c r="FM39" s="104"/>
      <c r="FN39" s="104"/>
      <c r="FO39" s="104"/>
      <c r="FP39" s="104"/>
      <c r="FQ39" s="104"/>
      <c r="FR39" s="104"/>
      <c r="FS39" s="104"/>
      <c r="FT39" s="104"/>
      <c r="FU39" s="104"/>
      <c r="FV39" s="104"/>
      <c r="FW39" s="104"/>
      <c r="FX39" s="104"/>
      <c r="FY39" s="104"/>
      <c r="FZ39" s="104"/>
      <c r="GA39" s="104"/>
      <c r="GB39" s="104"/>
      <c r="GC39" s="104"/>
      <c r="GD39" s="104"/>
      <c r="GE39" s="104"/>
      <c r="GF39" s="104"/>
      <c r="GG39" s="104"/>
      <c r="GH39" s="104"/>
      <c r="GI39" s="104"/>
      <c r="GJ39" s="104"/>
      <c r="GK39" s="104"/>
      <c r="GL39" s="104"/>
      <c r="GM39" s="104"/>
      <c r="GN39" s="104"/>
      <c r="GO39" s="104"/>
      <c r="GP39" s="104"/>
      <c r="GQ39" s="104"/>
      <c r="GR39" s="104"/>
      <c r="GS39" s="104"/>
      <c r="GT39" s="104"/>
      <c r="GU39" s="104"/>
      <c r="GV39" s="104"/>
      <c r="GW39" s="104"/>
      <c r="GX39" s="104"/>
      <c r="GY39" s="104"/>
      <c r="GZ39" s="104"/>
      <c r="HA39" s="104"/>
      <c r="HB39" s="104"/>
      <c r="HC39" s="104"/>
      <c r="HD39" s="104"/>
      <c r="HE39" s="104"/>
      <c r="HF39" s="104"/>
      <c r="HG39" s="104"/>
      <c r="HH39" s="104"/>
      <c r="HI39" s="104"/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4"/>
      <c r="HU39" s="104"/>
      <c r="HV39" s="104"/>
      <c r="HW39" s="104"/>
      <c r="HX39" s="104"/>
      <c r="HY39" s="104"/>
      <c r="HZ39" s="104"/>
      <c r="IA39" s="104"/>
      <c r="IB39" s="104"/>
      <c r="IC39" s="104"/>
      <c r="ID39" s="104"/>
      <c r="IE39" s="104"/>
      <c r="IF39" s="104"/>
      <c r="IG39" s="104"/>
      <c r="IH39" s="104"/>
      <c r="II39" s="104"/>
      <c r="IJ39" s="104"/>
      <c r="IK39" s="104"/>
      <c r="IL39" s="104"/>
      <c r="IM39" s="104"/>
      <c r="IN39" s="104"/>
      <c r="IO39" s="104"/>
      <c r="IP39" s="104"/>
      <c r="IQ39" s="104"/>
      <c r="IR39" s="104"/>
      <c r="IS39" s="104"/>
      <c r="IT39" s="104"/>
      <c r="IU39" s="104"/>
      <c r="IV39" s="104"/>
      <c r="IW39" s="104"/>
    </row>
    <row r="40" customFormat="false" ht="26.25" hidden="false" customHeight="false" outlineLevel="0" collapsed="false">
      <c r="A40" s="25"/>
      <c r="B40" s="26" t="s">
        <v>228</v>
      </c>
      <c r="C40" s="27" t="str">
        <f aca="false">IF(ISNUMBER(VLOOKUP(AC40,[1]SummaryEntity!$A$20:$Z$500,26,FALSE())),(VLOOKUP(AC40,[1]SummaryEntity!$A$20:$Z$500,26,FALSE())),"See Group")</f>
        <v>See Group</v>
      </c>
      <c r="D40" s="28" t="s">
        <v>58</v>
      </c>
      <c r="E40" s="48"/>
      <c r="F40" s="30" t="s">
        <v>41</v>
      </c>
      <c r="G40" s="31" t="s">
        <v>208</v>
      </c>
      <c r="H40" s="32" t="s">
        <v>32</v>
      </c>
      <c r="I40" s="32"/>
      <c r="J40" s="33"/>
      <c r="K40" s="33"/>
      <c r="L40" s="34"/>
      <c r="M40" s="60" t="s">
        <v>229</v>
      </c>
      <c r="N40" s="35" t="n">
        <f aca="false">IF(ISNUMBER(VLOOKUP(AD40,[1]SummaryGroup!$A$20:$W$429,22,FALSE())),(VLOOKUP(AD40,[1]SummaryGroup!$A$20:$W$429,22,FALSE())),"N/A")</f>
        <v>-17.9309853354412</v>
      </c>
      <c r="O40" s="69" t="s">
        <v>216</v>
      </c>
      <c r="P40" s="60"/>
      <c r="Q40" s="61"/>
      <c r="R40" s="37" t="s">
        <v>43</v>
      </c>
      <c r="S40" s="37" t="s">
        <v>36</v>
      </c>
      <c r="T40" s="63" t="s">
        <v>230</v>
      </c>
      <c r="U40" s="60" t="s">
        <v>45</v>
      </c>
      <c r="V40" s="56" t="s">
        <v>231</v>
      </c>
      <c r="W40" s="40"/>
      <c r="X40" s="40"/>
      <c r="Y40" s="30" t="s">
        <v>232</v>
      </c>
      <c r="Z40" s="53" t="n">
        <v>37194</v>
      </c>
      <c r="AA40" s="39"/>
      <c r="AB40" s="46"/>
      <c r="AC40" s="39" t="n">
        <v>64162</v>
      </c>
      <c r="AD40" s="40" t="n">
        <v>169</v>
      </c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</row>
    <row r="41" customFormat="false" ht="60.75" hidden="false" customHeight="false" outlineLevel="0" collapsed="false">
      <c r="A41" s="25"/>
      <c r="B41" s="26" t="s">
        <v>233</v>
      </c>
      <c r="C41" s="27" t="n">
        <f aca="false">IF(ISNUMBER(VLOOKUP(AC41,[1]SummaryEntity!$A$20:$Z$500,26,FALSE())),(VLOOKUP(AC41,[1]SummaryEntity!$A$20:$Z$500,26,FALSE())),"See Group")</f>
        <v>1.70974017597838</v>
      </c>
      <c r="D41" s="28" t="s">
        <v>75</v>
      </c>
      <c r="E41" s="59"/>
      <c r="F41" s="30" t="s">
        <v>82</v>
      </c>
      <c r="G41" s="31" t="s">
        <v>208</v>
      </c>
      <c r="H41" s="32"/>
      <c r="I41" s="32" t="s">
        <v>76</v>
      </c>
      <c r="J41" s="33"/>
      <c r="K41" s="33"/>
      <c r="L41" s="34"/>
      <c r="M41" s="60" t="s">
        <v>233</v>
      </c>
      <c r="N41" s="35" t="n">
        <f aca="false">IF(ISNUMBER(VLOOKUP(AD41,[1]SummaryGroup!$A$20:$W$429,22,FALSE())),(VLOOKUP(AD41,[1]SummaryGroup!$A$20:$W$429,22,FALSE())),"N/A")</f>
        <v>1.70974017597838</v>
      </c>
      <c r="O41" s="69" t="s">
        <v>94</v>
      </c>
      <c r="P41" s="60"/>
      <c r="Q41" s="61"/>
      <c r="R41" s="37" t="s">
        <v>36</v>
      </c>
      <c r="S41" s="37" t="s">
        <v>36</v>
      </c>
      <c r="T41" s="63" t="s">
        <v>37</v>
      </c>
      <c r="U41" s="40" t="s">
        <v>95</v>
      </c>
      <c r="V41" s="40" t="s">
        <v>234</v>
      </c>
      <c r="W41" s="40"/>
      <c r="X41" s="40"/>
      <c r="Y41" s="30"/>
      <c r="Z41" s="41"/>
      <c r="AA41" s="39"/>
      <c r="AB41" s="48"/>
      <c r="AC41" s="39" t="n">
        <v>78717</v>
      </c>
      <c r="AD41" s="39" t="n">
        <v>78717</v>
      </c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</row>
    <row r="42" customFormat="false" ht="24.75" hidden="false" customHeight="false" outlineLevel="0" collapsed="false">
      <c r="A42" s="25"/>
      <c r="B42" s="26" t="s">
        <v>235</v>
      </c>
      <c r="C42" s="27" t="n">
        <f aca="false">IF(ISNUMBER(VLOOKUP(AC42,[1]SummaryEntity!$A$20:$Z$500,26,FALSE())),(VLOOKUP(AC42,[1]SummaryEntity!$A$20:$Z$500,26,FALSE())),"See Group")</f>
        <v>-22.6943743701335</v>
      </c>
      <c r="D42" s="28" t="s">
        <v>58</v>
      </c>
      <c r="E42" s="48"/>
      <c r="F42" s="30" t="s">
        <v>41</v>
      </c>
      <c r="G42" s="31" t="s">
        <v>208</v>
      </c>
      <c r="H42" s="32" t="s">
        <v>32</v>
      </c>
      <c r="I42" s="32"/>
      <c r="J42" s="33"/>
      <c r="K42" s="33"/>
      <c r="L42" s="34"/>
      <c r="M42" s="60" t="s">
        <v>236</v>
      </c>
      <c r="N42" s="35" t="n">
        <f aca="false">IF(ISNUMBER(VLOOKUP(AD42,[1]SummaryGroup!$A$20:$W$429,22,FALSE())),(VLOOKUP(AD42,[1]SummaryGroup!$A$20:$W$429,22,FALSE())),"N/A")</f>
        <v>-22.9634543701335</v>
      </c>
      <c r="O42" s="69" t="s">
        <v>35</v>
      </c>
      <c r="P42" s="60"/>
      <c r="Q42" s="61"/>
      <c r="R42" s="37"/>
      <c r="S42" s="37"/>
      <c r="T42" s="63" t="s">
        <v>37</v>
      </c>
      <c r="U42" s="40"/>
      <c r="V42" s="40" t="s">
        <v>196</v>
      </c>
      <c r="W42" s="40"/>
      <c r="X42" s="40"/>
      <c r="Y42" s="30" t="s">
        <v>237</v>
      </c>
      <c r="Z42" s="41"/>
      <c r="AA42" s="39"/>
      <c r="AB42" s="46"/>
      <c r="AC42" s="39" t="n">
        <v>85937</v>
      </c>
      <c r="AD42" s="39" t="n">
        <v>72052</v>
      </c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  <c r="IU42" s="39"/>
      <c r="IV42" s="39"/>
      <c r="IW42" s="39"/>
    </row>
    <row r="43" customFormat="false" ht="26.25" hidden="false" customHeight="false" outlineLevel="0" collapsed="false">
      <c r="A43" s="25"/>
      <c r="B43" s="26" t="s">
        <v>238</v>
      </c>
      <c r="C43" s="27" t="str">
        <f aca="false">IF(ISNUMBER(VLOOKUP(AC43,[1]SummaryEntity!$A$20:$Z$500,26,FALSE())),(VLOOKUP(AC43,[1]SummaryEntity!$A$20:$Z$500,26,FALSE())),"See Group")</f>
        <v>See Group</v>
      </c>
      <c r="D43" s="28" t="s">
        <v>58</v>
      </c>
      <c r="E43" s="59"/>
      <c r="F43" s="30" t="s">
        <v>207</v>
      </c>
      <c r="G43" s="31" t="s">
        <v>208</v>
      </c>
      <c r="H43" s="32"/>
      <c r="I43" s="32" t="s">
        <v>76</v>
      </c>
      <c r="J43" s="33"/>
      <c r="K43" s="33"/>
      <c r="L43" s="34"/>
      <c r="M43" s="60" t="s">
        <v>239</v>
      </c>
      <c r="N43" s="35" t="n">
        <f aca="false">IF(ISNUMBER(VLOOKUP(AD43,[1]SummaryGroup!$A$20:$W$429,22,FALSE())),(VLOOKUP(AD43,[1]SummaryGroup!$A$20:$W$429,22,FALSE())),"N/A")</f>
        <v>-3.27043162820954</v>
      </c>
      <c r="O43" s="69" t="s">
        <v>145</v>
      </c>
      <c r="P43" s="60"/>
      <c r="Q43" s="61"/>
      <c r="R43" s="37" t="s">
        <v>43</v>
      </c>
      <c r="S43" s="37" t="s">
        <v>36</v>
      </c>
      <c r="T43" s="63" t="s">
        <v>37</v>
      </c>
      <c r="U43" s="40" t="s">
        <v>240</v>
      </c>
      <c r="V43" s="40" t="s">
        <v>241</v>
      </c>
      <c r="W43" s="40"/>
      <c r="X43" s="40"/>
      <c r="Y43" s="30" t="s">
        <v>242</v>
      </c>
      <c r="Z43" s="41"/>
      <c r="AA43" s="39"/>
      <c r="AB43" s="48"/>
      <c r="AC43" s="39" t="n">
        <v>65398</v>
      </c>
      <c r="AD43" s="39" t="n">
        <v>65398</v>
      </c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</row>
    <row r="44" customFormat="false" ht="48.75" hidden="false" customHeight="false" outlineLevel="0" collapsed="false">
      <c r="A44" s="25"/>
      <c r="B44" s="26" t="s">
        <v>243</v>
      </c>
      <c r="C44" s="27" t="str">
        <f aca="false">IF(ISNUMBER(VLOOKUP(AC44,[1]SummaryEntity!$A$20:$Z$500,26,FALSE())),(VLOOKUP(AC44,[1]SummaryEntity!$A$20:$Z$500,26,FALSE())),"See Group")</f>
        <v>See Group</v>
      </c>
      <c r="D44" s="28" t="s">
        <v>244</v>
      </c>
      <c r="E44" s="29"/>
      <c r="F44" s="30" t="s">
        <v>41</v>
      </c>
      <c r="G44" s="31" t="s">
        <v>208</v>
      </c>
      <c r="H44" s="32"/>
      <c r="I44" s="32"/>
      <c r="J44" s="33" t="s">
        <v>33</v>
      </c>
      <c r="K44" s="33"/>
      <c r="L44" s="34"/>
      <c r="M44" s="60" t="s">
        <v>245</v>
      </c>
      <c r="N44" s="35" t="n">
        <f aca="false">IF(ISNUMBER(VLOOKUP(AD44,[1]SummaryGroup!$A$20:$W$429,22,FALSE())),(VLOOKUP(AD44,[1]SummaryGroup!$A$20:$W$429,22,FALSE())),"N/A")</f>
        <v>-1.36240807564255</v>
      </c>
      <c r="O44" s="69" t="s">
        <v>94</v>
      </c>
      <c r="P44" s="60"/>
      <c r="Q44" s="61"/>
      <c r="R44" s="37" t="s">
        <v>43</v>
      </c>
      <c r="S44" s="37" t="s">
        <v>43</v>
      </c>
      <c r="T44" s="63" t="s">
        <v>37</v>
      </c>
      <c r="U44" s="40" t="s">
        <v>246</v>
      </c>
      <c r="V44" s="40" t="s">
        <v>247</v>
      </c>
      <c r="W44" s="40" t="s">
        <v>248</v>
      </c>
      <c r="X44" s="40" t="s">
        <v>249</v>
      </c>
      <c r="Y44" s="30" t="s">
        <v>250</v>
      </c>
      <c r="Z44" s="41"/>
      <c r="AA44" s="39"/>
      <c r="AB44" s="46"/>
      <c r="AC44" s="39" t="n">
        <v>71298</v>
      </c>
      <c r="AD44" s="39" t="n">
        <v>71298</v>
      </c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</row>
    <row r="45" customFormat="false" ht="26.25" hidden="false" customHeight="false" outlineLevel="0" collapsed="false">
      <c r="A45" s="25"/>
      <c r="B45" s="26" t="s">
        <v>251</v>
      </c>
      <c r="C45" s="27" t="str">
        <f aca="false">IF(ISNUMBER(VLOOKUP(AC45,[1]SummaryEntity!$A$20:$Z$500,26,FALSE())),(VLOOKUP(AC45,[1]SummaryEntity!$A$20:$Z$500,26,FALSE())),"See Group")</f>
        <v>See Group</v>
      </c>
      <c r="D45" s="28" t="s">
        <v>28</v>
      </c>
      <c r="E45" s="57"/>
      <c r="F45" s="30" t="s">
        <v>115</v>
      </c>
      <c r="G45" s="49" t="s">
        <v>208</v>
      </c>
      <c r="H45" s="32"/>
      <c r="I45" s="32"/>
      <c r="J45" s="33" t="s">
        <v>33</v>
      </c>
      <c r="K45" s="33"/>
      <c r="L45" s="34"/>
      <c r="M45" s="60" t="s">
        <v>252</v>
      </c>
      <c r="N45" s="35" t="n">
        <f aca="false">IF(ISNUMBER(VLOOKUP(AD45,[1]SummaryGroup!$A$20:$W$429,22,FALSE())),(VLOOKUP(AD45,[1]SummaryGroup!$A$20:$W$429,22,FALSE())),"N/A")</f>
        <v>-0.00133392378627868</v>
      </c>
      <c r="O45" s="50" t="s">
        <v>129</v>
      </c>
      <c r="P45" s="40"/>
      <c r="Q45" s="61"/>
      <c r="R45" s="37"/>
      <c r="S45" s="37"/>
      <c r="T45" s="67"/>
      <c r="U45" s="68"/>
      <c r="V45" s="68"/>
      <c r="W45" s="68"/>
      <c r="X45" s="68"/>
      <c r="Y45" s="39"/>
      <c r="Z45" s="41"/>
      <c r="AA45" s="39"/>
      <c r="AB45" s="25"/>
      <c r="AC45" s="39" t="n">
        <v>26146</v>
      </c>
      <c r="AD45" s="39" t="n">
        <v>50859</v>
      </c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</row>
    <row r="46" customFormat="false" ht="48.75" hidden="false" customHeight="false" outlineLevel="0" collapsed="false">
      <c r="A46" s="25"/>
      <c r="B46" s="26" t="s">
        <v>253</v>
      </c>
      <c r="C46" s="27" t="str">
        <f aca="false">IF(ISNUMBER(VLOOKUP(AC46,[1]SummaryEntity!$A$20:$Z$500,26,FALSE())),(VLOOKUP(AC46,[1]SummaryEntity!$A$20:$Z$500,26,FALSE())),"See Group")</f>
        <v>See Group</v>
      </c>
      <c r="D46" s="28" t="s">
        <v>28</v>
      </c>
      <c r="E46" s="29"/>
      <c r="F46" s="30" t="s">
        <v>82</v>
      </c>
      <c r="G46" s="31" t="s">
        <v>208</v>
      </c>
      <c r="H46" s="32"/>
      <c r="I46" s="32" t="s">
        <v>76</v>
      </c>
      <c r="J46" s="33"/>
      <c r="K46" s="33"/>
      <c r="L46" s="34"/>
      <c r="M46" s="106" t="s">
        <v>253</v>
      </c>
      <c r="N46" s="35" t="n">
        <f aca="false">IF(ISNUMBER(VLOOKUP(AD46,[1]SummaryGroup!$A$20:$W$429,22,FALSE())),(VLOOKUP(AD46,[1]SummaryGroup!$A$20:$W$429,22,FALSE())),"N/A")</f>
        <v>-1.70702324668618</v>
      </c>
      <c r="O46" s="69"/>
      <c r="P46" s="60"/>
      <c r="Q46" s="61"/>
      <c r="R46" s="37"/>
      <c r="S46" s="37"/>
      <c r="T46" s="63"/>
      <c r="U46" s="40"/>
      <c r="V46" s="40" t="s">
        <v>254</v>
      </c>
      <c r="W46" s="40"/>
      <c r="X46" s="40"/>
      <c r="Y46" s="30"/>
      <c r="Z46" s="41"/>
      <c r="AA46" s="39"/>
      <c r="AB46" s="46"/>
      <c r="AC46" s="39" t="n">
        <v>63685</v>
      </c>
      <c r="AD46" s="39" t="n">
        <v>63685</v>
      </c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</row>
    <row r="47" customFormat="false" ht="36.75" hidden="false" customHeight="false" outlineLevel="0" collapsed="false">
      <c r="A47" s="25"/>
      <c r="B47" s="26" t="s">
        <v>255</v>
      </c>
      <c r="C47" s="27" t="str">
        <f aca="false">IF(ISNUMBER(VLOOKUP(AC47,[1]SummaryEntity!$A$20:$Z$500,26,FALSE())),(VLOOKUP(AC47,[1]SummaryEntity!$A$20:$Z$500,26,FALSE())),"See Group")</f>
        <v>See Group</v>
      </c>
      <c r="D47" s="28" t="s">
        <v>75</v>
      </c>
      <c r="E47" s="48"/>
      <c r="F47" s="30" t="s">
        <v>82</v>
      </c>
      <c r="G47" s="31" t="s">
        <v>208</v>
      </c>
      <c r="H47" s="32"/>
      <c r="I47" s="32" t="s">
        <v>76</v>
      </c>
      <c r="J47" s="33"/>
      <c r="K47" s="33"/>
      <c r="L47" s="34"/>
      <c r="M47" s="60" t="s">
        <v>255</v>
      </c>
      <c r="N47" s="35" t="n">
        <f aca="false">IF(ISNUMBER(VLOOKUP(AD47,[1]SummaryGroup!$A$20:$W$429,22,FALSE())),(VLOOKUP(AD47,[1]SummaryGroup!$A$20:$W$429,22,FALSE())),"N/A")</f>
        <v>-7.19365431008736</v>
      </c>
      <c r="O47" s="69"/>
      <c r="P47" s="60"/>
      <c r="Q47" s="61"/>
      <c r="R47" s="37" t="s">
        <v>43</v>
      </c>
      <c r="S47" s="37"/>
      <c r="T47" s="63"/>
      <c r="U47" s="40"/>
      <c r="V47" s="40" t="s">
        <v>256</v>
      </c>
      <c r="W47" s="40"/>
      <c r="X47" s="40"/>
      <c r="Y47" s="30"/>
      <c r="Z47" s="41"/>
      <c r="AA47" s="39"/>
      <c r="AB47" s="46"/>
      <c r="AC47" s="39" t="n">
        <v>66514</v>
      </c>
      <c r="AD47" s="40" t="n">
        <v>66514</v>
      </c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39"/>
      <c r="HY47" s="39"/>
      <c r="HZ47" s="39"/>
      <c r="IA47" s="39"/>
      <c r="IB47" s="39"/>
      <c r="IC47" s="39"/>
      <c r="ID47" s="39"/>
      <c r="IE47" s="39"/>
      <c r="IF47" s="39"/>
      <c r="IG47" s="39"/>
      <c r="IH47" s="39"/>
      <c r="II47" s="39"/>
      <c r="IJ47" s="39"/>
      <c r="IK47" s="39"/>
      <c r="IL47" s="39"/>
      <c r="IM47" s="39"/>
      <c r="IN47" s="39"/>
      <c r="IO47" s="39"/>
      <c r="IP47" s="39"/>
      <c r="IQ47" s="39"/>
      <c r="IR47" s="39"/>
      <c r="IS47" s="39"/>
      <c r="IT47" s="39"/>
      <c r="IU47" s="39"/>
      <c r="IV47" s="39"/>
      <c r="IW47" s="39"/>
    </row>
    <row r="48" customFormat="false" ht="39" hidden="false" customHeight="false" outlineLevel="0" collapsed="false">
      <c r="A48" s="25"/>
      <c r="B48" s="26" t="s">
        <v>257</v>
      </c>
      <c r="C48" s="27" t="str">
        <f aca="false">IF(ISNUMBER(VLOOKUP(AC48,[1]SummaryEntity!$A$20:$Z$500,26,FALSE())),(VLOOKUP(AC48,[1]SummaryEntity!$A$20:$Z$500,26,FALSE())),"See Group")</f>
        <v>See Group</v>
      </c>
      <c r="D48" s="28" t="s">
        <v>58</v>
      </c>
      <c r="E48" s="48"/>
      <c r="F48" s="30"/>
      <c r="G48" s="31" t="s">
        <v>208</v>
      </c>
      <c r="H48" s="32"/>
      <c r="I48" s="32"/>
      <c r="J48" s="33"/>
      <c r="K48" s="33"/>
      <c r="L48" s="34"/>
      <c r="M48" s="60" t="s">
        <v>257</v>
      </c>
      <c r="N48" s="35" t="n">
        <f aca="false">IF(ISNUMBER(VLOOKUP(AD48,[1]SummaryGroup!$A$20:$W$429,22,FALSE())),(VLOOKUP(AD48,[1]SummaryGroup!$A$20:$W$429,22,FALSE())),"N/A")</f>
        <v>0.808937395428754</v>
      </c>
      <c r="O48" s="69"/>
      <c r="P48" s="60"/>
      <c r="Q48" s="61"/>
      <c r="R48" s="37"/>
      <c r="S48" s="37"/>
      <c r="T48" s="63"/>
      <c r="U48" s="40"/>
      <c r="V48" s="40" t="s">
        <v>258</v>
      </c>
      <c r="W48" s="40"/>
      <c r="X48" s="40"/>
      <c r="Y48" s="30"/>
      <c r="Z48" s="41"/>
      <c r="AA48" s="39"/>
      <c r="AB48" s="46"/>
      <c r="AC48" s="39" t="n">
        <v>61992</v>
      </c>
      <c r="AD48" s="40" t="n">
        <v>61992</v>
      </c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</row>
    <row r="49" customFormat="false" ht="26.25" hidden="false" customHeight="false" outlineLevel="0" collapsed="false">
      <c r="A49" s="85"/>
      <c r="B49" s="86" t="s">
        <v>259</v>
      </c>
      <c r="C49" s="87" t="str">
        <f aca="false">IF(ISNUMBER(VLOOKUP(AC49,[1]SummaryEntity!$A$20:$Z$500,26,FALSE())),(VLOOKUP(AC49,[1]SummaryEntity!$A$20:$Z$500,26,FALSE())),"See Group")</f>
        <v>See Group</v>
      </c>
      <c r="D49" s="28" t="s">
        <v>58</v>
      </c>
      <c r="E49" s="43"/>
      <c r="F49" s="90"/>
      <c r="G49" s="91" t="s">
        <v>208</v>
      </c>
      <c r="H49" s="92"/>
      <c r="I49" s="92"/>
      <c r="J49" s="93"/>
      <c r="K49" s="93"/>
      <c r="L49" s="94" t="s">
        <v>260</v>
      </c>
      <c r="M49" s="98" t="s">
        <v>261</v>
      </c>
      <c r="N49" s="96" t="str">
        <f aca="false">IF(ISNUMBER(VLOOKUP(AD49,[1]SummaryGroup!$A$20:$W$429,22,FALSE())),(VLOOKUP(AD49,[1]SummaryGroup!$A$20:$W$429,22,FALSE())),"N/A")</f>
        <v>N/A</v>
      </c>
      <c r="O49" s="97" t="s">
        <v>83</v>
      </c>
      <c r="P49" s="98"/>
      <c r="Q49" s="99"/>
      <c r="R49" s="107"/>
      <c r="S49" s="107"/>
      <c r="T49" s="100" t="s">
        <v>37</v>
      </c>
      <c r="U49" s="102"/>
      <c r="V49" s="40"/>
      <c r="W49" s="101"/>
      <c r="X49" s="101"/>
      <c r="Y49" s="90"/>
      <c r="AA49" s="4"/>
      <c r="AB49" s="105"/>
      <c r="AC49" s="104" t="n">
        <v>26248</v>
      </c>
      <c r="AD49" s="108" t="n">
        <v>26248</v>
      </c>
    </row>
    <row r="50" customFormat="false" ht="36.75" hidden="false" customHeight="false" outlineLevel="0" collapsed="false">
      <c r="A50" s="25"/>
      <c r="B50" s="26" t="s">
        <v>262</v>
      </c>
      <c r="C50" s="27"/>
      <c r="D50" s="28" t="s">
        <v>263</v>
      </c>
      <c r="E50" s="48"/>
      <c r="F50" s="30" t="s">
        <v>41</v>
      </c>
      <c r="G50" s="31"/>
      <c r="H50" s="32"/>
      <c r="I50" s="32"/>
      <c r="J50" s="33"/>
      <c r="K50" s="33"/>
      <c r="L50" s="34"/>
      <c r="M50" s="60" t="s">
        <v>262</v>
      </c>
      <c r="N50" s="35"/>
      <c r="O50" s="69"/>
      <c r="P50" s="60"/>
      <c r="Q50" s="61"/>
      <c r="R50" s="37"/>
      <c r="S50" s="37"/>
      <c r="T50" s="63"/>
      <c r="U50" s="40"/>
      <c r="V50" s="40" t="s">
        <v>264</v>
      </c>
      <c r="W50" s="40"/>
      <c r="X50" s="40"/>
      <c r="Y50" s="30"/>
      <c r="Z50" s="82"/>
      <c r="AA50" s="72"/>
      <c r="AB50" s="46"/>
      <c r="AC50" s="39" t="n">
        <v>3732</v>
      </c>
      <c r="AD50" s="56" t="n">
        <v>3732</v>
      </c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  <c r="FV50" s="72"/>
      <c r="FW50" s="72"/>
      <c r="FX50" s="72"/>
      <c r="FY50" s="72"/>
      <c r="FZ50" s="72"/>
      <c r="GA50" s="72"/>
      <c r="GB50" s="72"/>
      <c r="GC50" s="72"/>
      <c r="GD50" s="72"/>
      <c r="GE50" s="72"/>
      <c r="GF50" s="72"/>
      <c r="GG50" s="72"/>
      <c r="GH50" s="72"/>
      <c r="GI50" s="72"/>
      <c r="GJ50" s="72"/>
      <c r="GK50" s="72"/>
      <c r="GL50" s="72"/>
      <c r="GM50" s="72"/>
      <c r="GN50" s="72"/>
      <c r="GO50" s="72"/>
      <c r="GP50" s="72"/>
      <c r="GQ50" s="72"/>
      <c r="GR50" s="72"/>
      <c r="GS50" s="72"/>
      <c r="GT50" s="72"/>
      <c r="GU50" s="72"/>
      <c r="GV50" s="72"/>
      <c r="GW50" s="72"/>
      <c r="GX50" s="72"/>
      <c r="GY50" s="72"/>
      <c r="GZ50" s="72"/>
      <c r="HA50" s="72"/>
      <c r="HB50" s="72"/>
      <c r="HC50" s="72"/>
      <c r="HD50" s="72"/>
      <c r="HE50" s="72"/>
      <c r="HF50" s="72"/>
      <c r="HG50" s="72"/>
      <c r="HH50" s="72"/>
      <c r="HI50" s="72"/>
      <c r="HJ50" s="72"/>
      <c r="HK50" s="72"/>
      <c r="HL50" s="72"/>
      <c r="HM50" s="72"/>
      <c r="HN50" s="72"/>
      <c r="HO50" s="72"/>
      <c r="HP50" s="72"/>
      <c r="HQ50" s="72"/>
      <c r="HR50" s="72"/>
      <c r="HS50" s="72"/>
      <c r="HT50" s="72"/>
      <c r="HU50" s="72"/>
      <c r="HV50" s="72"/>
      <c r="HW50" s="72"/>
      <c r="HX50" s="72"/>
      <c r="HY50" s="72"/>
      <c r="HZ50" s="72"/>
      <c r="IA50" s="72"/>
      <c r="IB50" s="72"/>
      <c r="IC50" s="72"/>
      <c r="ID50" s="72"/>
      <c r="IE50" s="72"/>
      <c r="IF50" s="72"/>
      <c r="IG50" s="72"/>
      <c r="IH50" s="72"/>
      <c r="II50" s="72"/>
      <c r="IJ50" s="72"/>
      <c r="IK50" s="72"/>
      <c r="IL50" s="72"/>
      <c r="IM50" s="72"/>
      <c r="IN50" s="72"/>
      <c r="IO50" s="72"/>
      <c r="IP50" s="72"/>
      <c r="IQ50" s="72"/>
      <c r="IR50" s="72"/>
      <c r="IS50" s="72"/>
      <c r="IT50" s="72"/>
      <c r="IU50" s="72"/>
      <c r="IV50" s="72"/>
      <c r="IW50" s="72"/>
    </row>
    <row r="51" customFormat="false" ht="18.75" hidden="false" customHeight="false" outlineLevel="0" collapsed="false">
      <c r="A51" s="25"/>
      <c r="B51" s="26" t="s">
        <v>265</v>
      </c>
      <c r="C51" s="27"/>
      <c r="D51" s="28"/>
      <c r="E51" s="48"/>
      <c r="F51" s="30"/>
      <c r="G51" s="31"/>
      <c r="H51" s="32"/>
      <c r="I51" s="32"/>
      <c r="J51" s="33"/>
      <c r="K51" s="33"/>
      <c r="L51" s="34"/>
      <c r="M51" s="60"/>
      <c r="N51" s="35"/>
      <c r="O51" s="69"/>
      <c r="P51" s="60"/>
      <c r="Q51" s="61"/>
      <c r="R51" s="37"/>
      <c r="S51" s="37"/>
      <c r="T51" s="63"/>
      <c r="U51" s="40"/>
      <c r="V51" s="40" t="s">
        <v>266</v>
      </c>
      <c r="W51" s="40"/>
      <c r="X51" s="40"/>
      <c r="Y51" s="30"/>
      <c r="Z51" s="82" t="n">
        <v>37217</v>
      </c>
      <c r="AA51" s="72"/>
      <c r="AB51" s="46"/>
      <c r="AC51" s="39"/>
      <c r="AD51" s="56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  <c r="GC51" s="72"/>
      <c r="GD51" s="72"/>
      <c r="GE51" s="72"/>
      <c r="GF51" s="72"/>
      <c r="GG51" s="72"/>
      <c r="GH51" s="72"/>
      <c r="GI51" s="72"/>
      <c r="GJ51" s="72"/>
      <c r="GK51" s="72"/>
      <c r="GL51" s="72"/>
      <c r="GM51" s="72"/>
      <c r="GN51" s="72"/>
      <c r="GO51" s="72"/>
      <c r="GP51" s="72"/>
      <c r="GQ51" s="72"/>
      <c r="GR51" s="72"/>
      <c r="GS51" s="72"/>
      <c r="GT51" s="72"/>
      <c r="GU51" s="72"/>
      <c r="GV51" s="72"/>
      <c r="GW51" s="72"/>
      <c r="GX51" s="72"/>
      <c r="GY51" s="72"/>
      <c r="GZ51" s="72"/>
      <c r="HA51" s="72"/>
      <c r="HB51" s="72"/>
      <c r="HC51" s="72"/>
      <c r="HD51" s="72"/>
      <c r="HE51" s="72"/>
      <c r="HF51" s="72"/>
      <c r="HG51" s="72"/>
      <c r="HH51" s="72"/>
      <c r="HI51" s="72"/>
      <c r="HJ51" s="72"/>
      <c r="HK51" s="72"/>
      <c r="HL51" s="72"/>
      <c r="HM51" s="72"/>
      <c r="HN51" s="72"/>
      <c r="HO51" s="72"/>
      <c r="HP51" s="72"/>
      <c r="HQ51" s="72"/>
      <c r="HR51" s="72"/>
      <c r="HS51" s="72"/>
      <c r="HT51" s="72"/>
      <c r="HU51" s="72"/>
      <c r="HV51" s="72"/>
      <c r="HW51" s="72"/>
      <c r="HX51" s="72"/>
      <c r="HY51" s="72"/>
      <c r="HZ51" s="72"/>
      <c r="IA51" s="72"/>
      <c r="IB51" s="72"/>
      <c r="IC51" s="72"/>
      <c r="ID51" s="72"/>
      <c r="IE51" s="72"/>
      <c r="IF51" s="72"/>
      <c r="IG51" s="72"/>
      <c r="IH51" s="72"/>
      <c r="II51" s="72"/>
      <c r="IJ51" s="72"/>
      <c r="IK51" s="72"/>
      <c r="IL51" s="72"/>
      <c r="IM51" s="72"/>
      <c r="IN51" s="72"/>
      <c r="IO51" s="72"/>
      <c r="IP51" s="72"/>
      <c r="IQ51" s="72"/>
      <c r="IR51" s="72"/>
      <c r="IS51" s="72"/>
      <c r="IT51" s="72"/>
      <c r="IU51" s="72"/>
      <c r="IV51" s="72"/>
      <c r="IW51" s="72"/>
    </row>
    <row r="52" customFormat="false" ht="18.75" hidden="false" customHeight="false" outlineLevel="0" collapsed="false">
      <c r="A52" s="25"/>
      <c r="B52" s="26" t="s">
        <v>267</v>
      </c>
      <c r="C52" s="27"/>
      <c r="D52" s="28"/>
      <c r="E52" s="48"/>
      <c r="F52" s="30"/>
      <c r="G52" s="31"/>
      <c r="H52" s="32"/>
      <c r="I52" s="32"/>
      <c r="J52" s="33"/>
      <c r="K52" s="33"/>
      <c r="L52" s="34"/>
      <c r="M52" s="60"/>
      <c r="N52" s="35"/>
      <c r="O52" s="69"/>
      <c r="P52" s="60"/>
      <c r="Q52" s="61"/>
      <c r="R52" s="37"/>
      <c r="S52" s="37"/>
      <c r="T52" s="63"/>
      <c r="U52" s="40"/>
      <c r="V52" s="40"/>
      <c r="W52" s="40"/>
      <c r="X52" s="40"/>
      <c r="Y52" s="30"/>
      <c r="Z52" s="82"/>
      <c r="AA52" s="72"/>
      <c r="AB52" s="46"/>
      <c r="AC52" s="39"/>
      <c r="AD52" s="56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  <c r="IT52" s="72"/>
      <c r="IU52" s="72"/>
      <c r="IV52" s="72"/>
      <c r="IW52" s="72"/>
    </row>
    <row r="53" customFormat="false" ht="12.75" hidden="false" customHeight="false" outlineLevel="0" collapsed="false">
      <c r="A53" s="85"/>
      <c r="B53" s="109"/>
      <c r="C53" s="109"/>
      <c r="D53" s="104"/>
      <c r="E53" s="85"/>
      <c r="F53" s="104"/>
      <c r="G53" s="110"/>
      <c r="H53" s="111"/>
      <c r="I53" s="111"/>
      <c r="J53" s="112"/>
      <c r="K53" s="112"/>
      <c r="L53" s="113"/>
      <c r="M53" s="102"/>
      <c r="N53" s="114"/>
      <c r="O53" s="115"/>
      <c r="P53" s="102"/>
      <c r="Q53" s="102"/>
      <c r="T53" s="116"/>
      <c r="U53" s="101"/>
      <c r="V53" s="101"/>
      <c r="W53" s="101"/>
      <c r="X53" s="101"/>
      <c r="Y53" s="104"/>
      <c r="Z53" s="117"/>
      <c r="AA53" s="104"/>
      <c r="AB53" s="85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  <c r="HN53" s="104"/>
      <c r="HO53" s="104"/>
      <c r="HP53" s="104"/>
      <c r="HQ53" s="104"/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  <c r="IF53" s="104"/>
      <c r="IG53" s="104"/>
      <c r="IH53" s="104"/>
      <c r="II53" s="104"/>
      <c r="IJ53" s="104"/>
      <c r="IK53" s="104"/>
      <c r="IL53" s="104"/>
      <c r="IM53" s="104"/>
      <c r="IN53" s="104"/>
      <c r="IO53" s="104"/>
      <c r="IP53" s="104"/>
      <c r="IQ53" s="104"/>
      <c r="IR53" s="104"/>
      <c r="IS53" s="104"/>
      <c r="IT53" s="104"/>
      <c r="IU53" s="104"/>
      <c r="IV53" s="104"/>
      <c r="IW53" s="104"/>
    </row>
    <row r="54" customFormat="false" ht="12.75" hidden="false" customHeight="false" outlineLevel="0" collapsed="false">
      <c r="A54" s="85"/>
      <c r="B54" s="109"/>
      <c r="C54" s="109"/>
      <c r="D54" s="104"/>
      <c r="E54" s="85"/>
      <c r="F54" s="104"/>
      <c r="G54" s="110"/>
      <c r="H54" s="111"/>
      <c r="I54" s="111"/>
      <c r="J54" s="112"/>
      <c r="K54" s="112"/>
      <c r="L54" s="113"/>
      <c r="M54" s="102"/>
      <c r="N54" s="114"/>
      <c r="O54" s="115"/>
      <c r="P54" s="102"/>
      <c r="Q54" s="102"/>
      <c r="T54" s="116"/>
      <c r="U54" s="101"/>
      <c r="V54" s="101"/>
      <c r="W54" s="101"/>
      <c r="X54" s="101"/>
      <c r="Y54" s="104"/>
      <c r="Z54" s="117"/>
      <c r="AA54" s="104"/>
      <c r="AB54" s="85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  <c r="HN54" s="104"/>
      <c r="HO54" s="104"/>
      <c r="HP54" s="104"/>
      <c r="HQ54" s="104"/>
      <c r="HR54" s="104"/>
      <c r="HS54" s="104"/>
      <c r="HT54" s="104"/>
      <c r="HU54" s="104"/>
      <c r="HV54" s="104"/>
      <c r="HW54" s="104"/>
      <c r="HX54" s="104"/>
      <c r="HY54" s="104"/>
      <c r="HZ54" s="104"/>
      <c r="IA54" s="104"/>
      <c r="IB54" s="104"/>
      <c r="IC54" s="104"/>
      <c r="ID54" s="104"/>
      <c r="IE54" s="104"/>
      <c r="IF54" s="104"/>
      <c r="IG54" s="104"/>
      <c r="IH54" s="104"/>
      <c r="II54" s="104"/>
      <c r="IJ54" s="104"/>
      <c r="IK54" s="104"/>
      <c r="IL54" s="104"/>
      <c r="IM54" s="104"/>
      <c r="IN54" s="104"/>
      <c r="IO54" s="104"/>
      <c r="IP54" s="104"/>
      <c r="IQ54" s="104"/>
      <c r="IR54" s="104"/>
      <c r="IS54" s="104"/>
      <c r="IT54" s="104"/>
      <c r="IU54" s="104"/>
      <c r="IV54" s="104"/>
      <c r="IW54" s="104"/>
    </row>
    <row r="55" customFormat="false" ht="12.75" hidden="false" customHeight="false" outlineLevel="0" collapsed="false">
      <c r="A55" s="85"/>
      <c r="B55" s="109"/>
      <c r="C55" s="109"/>
      <c r="D55" s="104"/>
      <c r="E55" s="85"/>
      <c r="F55" s="104"/>
      <c r="G55" s="110"/>
      <c r="H55" s="111"/>
      <c r="I55" s="111"/>
      <c r="J55" s="112"/>
      <c r="K55" s="112"/>
      <c r="L55" s="113"/>
      <c r="M55" s="102"/>
      <c r="N55" s="114"/>
      <c r="O55" s="115"/>
      <c r="P55" s="102"/>
      <c r="Q55" s="102"/>
      <c r="T55" s="116"/>
      <c r="U55" s="101"/>
      <c r="V55" s="101"/>
      <c r="W55" s="101"/>
      <c r="X55" s="101"/>
      <c r="Y55" s="104"/>
      <c r="Z55" s="117"/>
      <c r="AA55" s="104"/>
      <c r="AB55" s="85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  <c r="HN55" s="104"/>
      <c r="HO55" s="104"/>
      <c r="HP55" s="104"/>
      <c r="HQ55" s="104"/>
      <c r="HR55" s="104"/>
      <c r="HS55" s="104"/>
      <c r="HT55" s="104"/>
      <c r="HU55" s="104"/>
      <c r="HV55" s="104"/>
      <c r="HW55" s="104"/>
      <c r="HX55" s="104"/>
      <c r="HY55" s="104"/>
      <c r="HZ55" s="104"/>
      <c r="IA55" s="104"/>
      <c r="IB55" s="104"/>
      <c r="IC55" s="104"/>
      <c r="ID55" s="104"/>
      <c r="IE55" s="104"/>
      <c r="IF55" s="104"/>
      <c r="IG55" s="104"/>
      <c r="IH55" s="104"/>
      <c r="II55" s="104"/>
      <c r="IJ55" s="104"/>
      <c r="IK55" s="104"/>
      <c r="IL55" s="104"/>
      <c r="IM55" s="104"/>
      <c r="IN55" s="104"/>
      <c r="IO55" s="104"/>
      <c r="IP55" s="104"/>
      <c r="IQ55" s="104"/>
      <c r="IR55" s="104"/>
      <c r="IS55" s="104"/>
      <c r="IT55" s="104"/>
      <c r="IU55" s="104"/>
      <c r="IV55" s="104"/>
      <c r="IW55" s="104"/>
    </row>
    <row r="56" customFormat="false" ht="12.75" hidden="false" customHeight="false" outlineLevel="0" collapsed="false">
      <c r="A56" s="85"/>
      <c r="B56" s="109"/>
      <c r="C56" s="109"/>
      <c r="D56" s="104"/>
      <c r="E56" s="85"/>
      <c r="F56" s="104"/>
      <c r="G56" s="110"/>
      <c r="H56" s="111"/>
      <c r="I56" s="111"/>
      <c r="J56" s="112"/>
      <c r="K56" s="112"/>
      <c r="L56" s="113"/>
      <c r="M56" s="102"/>
      <c r="N56" s="114"/>
      <c r="O56" s="115"/>
      <c r="P56" s="102"/>
      <c r="Q56" s="102"/>
      <c r="T56" s="116"/>
      <c r="U56" s="101"/>
      <c r="V56" s="101"/>
      <c r="W56" s="101"/>
      <c r="X56" s="101"/>
      <c r="Y56" s="104"/>
      <c r="Z56" s="117"/>
      <c r="AA56" s="104"/>
      <c r="AB56" s="85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  <c r="HN56" s="104"/>
      <c r="HO56" s="104"/>
      <c r="HP56" s="104"/>
      <c r="HQ56" s="104"/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4"/>
      <c r="IL56" s="104"/>
      <c r="IM56" s="104"/>
      <c r="IN56" s="104"/>
      <c r="IO56" s="104"/>
      <c r="IP56" s="104"/>
      <c r="IQ56" s="104"/>
      <c r="IR56" s="104"/>
      <c r="IS56" s="104"/>
      <c r="IT56" s="104"/>
      <c r="IU56" s="104"/>
      <c r="IV56" s="104"/>
      <c r="IW56" s="104"/>
    </row>
    <row r="57" customFormat="false" ht="12.75" hidden="false" customHeight="false" outlineLevel="0" collapsed="false">
      <c r="A57" s="85"/>
      <c r="B57" s="109"/>
      <c r="C57" s="109"/>
      <c r="D57" s="104"/>
      <c r="E57" s="85"/>
      <c r="F57" s="104"/>
      <c r="G57" s="110"/>
      <c r="H57" s="111"/>
      <c r="I57" s="111"/>
      <c r="J57" s="112"/>
      <c r="K57" s="112"/>
      <c r="L57" s="113"/>
      <c r="M57" s="102"/>
      <c r="N57" s="114"/>
      <c r="O57" s="115"/>
      <c r="P57" s="102"/>
      <c r="Q57" s="102"/>
      <c r="T57" s="116"/>
      <c r="U57" s="101"/>
      <c r="V57" s="101"/>
      <c r="W57" s="101"/>
      <c r="X57" s="101"/>
      <c r="Y57" s="104"/>
      <c r="Z57" s="117"/>
      <c r="AA57" s="104"/>
      <c r="AB57" s="85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04"/>
      <c r="EW57" s="104"/>
      <c r="EX57" s="104"/>
      <c r="EY57" s="104"/>
      <c r="EZ57" s="104"/>
      <c r="FA57" s="104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  <c r="FL57" s="104"/>
      <c r="FM57" s="104"/>
      <c r="FN57" s="104"/>
      <c r="FO57" s="104"/>
      <c r="FP57" s="104"/>
      <c r="FQ57" s="104"/>
      <c r="FR57" s="104"/>
      <c r="FS57" s="104"/>
      <c r="FT57" s="104"/>
      <c r="FU57" s="104"/>
      <c r="FV57" s="104"/>
      <c r="FW57" s="104"/>
      <c r="FX57" s="104"/>
      <c r="FY57" s="104"/>
      <c r="FZ57" s="104"/>
      <c r="GA57" s="104"/>
      <c r="GB57" s="104"/>
      <c r="GC57" s="104"/>
      <c r="GD57" s="104"/>
      <c r="GE57" s="104"/>
      <c r="GF57" s="104"/>
      <c r="GG57" s="104"/>
      <c r="GH57" s="104"/>
      <c r="GI57" s="104"/>
      <c r="GJ57" s="104"/>
      <c r="GK57" s="104"/>
      <c r="GL57" s="104"/>
      <c r="GM57" s="104"/>
      <c r="GN57" s="104"/>
      <c r="GO57" s="104"/>
      <c r="GP57" s="104"/>
      <c r="GQ57" s="104"/>
      <c r="GR57" s="104"/>
      <c r="GS57" s="104"/>
      <c r="GT57" s="104"/>
      <c r="GU57" s="104"/>
      <c r="GV57" s="104"/>
      <c r="GW57" s="104"/>
      <c r="GX57" s="104"/>
      <c r="GY57" s="104"/>
      <c r="GZ57" s="104"/>
      <c r="HA57" s="104"/>
      <c r="HB57" s="104"/>
      <c r="HC57" s="104"/>
      <c r="HD57" s="104"/>
      <c r="HE57" s="104"/>
      <c r="HF57" s="104"/>
      <c r="HG57" s="104"/>
      <c r="HH57" s="104"/>
      <c r="HI57" s="104"/>
      <c r="HJ57" s="104"/>
      <c r="HK57" s="104"/>
      <c r="HL57" s="104"/>
      <c r="HM57" s="104"/>
      <c r="HN57" s="104"/>
      <c r="HO57" s="104"/>
      <c r="HP57" s="104"/>
      <c r="HQ57" s="104"/>
      <c r="HR57" s="104"/>
      <c r="HS57" s="104"/>
      <c r="HT57" s="104"/>
      <c r="HU57" s="104"/>
      <c r="HV57" s="104"/>
      <c r="HW57" s="104"/>
      <c r="HX57" s="104"/>
      <c r="HY57" s="104"/>
      <c r="HZ57" s="104"/>
      <c r="IA57" s="104"/>
      <c r="IB57" s="104"/>
      <c r="IC57" s="104"/>
      <c r="ID57" s="104"/>
      <c r="IE57" s="104"/>
      <c r="IF57" s="104"/>
      <c r="IG57" s="104"/>
      <c r="IH57" s="104"/>
      <c r="II57" s="104"/>
      <c r="IJ57" s="104"/>
      <c r="IK57" s="104"/>
      <c r="IL57" s="104"/>
      <c r="IM57" s="104"/>
      <c r="IN57" s="104"/>
      <c r="IO57" s="104"/>
      <c r="IP57" s="104"/>
      <c r="IQ57" s="104"/>
      <c r="IR57" s="104"/>
      <c r="IS57" s="104"/>
      <c r="IT57" s="104"/>
      <c r="IU57" s="104"/>
      <c r="IV57" s="104"/>
      <c r="IW57" s="104"/>
    </row>
    <row r="58" customFormat="false" ht="12.75" hidden="false" customHeight="false" outlineLevel="0" collapsed="false">
      <c r="A58" s="85"/>
      <c r="B58" s="109"/>
      <c r="C58" s="109"/>
      <c r="D58" s="104"/>
      <c r="E58" s="85"/>
      <c r="F58" s="104"/>
      <c r="G58" s="110"/>
      <c r="H58" s="111"/>
      <c r="I58" s="111"/>
      <c r="J58" s="112"/>
      <c r="K58" s="112"/>
      <c r="L58" s="113"/>
      <c r="M58" s="102"/>
      <c r="N58" s="114"/>
      <c r="O58" s="115"/>
      <c r="P58" s="102"/>
      <c r="Q58" s="102"/>
      <c r="T58" s="116"/>
      <c r="U58" s="101"/>
      <c r="V58" s="101"/>
      <c r="W58" s="101"/>
      <c r="X58" s="101"/>
      <c r="Y58" s="104"/>
      <c r="Z58" s="117"/>
      <c r="AA58" s="104"/>
      <c r="AB58" s="85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BN58" s="104"/>
      <c r="BO58" s="104"/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104"/>
      <c r="EJ58" s="104"/>
      <c r="EK58" s="104"/>
      <c r="EL58" s="104"/>
      <c r="EM58" s="104"/>
      <c r="EN58" s="104"/>
      <c r="EO58" s="104"/>
      <c r="EP58" s="104"/>
      <c r="EQ58" s="104"/>
      <c r="ER58" s="104"/>
      <c r="ES58" s="104"/>
      <c r="ET58" s="104"/>
      <c r="EU58" s="104"/>
      <c r="EV58" s="104"/>
      <c r="EW58" s="104"/>
      <c r="EX58" s="104"/>
      <c r="EY58" s="104"/>
      <c r="EZ58" s="104"/>
      <c r="FA58" s="104"/>
      <c r="FB58" s="104"/>
      <c r="FC58" s="104"/>
      <c r="FD58" s="104"/>
      <c r="FE58" s="104"/>
      <c r="FF58" s="104"/>
      <c r="FG58" s="104"/>
      <c r="FH58" s="104"/>
      <c r="FI58" s="104"/>
      <c r="FJ58" s="104"/>
      <c r="FK58" s="104"/>
      <c r="FL58" s="104"/>
      <c r="FM58" s="104"/>
      <c r="FN58" s="104"/>
      <c r="FO58" s="104"/>
      <c r="FP58" s="104"/>
      <c r="FQ58" s="104"/>
      <c r="FR58" s="104"/>
      <c r="FS58" s="104"/>
      <c r="FT58" s="104"/>
      <c r="FU58" s="104"/>
      <c r="FV58" s="104"/>
      <c r="FW58" s="104"/>
      <c r="FX58" s="104"/>
      <c r="FY58" s="104"/>
      <c r="FZ58" s="104"/>
      <c r="GA58" s="104"/>
      <c r="GB58" s="104"/>
      <c r="GC58" s="104"/>
      <c r="GD58" s="104"/>
      <c r="GE58" s="104"/>
      <c r="GF58" s="104"/>
      <c r="GG58" s="104"/>
      <c r="GH58" s="104"/>
      <c r="GI58" s="104"/>
      <c r="GJ58" s="104"/>
      <c r="GK58" s="104"/>
      <c r="GL58" s="104"/>
      <c r="GM58" s="104"/>
      <c r="GN58" s="104"/>
      <c r="GO58" s="104"/>
      <c r="GP58" s="104"/>
      <c r="GQ58" s="104"/>
      <c r="GR58" s="104"/>
      <c r="GS58" s="104"/>
      <c r="GT58" s="104"/>
      <c r="GU58" s="104"/>
      <c r="GV58" s="104"/>
      <c r="GW58" s="104"/>
      <c r="GX58" s="104"/>
      <c r="GY58" s="104"/>
      <c r="GZ58" s="104"/>
      <c r="HA58" s="104"/>
      <c r="HB58" s="104"/>
      <c r="HC58" s="104"/>
      <c r="HD58" s="104"/>
      <c r="HE58" s="104"/>
      <c r="HF58" s="104"/>
      <c r="HG58" s="104"/>
      <c r="HH58" s="104"/>
      <c r="HI58" s="104"/>
      <c r="HJ58" s="104"/>
      <c r="HK58" s="104"/>
      <c r="HL58" s="104"/>
      <c r="HM58" s="104"/>
      <c r="HN58" s="104"/>
      <c r="HO58" s="104"/>
      <c r="HP58" s="104"/>
      <c r="HQ58" s="104"/>
      <c r="HR58" s="104"/>
      <c r="HS58" s="104"/>
      <c r="HT58" s="104"/>
      <c r="HU58" s="104"/>
      <c r="HV58" s="104"/>
      <c r="HW58" s="104"/>
      <c r="HX58" s="104"/>
      <c r="HY58" s="104"/>
      <c r="HZ58" s="104"/>
      <c r="IA58" s="104"/>
      <c r="IB58" s="104"/>
      <c r="IC58" s="104"/>
      <c r="ID58" s="104"/>
      <c r="IE58" s="104"/>
      <c r="IF58" s="104"/>
      <c r="IG58" s="104"/>
      <c r="IH58" s="104"/>
      <c r="II58" s="104"/>
      <c r="IJ58" s="104"/>
      <c r="IK58" s="104"/>
      <c r="IL58" s="104"/>
      <c r="IM58" s="104"/>
      <c r="IN58" s="104"/>
      <c r="IO58" s="104"/>
      <c r="IP58" s="104"/>
      <c r="IQ58" s="104"/>
      <c r="IR58" s="104"/>
      <c r="IS58" s="104"/>
      <c r="IT58" s="104"/>
      <c r="IU58" s="104"/>
      <c r="IV58" s="104"/>
      <c r="IW58" s="104"/>
    </row>
    <row r="59" customFormat="false" ht="12.75" hidden="false" customHeight="false" outlineLevel="0" collapsed="false">
      <c r="A59" s="85"/>
      <c r="B59" s="109"/>
      <c r="C59" s="109"/>
      <c r="D59" s="104"/>
      <c r="E59" s="85"/>
      <c r="F59" s="104"/>
      <c r="G59" s="110"/>
      <c r="H59" s="111"/>
      <c r="I59" s="111"/>
      <c r="J59" s="112"/>
      <c r="K59" s="112"/>
      <c r="L59" s="113"/>
      <c r="M59" s="102"/>
      <c r="N59" s="114"/>
      <c r="O59" s="115"/>
      <c r="P59" s="102"/>
      <c r="Q59" s="102"/>
      <c r="T59" s="116"/>
      <c r="U59" s="101"/>
      <c r="V59" s="101"/>
      <c r="W59" s="101"/>
      <c r="X59" s="101"/>
      <c r="Y59" s="104"/>
      <c r="Z59" s="117"/>
      <c r="AA59" s="104"/>
      <c r="AB59" s="85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  <c r="IF59" s="104"/>
      <c r="IG59" s="104"/>
      <c r="IH59" s="104"/>
      <c r="II59" s="104"/>
      <c r="IJ59" s="104"/>
      <c r="IK59" s="104"/>
      <c r="IL59" s="104"/>
      <c r="IM59" s="104"/>
      <c r="IN59" s="104"/>
      <c r="IO59" s="104"/>
      <c r="IP59" s="104"/>
      <c r="IQ59" s="104"/>
      <c r="IR59" s="104"/>
      <c r="IS59" s="104"/>
      <c r="IT59" s="104"/>
      <c r="IU59" s="104"/>
      <c r="IV59" s="104"/>
      <c r="IW59" s="104"/>
    </row>
    <row r="60" customFormat="false" ht="12.75" hidden="false" customHeight="false" outlineLevel="0" collapsed="false">
      <c r="A60" s="85"/>
      <c r="B60" s="109"/>
      <c r="C60" s="109"/>
      <c r="D60" s="104"/>
      <c r="E60" s="85"/>
      <c r="F60" s="104"/>
      <c r="G60" s="110"/>
      <c r="H60" s="111"/>
      <c r="I60" s="111"/>
      <c r="J60" s="112"/>
      <c r="K60" s="112"/>
      <c r="L60" s="113"/>
      <c r="M60" s="102"/>
      <c r="N60" s="114"/>
      <c r="O60" s="115"/>
      <c r="P60" s="102"/>
      <c r="Q60" s="102"/>
      <c r="T60" s="116"/>
      <c r="U60" s="101"/>
      <c r="V60" s="101"/>
      <c r="W60" s="101"/>
      <c r="X60" s="101"/>
      <c r="Y60" s="104"/>
      <c r="Z60" s="117"/>
      <c r="AA60" s="104"/>
      <c r="AB60" s="85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</row>
    <row r="61" customFormat="false" ht="12.75" hidden="false" customHeight="false" outlineLevel="0" collapsed="false">
      <c r="A61" s="85"/>
      <c r="B61" s="109"/>
      <c r="C61" s="109"/>
      <c r="D61" s="104"/>
      <c r="E61" s="85"/>
      <c r="F61" s="104"/>
      <c r="G61" s="110"/>
      <c r="H61" s="111"/>
      <c r="I61" s="111"/>
      <c r="J61" s="112"/>
      <c r="K61" s="112"/>
      <c r="L61" s="113"/>
      <c r="M61" s="102"/>
      <c r="N61" s="114"/>
      <c r="O61" s="115"/>
      <c r="P61" s="102"/>
      <c r="Q61" s="102"/>
      <c r="T61" s="116"/>
      <c r="U61" s="101"/>
      <c r="V61" s="101"/>
      <c r="W61" s="101"/>
      <c r="X61" s="101"/>
      <c r="Y61" s="104"/>
      <c r="Z61" s="117"/>
      <c r="AA61" s="104"/>
      <c r="AB61" s="85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</row>
    <row r="62" customFormat="false" ht="12.75" hidden="false" customHeight="false" outlineLevel="0" collapsed="false">
      <c r="A62" s="85"/>
      <c r="B62" s="109"/>
      <c r="C62" s="109"/>
      <c r="D62" s="104"/>
      <c r="E62" s="85"/>
      <c r="F62" s="104"/>
      <c r="G62" s="110"/>
      <c r="H62" s="111"/>
      <c r="I62" s="111"/>
      <c r="J62" s="112"/>
      <c r="K62" s="112"/>
      <c r="L62" s="113"/>
      <c r="M62" s="102"/>
      <c r="N62" s="114"/>
      <c r="O62" s="115"/>
      <c r="P62" s="102"/>
      <c r="Q62" s="102"/>
      <c r="T62" s="116"/>
      <c r="U62" s="101"/>
      <c r="V62" s="101"/>
      <c r="W62" s="101"/>
      <c r="X62" s="101"/>
      <c r="Y62" s="104"/>
      <c r="Z62" s="117"/>
      <c r="AA62" s="104"/>
      <c r="AB62" s="85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</row>
    <row r="63" customFormat="false" ht="12.75" hidden="false" customHeight="false" outlineLevel="0" collapsed="false">
      <c r="A63" s="85"/>
      <c r="B63" s="109"/>
      <c r="C63" s="109"/>
      <c r="D63" s="104"/>
      <c r="E63" s="85"/>
      <c r="F63" s="104"/>
      <c r="G63" s="110"/>
      <c r="H63" s="111"/>
      <c r="I63" s="111"/>
      <c r="J63" s="112"/>
      <c r="K63" s="112"/>
      <c r="L63" s="113"/>
      <c r="M63" s="102"/>
      <c r="N63" s="114"/>
      <c r="O63" s="115"/>
      <c r="P63" s="102"/>
      <c r="Q63" s="102"/>
      <c r="T63" s="116"/>
      <c r="U63" s="101"/>
      <c r="V63" s="101"/>
      <c r="W63" s="101"/>
      <c r="X63" s="101"/>
      <c r="Y63" s="104"/>
      <c r="Z63" s="117"/>
      <c r="AA63" s="104"/>
      <c r="AB63" s="85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  <c r="HU63" s="104"/>
      <c r="HV63" s="104"/>
      <c r="HW63" s="104"/>
      <c r="HX63" s="104"/>
      <c r="HY63" s="104"/>
      <c r="HZ63" s="104"/>
      <c r="IA63" s="104"/>
      <c r="IB63" s="104"/>
      <c r="IC63" s="104"/>
      <c r="ID63" s="104"/>
      <c r="IE63" s="104"/>
      <c r="IF63" s="104"/>
      <c r="IG63" s="104"/>
      <c r="IH63" s="104"/>
      <c r="II63" s="104"/>
      <c r="IJ63" s="104"/>
      <c r="IK63" s="104"/>
      <c r="IL63" s="104"/>
      <c r="IM63" s="104"/>
      <c r="IN63" s="104"/>
      <c r="IO63" s="104"/>
      <c r="IP63" s="104"/>
      <c r="IQ63" s="104"/>
      <c r="IR63" s="104"/>
      <c r="IS63" s="104"/>
      <c r="IT63" s="104"/>
      <c r="IU63" s="104"/>
      <c r="IV63" s="104"/>
      <c r="IW63" s="104"/>
    </row>
    <row r="64" customFormat="false" ht="12.75" hidden="false" customHeight="false" outlineLevel="0" collapsed="false">
      <c r="A64" s="85"/>
      <c r="B64" s="109"/>
      <c r="C64" s="109"/>
      <c r="D64" s="104"/>
      <c r="E64" s="85"/>
      <c r="F64" s="104"/>
      <c r="G64" s="110"/>
      <c r="H64" s="111"/>
      <c r="I64" s="111"/>
      <c r="J64" s="112"/>
      <c r="K64" s="112"/>
      <c r="L64" s="113"/>
      <c r="M64" s="102"/>
      <c r="N64" s="114"/>
      <c r="O64" s="115"/>
      <c r="P64" s="102"/>
      <c r="Q64" s="102"/>
      <c r="T64" s="116"/>
      <c r="U64" s="101"/>
      <c r="V64" s="101"/>
      <c r="W64" s="101"/>
      <c r="X64" s="101"/>
      <c r="Y64" s="104"/>
      <c r="Z64" s="117"/>
      <c r="AA64" s="104"/>
      <c r="AB64" s="85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  <c r="IF64" s="104"/>
      <c r="IG64" s="104"/>
      <c r="IH64" s="104"/>
      <c r="II64" s="104"/>
      <c r="IJ64" s="104"/>
      <c r="IK64" s="104"/>
      <c r="IL64" s="104"/>
      <c r="IM64" s="104"/>
      <c r="IN64" s="104"/>
      <c r="IO64" s="104"/>
      <c r="IP64" s="104"/>
      <c r="IQ64" s="104"/>
      <c r="IR64" s="104"/>
      <c r="IS64" s="104"/>
      <c r="IT64" s="104"/>
      <c r="IU64" s="104"/>
      <c r="IV64" s="104"/>
      <c r="IW64" s="104"/>
    </row>
    <row r="65" customFormat="false" ht="12.75" hidden="false" customHeight="false" outlineLevel="0" collapsed="false">
      <c r="A65" s="85"/>
      <c r="B65" s="109"/>
      <c r="C65" s="109"/>
      <c r="D65" s="104"/>
      <c r="E65" s="85"/>
      <c r="F65" s="104"/>
      <c r="G65" s="110"/>
      <c r="H65" s="111"/>
      <c r="I65" s="111"/>
      <c r="J65" s="112"/>
      <c r="K65" s="112"/>
      <c r="L65" s="113"/>
      <c r="M65" s="102"/>
      <c r="N65" s="114"/>
      <c r="O65" s="115"/>
      <c r="P65" s="102"/>
      <c r="Q65" s="102"/>
      <c r="T65" s="116"/>
      <c r="U65" s="101"/>
      <c r="V65" s="101"/>
      <c r="W65" s="101"/>
      <c r="X65" s="101"/>
      <c r="Y65" s="104"/>
      <c r="Z65" s="117"/>
      <c r="AA65" s="104"/>
      <c r="AB65" s="85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</row>
    <row r="66" customFormat="false" ht="12.75" hidden="false" customHeight="false" outlineLevel="0" collapsed="false">
      <c r="A66" s="85"/>
      <c r="B66" s="109"/>
      <c r="C66" s="109"/>
      <c r="D66" s="104"/>
      <c r="E66" s="85"/>
      <c r="F66" s="104"/>
      <c r="G66" s="110"/>
      <c r="H66" s="111"/>
      <c r="I66" s="111"/>
      <c r="J66" s="112"/>
      <c r="K66" s="112"/>
      <c r="L66" s="113"/>
      <c r="M66" s="102"/>
      <c r="N66" s="114"/>
      <c r="O66" s="115"/>
      <c r="P66" s="102"/>
      <c r="Q66" s="102"/>
      <c r="T66" s="116"/>
      <c r="U66" s="101"/>
      <c r="V66" s="101"/>
      <c r="W66" s="101"/>
      <c r="X66" s="101"/>
      <c r="Y66" s="104"/>
      <c r="Z66" s="117"/>
      <c r="AA66" s="104"/>
      <c r="AB66" s="85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4"/>
      <c r="DI66" s="104"/>
      <c r="DJ66" s="104"/>
      <c r="DK66" s="104"/>
      <c r="DL66" s="104"/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  <c r="EC66" s="104"/>
      <c r="ED66" s="104"/>
      <c r="EE66" s="104"/>
      <c r="EF66" s="104"/>
      <c r="EG66" s="104"/>
      <c r="EH66" s="104"/>
      <c r="EI66" s="104"/>
      <c r="EJ66" s="104"/>
      <c r="EK66" s="104"/>
      <c r="EL66" s="104"/>
      <c r="EM66" s="104"/>
      <c r="EN66" s="104"/>
      <c r="EO66" s="104"/>
      <c r="EP66" s="104"/>
      <c r="EQ66" s="104"/>
      <c r="ER66" s="104"/>
      <c r="ES66" s="104"/>
      <c r="ET66" s="104"/>
      <c r="EU66" s="104"/>
      <c r="EV66" s="104"/>
      <c r="EW66" s="104"/>
      <c r="EX66" s="104"/>
      <c r="EY66" s="104"/>
      <c r="EZ66" s="104"/>
      <c r="FA66" s="104"/>
      <c r="FB66" s="104"/>
      <c r="FC66" s="104"/>
      <c r="FD66" s="104"/>
      <c r="FE66" s="104"/>
      <c r="FF66" s="104"/>
      <c r="FG66" s="104"/>
      <c r="FH66" s="104"/>
      <c r="FI66" s="104"/>
      <c r="FJ66" s="104"/>
      <c r="FK66" s="104"/>
      <c r="FL66" s="104"/>
      <c r="FM66" s="104"/>
      <c r="FN66" s="104"/>
      <c r="FO66" s="104"/>
      <c r="FP66" s="104"/>
      <c r="FQ66" s="104"/>
      <c r="FR66" s="104"/>
      <c r="FS66" s="104"/>
      <c r="FT66" s="104"/>
      <c r="FU66" s="104"/>
      <c r="FV66" s="104"/>
      <c r="FW66" s="104"/>
      <c r="FX66" s="104"/>
      <c r="FY66" s="104"/>
      <c r="FZ66" s="104"/>
      <c r="GA66" s="104"/>
      <c r="GB66" s="104"/>
      <c r="GC66" s="104"/>
      <c r="GD66" s="104"/>
      <c r="GE66" s="104"/>
      <c r="GF66" s="104"/>
      <c r="GG66" s="104"/>
      <c r="GH66" s="104"/>
      <c r="GI66" s="104"/>
      <c r="GJ66" s="104"/>
      <c r="GK66" s="104"/>
      <c r="GL66" s="104"/>
      <c r="GM66" s="104"/>
      <c r="GN66" s="104"/>
      <c r="GO66" s="104"/>
      <c r="GP66" s="104"/>
      <c r="GQ66" s="104"/>
      <c r="GR66" s="104"/>
      <c r="GS66" s="104"/>
      <c r="GT66" s="104"/>
      <c r="GU66" s="104"/>
      <c r="GV66" s="104"/>
      <c r="GW66" s="104"/>
      <c r="GX66" s="104"/>
      <c r="GY66" s="104"/>
      <c r="GZ66" s="104"/>
      <c r="HA66" s="104"/>
      <c r="HB66" s="104"/>
      <c r="HC66" s="104"/>
      <c r="HD66" s="104"/>
      <c r="HE66" s="104"/>
      <c r="HF66" s="104"/>
      <c r="HG66" s="104"/>
      <c r="HH66" s="104"/>
      <c r="HI66" s="104"/>
      <c r="HJ66" s="104"/>
      <c r="HK66" s="104"/>
      <c r="HL66" s="104"/>
      <c r="HM66" s="104"/>
      <c r="HN66" s="104"/>
      <c r="HO66" s="104"/>
      <c r="HP66" s="104"/>
      <c r="HQ66" s="104"/>
      <c r="HR66" s="104"/>
      <c r="HS66" s="104"/>
      <c r="HT66" s="104"/>
      <c r="HU66" s="104"/>
      <c r="HV66" s="104"/>
      <c r="HW66" s="104"/>
      <c r="HX66" s="104"/>
      <c r="HY66" s="104"/>
      <c r="HZ66" s="104"/>
      <c r="IA66" s="104"/>
      <c r="IB66" s="104"/>
      <c r="IC66" s="104"/>
      <c r="ID66" s="104"/>
      <c r="IE66" s="104"/>
      <c r="IF66" s="104"/>
      <c r="IG66" s="104"/>
      <c r="IH66" s="104"/>
      <c r="II66" s="104"/>
      <c r="IJ66" s="104"/>
      <c r="IK66" s="104"/>
      <c r="IL66" s="104"/>
      <c r="IM66" s="104"/>
      <c r="IN66" s="104"/>
      <c r="IO66" s="104"/>
      <c r="IP66" s="104"/>
      <c r="IQ66" s="104"/>
      <c r="IR66" s="104"/>
      <c r="IS66" s="104"/>
      <c r="IT66" s="104"/>
      <c r="IU66" s="104"/>
      <c r="IV66" s="104"/>
      <c r="IW66" s="104"/>
    </row>
    <row r="67" customFormat="false" ht="12.75" hidden="false" customHeight="false" outlineLevel="0" collapsed="false">
      <c r="A67" s="85"/>
      <c r="B67" s="109"/>
      <c r="C67" s="109"/>
      <c r="D67" s="104"/>
      <c r="E67" s="85"/>
      <c r="F67" s="104"/>
      <c r="G67" s="110"/>
      <c r="H67" s="111"/>
      <c r="I67" s="111"/>
      <c r="J67" s="112"/>
      <c r="K67" s="112"/>
      <c r="L67" s="113"/>
      <c r="M67" s="102"/>
      <c r="N67" s="114"/>
      <c r="O67" s="115"/>
      <c r="P67" s="102"/>
      <c r="Q67" s="102"/>
      <c r="T67" s="116"/>
      <c r="U67" s="101"/>
      <c r="V67" s="101"/>
      <c r="W67" s="101"/>
      <c r="X67" s="101"/>
      <c r="Y67" s="104"/>
      <c r="Z67" s="117"/>
      <c r="AA67" s="104"/>
      <c r="AB67" s="85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4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  <c r="EC67" s="104"/>
      <c r="ED67" s="104"/>
      <c r="EE67" s="104"/>
      <c r="EF67" s="104"/>
      <c r="EG67" s="104"/>
      <c r="EH67" s="104"/>
      <c r="EI67" s="104"/>
      <c r="EJ67" s="104"/>
      <c r="EK67" s="104"/>
      <c r="EL67" s="104"/>
      <c r="EM67" s="104"/>
      <c r="EN67" s="104"/>
      <c r="EO67" s="104"/>
      <c r="EP67" s="104"/>
      <c r="EQ67" s="104"/>
      <c r="ER67" s="104"/>
      <c r="ES67" s="104"/>
      <c r="ET67" s="104"/>
      <c r="EU67" s="104"/>
      <c r="EV67" s="104"/>
      <c r="EW67" s="104"/>
      <c r="EX67" s="104"/>
      <c r="EY67" s="104"/>
      <c r="EZ67" s="104"/>
      <c r="FA67" s="104"/>
      <c r="FB67" s="104"/>
      <c r="FC67" s="104"/>
      <c r="FD67" s="104"/>
      <c r="FE67" s="104"/>
      <c r="FF67" s="104"/>
      <c r="FG67" s="104"/>
      <c r="FH67" s="104"/>
      <c r="FI67" s="104"/>
      <c r="FJ67" s="104"/>
      <c r="FK67" s="104"/>
      <c r="FL67" s="104"/>
      <c r="FM67" s="104"/>
      <c r="FN67" s="104"/>
      <c r="FO67" s="104"/>
      <c r="FP67" s="104"/>
      <c r="FQ67" s="104"/>
      <c r="FR67" s="104"/>
      <c r="FS67" s="104"/>
      <c r="FT67" s="104"/>
      <c r="FU67" s="104"/>
      <c r="FV67" s="104"/>
      <c r="FW67" s="104"/>
      <c r="FX67" s="104"/>
      <c r="FY67" s="104"/>
      <c r="FZ67" s="104"/>
      <c r="GA67" s="104"/>
      <c r="GB67" s="104"/>
      <c r="GC67" s="104"/>
      <c r="GD67" s="104"/>
      <c r="GE67" s="104"/>
      <c r="GF67" s="104"/>
      <c r="GG67" s="104"/>
      <c r="GH67" s="104"/>
      <c r="GI67" s="104"/>
      <c r="GJ67" s="104"/>
      <c r="GK67" s="104"/>
      <c r="GL67" s="104"/>
      <c r="GM67" s="104"/>
      <c r="GN67" s="104"/>
      <c r="GO67" s="104"/>
      <c r="GP67" s="104"/>
      <c r="GQ67" s="104"/>
      <c r="GR67" s="104"/>
      <c r="GS67" s="104"/>
      <c r="GT67" s="104"/>
      <c r="GU67" s="104"/>
      <c r="GV67" s="104"/>
      <c r="GW67" s="104"/>
      <c r="GX67" s="104"/>
      <c r="GY67" s="104"/>
      <c r="GZ67" s="104"/>
      <c r="HA67" s="104"/>
      <c r="HB67" s="104"/>
      <c r="HC67" s="104"/>
      <c r="HD67" s="104"/>
      <c r="HE67" s="104"/>
      <c r="HF67" s="104"/>
      <c r="HG67" s="104"/>
      <c r="HH67" s="104"/>
      <c r="HI67" s="104"/>
      <c r="HJ67" s="104"/>
      <c r="HK67" s="104"/>
      <c r="HL67" s="104"/>
      <c r="HM67" s="104"/>
      <c r="HN67" s="104"/>
      <c r="HO67" s="104"/>
      <c r="HP67" s="104"/>
      <c r="HQ67" s="104"/>
      <c r="HR67" s="104"/>
      <c r="HS67" s="104"/>
      <c r="HT67" s="104"/>
      <c r="HU67" s="104"/>
      <c r="HV67" s="104"/>
      <c r="HW67" s="104"/>
      <c r="HX67" s="104"/>
      <c r="HY67" s="104"/>
      <c r="HZ67" s="104"/>
      <c r="IA67" s="104"/>
      <c r="IB67" s="104"/>
      <c r="IC67" s="104"/>
      <c r="ID67" s="104"/>
      <c r="IE67" s="104"/>
      <c r="IF67" s="104"/>
      <c r="IG67" s="104"/>
      <c r="IH67" s="104"/>
      <c r="II67" s="104"/>
      <c r="IJ67" s="104"/>
      <c r="IK67" s="104"/>
      <c r="IL67" s="104"/>
      <c r="IM67" s="104"/>
      <c r="IN67" s="104"/>
      <c r="IO67" s="104"/>
      <c r="IP67" s="104"/>
      <c r="IQ67" s="104"/>
      <c r="IR67" s="104"/>
      <c r="IS67" s="104"/>
      <c r="IT67" s="104"/>
      <c r="IU67" s="104"/>
      <c r="IV67" s="104"/>
      <c r="IW67" s="104"/>
    </row>
    <row r="68" customFormat="false" ht="12.75" hidden="false" customHeight="false" outlineLevel="0" collapsed="false">
      <c r="A68" s="85"/>
      <c r="B68" s="109"/>
      <c r="C68" s="109"/>
      <c r="D68" s="104"/>
      <c r="E68" s="85"/>
      <c r="F68" s="104"/>
      <c r="G68" s="110"/>
      <c r="H68" s="111"/>
      <c r="I68" s="111"/>
      <c r="J68" s="112"/>
      <c r="K68" s="112"/>
      <c r="L68" s="113"/>
      <c r="M68" s="102"/>
      <c r="N68" s="114"/>
      <c r="O68" s="115"/>
      <c r="P68" s="102"/>
      <c r="Q68" s="102"/>
      <c r="T68" s="116"/>
      <c r="U68" s="101"/>
      <c r="V68" s="101"/>
      <c r="W68" s="101"/>
      <c r="X68" s="101"/>
      <c r="Y68" s="104"/>
      <c r="Z68" s="117"/>
      <c r="AA68" s="104"/>
      <c r="AB68" s="85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  <c r="EO68" s="104"/>
      <c r="EP68" s="104"/>
      <c r="EQ68" s="104"/>
      <c r="ER68" s="104"/>
      <c r="ES68" s="104"/>
      <c r="ET68" s="104"/>
      <c r="EU68" s="104"/>
      <c r="EV68" s="104"/>
      <c r="EW68" s="104"/>
      <c r="EX68" s="104"/>
      <c r="EY68" s="104"/>
      <c r="EZ68" s="104"/>
      <c r="FA68" s="104"/>
      <c r="FB68" s="104"/>
      <c r="FC68" s="104"/>
      <c r="FD68" s="104"/>
      <c r="FE68" s="104"/>
      <c r="FF68" s="104"/>
      <c r="FG68" s="104"/>
      <c r="FH68" s="104"/>
      <c r="FI68" s="104"/>
      <c r="FJ68" s="104"/>
      <c r="FK68" s="104"/>
      <c r="FL68" s="104"/>
      <c r="FM68" s="104"/>
      <c r="FN68" s="104"/>
      <c r="FO68" s="104"/>
      <c r="FP68" s="104"/>
      <c r="FQ68" s="104"/>
      <c r="FR68" s="104"/>
      <c r="FS68" s="104"/>
      <c r="FT68" s="104"/>
      <c r="FU68" s="104"/>
      <c r="FV68" s="104"/>
      <c r="FW68" s="104"/>
      <c r="FX68" s="104"/>
      <c r="FY68" s="104"/>
      <c r="FZ68" s="104"/>
      <c r="GA68" s="104"/>
      <c r="GB68" s="104"/>
      <c r="GC68" s="104"/>
      <c r="GD68" s="104"/>
      <c r="GE68" s="104"/>
      <c r="GF68" s="104"/>
      <c r="GG68" s="104"/>
      <c r="GH68" s="104"/>
      <c r="GI68" s="104"/>
      <c r="GJ68" s="104"/>
      <c r="GK68" s="104"/>
      <c r="GL68" s="104"/>
      <c r="GM68" s="104"/>
      <c r="GN68" s="104"/>
      <c r="GO68" s="104"/>
      <c r="GP68" s="104"/>
      <c r="GQ68" s="104"/>
      <c r="GR68" s="104"/>
      <c r="GS68" s="104"/>
      <c r="GT68" s="104"/>
      <c r="GU68" s="104"/>
      <c r="GV68" s="104"/>
      <c r="GW68" s="104"/>
      <c r="GX68" s="104"/>
      <c r="GY68" s="104"/>
      <c r="GZ68" s="104"/>
      <c r="HA68" s="104"/>
      <c r="HB68" s="104"/>
      <c r="HC68" s="104"/>
      <c r="HD68" s="104"/>
      <c r="HE68" s="104"/>
      <c r="HF68" s="104"/>
      <c r="HG68" s="104"/>
      <c r="HH68" s="104"/>
      <c r="HI68" s="104"/>
      <c r="HJ68" s="104"/>
      <c r="HK68" s="104"/>
      <c r="HL68" s="104"/>
      <c r="HM68" s="104"/>
      <c r="HN68" s="104"/>
      <c r="HO68" s="104"/>
      <c r="HP68" s="104"/>
      <c r="HQ68" s="104"/>
      <c r="HR68" s="104"/>
      <c r="HS68" s="104"/>
      <c r="HT68" s="104"/>
      <c r="HU68" s="104"/>
      <c r="HV68" s="104"/>
      <c r="HW68" s="104"/>
      <c r="HX68" s="104"/>
      <c r="HY68" s="104"/>
      <c r="HZ68" s="104"/>
      <c r="IA68" s="104"/>
      <c r="IB68" s="104"/>
      <c r="IC68" s="104"/>
      <c r="ID68" s="104"/>
      <c r="IE68" s="104"/>
      <c r="IF68" s="104"/>
      <c r="IG68" s="104"/>
      <c r="IH68" s="104"/>
      <c r="II68" s="104"/>
      <c r="IJ68" s="104"/>
      <c r="IK68" s="104"/>
      <c r="IL68" s="104"/>
      <c r="IM68" s="104"/>
      <c r="IN68" s="104"/>
      <c r="IO68" s="104"/>
      <c r="IP68" s="104"/>
      <c r="IQ68" s="104"/>
      <c r="IR68" s="104"/>
      <c r="IS68" s="104"/>
      <c r="IT68" s="104"/>
      <c r="IU68" s="104"/>
      <c r="IV68" s="104"/>
      <c r="IW68" s="104"/>
    </row>
    <row r="69" customFormat="false" ht="12.75" hidden="false" customHeight="false" outlineLevel="0" collapsed="false">
      <c r="A69" s="85"/>
      <c r="B69" s="109"/>
      <c r="C69" s="109"/>
      <c r="D69" s="104"/>
      <c r="E69" s="85"/>
      <c r="F69" s="104"/>
      <c r="G69" s="110"/>
      <c r="H69" s="111"/>
      <c r="I69" s="111"/>
      <c r="J69" s="112"/>
      <c r="K69" s="112"/>
      <c r="L69" s="113"/>
      <c r="M69" s="102"/>
      <c r="N69" s="114"/>
      <c r="O69" s="115"/>
      <c r="P69" s="102"/>
      <c r="Q69" s="102"/>
      <c r="T69" s="116"/>
      <c r="U69" s="101"/>
      <c r="V69" s="101"/>
      <c r="W69" s="101"/>
      <c r="X69" s="101"/>
      <c r="Y69" s="104"/>
      <c r="Z69" s="117"/>
      <c r="AA69" s="104"/>
      <c r="AB69" s="85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  <c r="EC69" s="104"/>
      <c r="ED69" s="104"/>
      <c r="EE69" s="104"/>
      <c r="EF69" s="104"/>
      <c r="EG69" s="104"/>
      <c r="EH69" s="104"/>
      <c r="EI69" s="104"/>
      <c r="EJ69" s="104"/>
      <c r="EK69" s="104"/>
      <c r="EL69" s="104"/>
      <c r="EM69" s="104"/>
      <c r="EN69" s="104"/>
      <c r="EO69" s="104"/>
      <c r="EP69" s="104"/>
      <c r="EQ69" s="104"/>
      <c r="ER69" s="104"/>
      <c r="ES69" s="104"/>
      <c r="ET69" s="104"/>
      <c r="EU69" s="104"/>
      <c r="EV69" s="104"/>
      <c r="EW69" s="104"/>
      <c r="EX69" s="104"/>
      <c r="EY69" s="104"/>
      <c r="EZ69" s="104"/>
      <c r="FA69" s="104"/>
      <c r="FB69" s="104"/>
      <c r="FC69" s="104"/>
      <c r="FD69" s="104"/>
      <c r="FE69" s="104"/>
      <c r="FF69" s="104"/>
      <c r="FG69" s="104"/>
      <c r="FH69" s="104"/>
      <c r="FI69" s="104"/>
      <c r="FJ69" s="104"/>
      <c r="FK69" s="104"/>
      <c r="FL69" s="104"/>
      <c r="FM69" s="104"/>
      <c r="FN69" s="104"/>
      <c r="FO69" s="104"/>
      <c r="FP69" s="104"/>
      <c r="FQ69" s="104"/>
      <c r="FR69" s="104"/>
      <c r="FS69" s="104"/>
      <c r="FT69" s="104"/>
      <c r="FU69" s="104"/>
      <c r="FV69" s="104"/>
      <c r="FW69" s="104"/>
      <c r="FX69" s="104"/>
      <c r="FY69" s="104"/>
      <c r="FZ69" s="104"/>
      <c r="GA69" s="104"/>
      <c r="GB69" s="104"/>
      <c r="GC69" s="104"/>
      <c r="GD69" s="104"/>
      <c r="GE69" s="104"/>
      <c r="GF69" s="104"/>
      <c r="GG69" s="104"/>
      <c r="GH69" s="104"/>
      <c r="GI69" s="104"/>
      <c r="GJ69" s="104"/>
      <c r="GK69" s="104"/>
      <c r="GL69" s="104"/>
      <c r="GM69" s="104"/>
      <c r="GN69" s="104"/>
      <c r="GO69" s="104"/>
      <c r="GP69" s="104"/>
      <c r="GQ69" s="104"/>
      <c r="GR69" s="104"/>
      <c r="GS69" s="104"/>
      <c r="GT69" s="104"/>
      <c r="GU69" s="104"/>
      <c r="GV69" s="104"/>
      <c r="GW69" s="104"/>
      <c r="GX69" s="104"/>
      <c r="GY69" s="104"/>
      <c r="GZ69" s="104"/>
      <c r="HA69" s="104"/>
      <c r="HB69" s="104"/>
      <c r="HC69" s="104"/>
      <c r="HD69" s="104"/>
      <c r="HE69" s="104"/>
      <c r="HF69" s="104"/>
      <c r="HG69" s="104"/>
      <c r="HH69" s="104"/>
      <c r="HI69" s="104"/>
      <c r="HJ69" s="104"/>
      <c r="HK69" s="104"/>
      <c r="HL69" s="104"/>
      <c r="HM69" s="104"/>
      <c r="HN69" s="104"/>
      <c r="HO69" s="104"/>
      <c r="HP69" s="104"/>
      <c r="HQ69" s="104"/>
      <c r="HR69" s="104"/>
      <c r="HS69" s="104"/>
      <c r="HT69" s="104"/>
      <c r="HU69" s="104"/>
      <c r="HV69" s="104"/>
      <c r="HW69" s="104"/>
      <c r="HX69" s="104"/>
      <c r="HY69" s="104"/>
      <c r="HZ69" s="104"/>
      <c r="IA69" s="104"/>
      <c r="IB69" s="104"/>
      <c r="IC69" s="104"/>
      <c r="ID69" s="104"/>
      <c r="IE69" s="104"/>
      <c r="IF69" s="104"/>
      <c r="IG69" s="104"/>
      <c r="IH69" s="104"/>
      <c r="II69" s="104"/>
      <c r="IJ69" s="104"/>
      <c r="IK69" s="104"/>
      <c r="IL69" s="104"/>
      <c r="IM69" s="104"/>
      <c r="IN69" s="104"/>
      <c r="IO69" s="104"/>
      <c r="IP69" s="104"/>
      <c r="IQ69" s="104"/>
      <c r="IR69" s="104"/>
      <c r="IS69" s="104"/>
      <c r="IT69" s="104"/>
      <c r="IU69" s="104"/>
      <c r="IV69" s="104"/>
      <c r="IW69" s="104"/>
    </row>
    <row r="70" customFormat="false" ht="12.75" hidden="false" customHeight="false" outlineLevel="0" collapsed="false">
      <c r="A70" s="85"/>
      <c r="B70" s="109"/>
      <c r="C70" s="109"/>
      <c r="D70" s="104"/>
      <c r="E70" s="85"/>
      <c r="F70" s="104"/>
      <c r="G70" s="110"/>
      <c r="H70" s="111"/>
      <c r="I70" s="111"/>
      <c r="J70" s="112"/>
      <c r="K70" s="112"/>
      <c r="L70" s="113"/>
      <c r="M70" s="102"/>
      <c r="N70" s="114"/>
      <c r="O70" s="115"/>
      <c r="P70" s="102"/>
      <c r="Q70" s="102"/>
      <c r="T70" s="116"/>
      <c r="U70" s="101"/>
      <c r="V70" s="101"/>
      <c r="W70" s="101"/>
      <c r="X70" s="101"/>
      <c r="Y70" s="104"/>
      <c r="Z70" s="117"/>
      <c r="AA70" s="104"/>
      <c r="AB70" s="85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4"/>
      <c r="FX70" s="104"/>
      <c r="FY70" s="104"/>
      <c r="FZ70" s="104"/>
      <c r="GA70" s="104"/>
      <c r="GB70" s="104"/>
      <c r="GC70" s="104"/>
      <c r="GD70" s="104"/>
      <c r="GE70" s="104"/>
      <c r="GF70" s="104"/>
      <c r="GG70" s="104"/>
      <c r="GH70" s="104"/>
      <c r="GI70" s="104"/>
      <c r="GJ70" s="104"/>
      <c r="GK70" s="104"/>
      <c r="GL70" s="104"/>
      <c r="GM70" s="104"/>
      <c r="GN70" s="104"/>
      <c r="GO70" s="104"/>
      <c r="GP70" s="104"/>
      <c r="GQ70" s="104"/>
      <c r="GR70" s="104"/>
      <c r="GS70" s="104"/>
      <c r="GT70" s="104"/>
      <c r="GU70" s="104"/>
      <c r="GV70" s="104"/>
      <c r="GW70" s="104"/>
      <c r="GX70" s="104"/>
      <c r="GY70" s="104"/>
      <c r="GZ70" s="104"/>
      <c r="HA70" s="104"/>
      <c r="HB70" s="104"/>
      <c r="HC70" s="104"/>
      <c r="HD70" s="104"/>
      <c r="HE70" s="104"/>
      <c r="HF70" s="104"/>
      <c r="HG70" s="104"/>
      <c r="HH70" s="104"/>
      <c r="HI70" s="104"/>
      <c r="HJ70" s="104"/>
      <c r="HK70" s="104"/>
      <c r="HL70" s="104"/>
      <c r="HM70" s="104"/>
      <c r="HN70" s="104"/>
      <c r="HO70" s="104"/>
      <c r="HP70" s="104"/>
      <c r="HQ70" s="104"/>
      <c r="HR70" s="104"/>
      <c r="HS70" s="104"/>
      <c r="HT70" s="104"/>
      <c r="HU70" s="104"/>
      <c r="HV70" s="104"/>
      <c r="HW70" s="104"/>
      <c r="HX70" s="104"/>
      <c r="HY70" s="104"/>
      <c r="HZ70" s="104"/>
      <c r="IA70" s="104"/>
      <c r="IB70" s="104"/>
      <c r="IC70" s="104"/>
      <c r="ID70" s="104"/>
      <c r="IE70" s="104"/>
      <c r="IF70" s="104"/>
      <c r="IG70" s="104"/>
      <c r="IH70" s="104"/>
      <c r="II70" s="104"/>
      <c r="IJ70" s="104"/>
      <c r="IK70" s="104"/>
      <c r="IL70" s="104"/>
      <c r="IM70" s="104"/>
      <c r="IN70" s="104"/>
      <c r="IO70" s="104"/>
      <c r="IP70" s="104"/>
      <c r="IQ70" s="104"/>
      <c r="IR70" s="104"/>
      <c r="IS70" s="104"/>
      <c r="IT70" s="104"/>
      <c r="IU70" s="104"/>
      <c r="IV70" s="104"/>
      <c r="IW70" s="104"/>
    </row>
    <row r="71" customFormat="false" ht="12.75" hidden="false" customHeight="false" outlineLevel="0" collapsed="false">
      <c r="A71" s="85"/>
      <c r="B71" s="109"/>
      <c r="C71" s="109"/>
      <c r="D71" s="104"/>
      <c r="E71" s="85"/>
      <c r="F71" s="104"/>
      <c r="G71" s="110"/>
      <c r="H71" s="111"/>
      <c r="I71" s="111"/>
      <c r="J71" s="112"/>
      <c r="K71" s="112"/>
      <c r="L71" s="113"/>
      <c r="M71" s="102"/>
      <c r="N71" s="114"/>
      <c r="O71" s="115"/>
      <c r="P71" s="102"/>
      <c r="Q71" s="102"/>
      <c r="T71" s="116"/>
      <c r="U71" s="101"/>
      <c r="V71" s="101"/>
      <c r="W71" s="101"/>
      <c r="X71" s="101"/>
      <c r="Y71" s="104"/>
      <c r="Z71" s="117"/>
      <c r="AA71" s="104"/>
      <c r="AB71" s="85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04"/>
      <c r="BV71" s="104"/>
      <c r="BW71" s="104"/>
      <c r="BX71" s="104"/>
      <c r="BY71" s="104"/>
      <c r="BZ71" s="104"/>
      <c r="CA71" s="104"/>
      <c r="CB71" s="104"/>
      <c r="CC71" s="104"/>
      <c r="CD71" s="104"/>
      <c r="CE71" s="104"/>
      <c r="CF71" s="104"/>
      <c r="CG71" s="104"/>
      <c r="CH71" s="104"/>
      <c r="CI71" s="104"/>
      <c r="CJ71" s="104"/>
      <c r="CK71" s="104"/>
      <c r="CL71" s="104"/>
      <c r="CM71" s="104"/>
      <c r="CN71" s="104"/>
      <c r="CO71" s="104"/>
      <c r="CP71" s="104"/>
      <c r="CQ71" s="104"/>
      <c r="CR71" s="104"/>
      <c r="CS71" s="104"/>
      <c r="CT71" s="104"/>
      <c r="CU71" s="104"/>
      <c r="CV71" s="104"/>
      <c r="CW71" s="104"/>
      <c r="CX71" s="104"/>
      <c r="CY71" s="104"/>
      <c r="CZ71" s="104"/>
      <c r="DA71" s="104"/>
      <c r="DB71" s="104"/>
      <c r="DC71" s="104"/>
      <c r="DD71" s="104"/>
      <c r="DE71" s="104"/>
      <c r="DF71" s="104"/>
      <c r="DG71" s="104"/>
      <c r="DH71" s="104"/>
      <c r="DI71" s="104"/>
      <c r="DJ71" s="104"/>
      <c r="DK71" s="104"/>
      <c r="DL71" s="104"/>
      <c r="DM71" s="104"/>
      <c r="DN71" s="104"/>
      <c r="DO71" s="104"/>
      <c r="DP71" s="104"/>
      <c r="DQ71" s="104"/>
      <c r="DR71" s="104"/>
      <c r="DS71" s="104"/>
      <c r="DT71" s="104"/>
      <c r="DU71" s="104"/>
      <c r="DV71" s="104"/>
      <c r="DW71" s="104"/>
      <c r="DX71" s="104"/>
      <c r="DY71" s="104"/>
      <c r="DZ71" s="104"/>
      <c r="EA71" s="104"/>
      <c r="EB71" s="104"/>
      <c r="EC71" s="104"/>
      <c r="ED71" s="104"/>
      <c r="EE71" s="104"/>
      <c r="EF71" s="104"/>
      <c r="EG71" s="104"/>
      <c r="EH71" s="104"/>
      <c r="EI71" s="104"/>
      <c r="EJ71" s="104"/>
      <c r="EK71" s="104"/>
      <c r="EL71" s="104"/>
      <c r="EM71" s="104"/>
      <c r="EN71" s="104"/>
      <c r="EO71" s="104"/>
      <c r="EP71" s="104"/>
      <c r="EQ71" s="104"/>
      <c r="ER71" s="104"/>
      <c r="ES71" s="104"/>
      <c r="ET71" s="104"/>
      <c r="EU71" s="104"/>
      <c r="EV71" s="104"/>
      <c r="EW71" s="104"/>
      <c r="EX71" s="104"/>
      <c r="EY71" s="104"/>
      <c r="EZ71" s="104"/>
      <c r="FA71" s="104"/>
      <c r="FB71" s="104"/>
      <c r="FC71" s="104"/>
      <c r="FD71" s="104"/>
      <c r="FE71" s="104"/>
      <c r="FF71" s="104"/>
      <c r="FG71" s="104"/>
      <c r="FH71" s="104"/>
      <c r="FI71" s="104"/>
      <c r="FJ71" s="104"/>
      <c r="FK71" s="104"/>
      <c r="FL71" s="104"/>
      <c r="FM71" s="104"/>
      <c r="FN71" s="104"/>
      <c r="FO71" s="104"/>
      <c r="FP71" s="104"/>
      <c r="FQ71" s="104"/>
      <c r="FR71" s="104"/>
      <c r="FS71" s="104"/>
      <c r="FT71" s="104"/>
      <c r="FU71" s="104"/>
      <c r="FV71" s="104"/>
      <c r="FW71" s="104"/>
      <c r="FX71" s="104"/>
      <c r="FY71" s="104"/>
      <c r="FZ71" s="104"/>
      <c r="GA71" s="104"/>
      <c r="GB71" s="104"/>
      <c r="GC71" s="104"/>
      <c r="GD71" s="104"/>
      <c r="GE71" s="104"/>
      <c r="GF71" s="104"/>
      <c r="GG71" s="104"/>
      <c r="GH71" s="104"/>
      <c r="GI71" s="104"/>
      <c r="GJ71" s="104"/>
      <c r="GK71" s="104"/>
      <c r="GL71" s="104"/>
      <c r="GM71" s="104"/>
      <c r="GN71" s="104"/>
      <c r="GO71" s="104"/>
      <c r="GP71" s="104"/>
      <c r="GQ71" s="104"/>
      <c r="GR71" s="104"/>
      <c r="GS71" s="104"/>
      <c r="GT71" s="104"/>
      <c r="GU71" s="104"/>
      <c r="GV71" s="104"/>
      <c r="GW71" s="104"/>
      <c r="GX71" s="104"/>
      <c r="GY71" s="104"/>
      <c r="GZ71" s="104"/>
      <c r="HA71" s="104"/>
      <c r="HB71" s="104"/>
      <c r="HC71" s="104"/>
      <c r="HD71" s="104"/>
      <c r="HE71" s="104"/>
      <c r="HF71" s="104"/>
      <c r="HG71" s="104"/>
      <c r="HH71" s="104"/>
      <c r="HI71" s="104"/>
      <c r="HJ71" s="104"/>
      <c r="HK71" s="104"/>
      <c r="HL71" s="104"/>
      <c r="HM71" s="104"/>
      <c r="HN71" s="104"/>
      <c r="HO71" s="104"/>
      <c r="HP71" s="104"/>
      <c r="HQ71" s="104"/>
      <c r="HR71" s="104"/>
      <c r="HS71" s="104"/>
      <c r="HT71" s="104"/>
      <c r="HU71" s="104"/>
      <c r="HV71" s="104"/>
      <c r="HW71" s="104"/>
      <c r="HX71" s="104"/>
      <c r="HY71" s="104"/>
      <c r="HZ71" s="104"/>
      <c r="IA71" s="104"/>
      <c r="IB71" s="104"/>
      <c r="IC71" s="104"/>
      <c r="ID71" s="104"/>
      <c r="IE71" s="104"/>
      <c r="IF71" s="104"/>
      <c r="IG71" s="104"/>
      <c r="IH71" s="104"/>
      <c r="II71" s="104"/>
      <c r="IJ71" s="104"/>
      <c r="IK71" s="104"/>
      <c r="IL71" s="104"/>
      <c r="IM71" s="104"/>
      <c r="IN71" s="104"/>
      <c r="IO71" s="104"/>
      <c r="IP71" s="104"/>
      <c r="IQ71" s="104"/>
      <c r="IR71" s="104"/>
      <c r="IS71" s="104"/>
      <c r="IT71" s="104"/>
      <c r="IU71" s="104"/>
      <c r="IV71" s="104"/>
      <c r="IW71" s="104"/>
    </row>
    <row r="72" customFormat="false" ht="12.75" hidden="false" customHeight="false" outlineLevel="0" collapsed="false">
      <c r="A72" s="85"/>
      <c r="B72" s="109"/>
      <c r="C72" s="109"/>
      <c r="D72" s="104"/>
      <c r="E72" s="85"/>
      <c r="F72" s="104"/>
      <c r="G72" s="110"/>
      <c r="H72" s="111"/>
      <c r="I72" s="111"/>
      <c r="J72" s="112"/>
      <c r="K72" s="112"/>
      <c r="L72" s="113"/>
      <c r="M72" s="102"/>
      <c r="N72" s="114"/>
      <c r="O72" s="115"/>
      <c r="P72" s="102"/>
      <c r="Q72" s="102"/>
      <c r="T72" s="116"/>
      <c r="U72" s="101"/>
      <c r="V72" s="101"/>
      <c r="W72" s="101"/>
      <c r="X72" s="101"/>
      <c r="Y72" s="104"/>
      <c r="Z72" s="117"/>
      <c r="AA72" s="104"/>
      <c r="AB72" s="85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4"/>
      <c r="CH72" s="104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104"/>
      <c r="DV72" s="104"/>
      <c r="DW72" s="104"/>
      <c r="DX72" s="104"/>
      <c r="DY72" s="104"/>
      <c r="DZ72" s="104"/>
      <c r="EA72" s="104"/>
      <c r="EB72" s="104"/>
      <c r="EC72" s="104"/>
      <c r="ED72" s="104"/>
      <c r="EE72" s="104"/>
      <c r="EF72" s="104"/>
      <c r="EG72" s="104"/>
      <c r="EH72" s="104"/>
      <c r="EI72" s="104"/>
      <c r="EJ72" s="104"/>
      <c r="EK72" s="104"/>
      <c r="EL72" s="104"/>
      <c r="EM72" s="104"/>
      <c r="EN72" s="104"/>
      <c r="EO72" s="104"/>
      <c r="EP72" s="104"/>
      <c r="EQ72" s="104"/>
      <c r="ER72" s="104"/>
      <c r="ES72" s="104"/>
      <c r="ET72" s="104"/>
      <c r="EU72" s="104"/>
      <c r="EV72" s="104"/>
      <c r="EW72" s="104"/>
      <c r="EX72" s="104"/>
      <c r="EY72" s="104"/>
      <c r="EZ72" s="104"/>
      <c r="FA72" s="104"/>
      <c r="FB72" s="104"/>
      <c r="FC72" s="104"/>
      <c r="FD72" s="104"/>
      <c r="FE72" s="104"/>
      <c r="FF72" s="104"/>
      <c r="FG72" s="104"/>
      <c r="FH72" s="104"/>
      <c r="FI72" s="104"/>
      <c r="FJ72" s="104"/>
      <c r="FK72" s="104"/>
      <c r="FL72" s="104"/>
      <c r="FM72" s="104"/>
      <c r="FN72" s="104"/>
      <c r="FO72" s="104"/>
      <c r="FP72" s="104"/>
      <c r="FQ72" s="104"/>
      <c r="FR72" s="104"/>
      <c r="FS72" s="104"/>
      <c r="FT72" s="104"/>
      <c r="FU72" s="104"/>
      <c r="FV72" s="104"/>
      <c r="FW72" s="104"/>
      <c r="FX72" s="104"/>
      <c r="FY72" s="104"/>
      <c r="FZ72" s="104"/>
      <c r="GA72" s="104"/>
      <c r="GB72" s="104"/>
      <c r="GC72" s="104"/>
      <c r="GD72" s="104"/>
      <c r="GE72" s="104"/>
      <c r="GF72" s="104"/>
      <c r="GG72" s="104"/>
      <c r="GH72" s="104"/>
      <c r="GI72" s="104"/>
      <c r="GJ72" s="104"/>
      <c r="GK72" s="104"/>
      <c r="GL72" s="104"/>
      <c r="GM72" s="104"/>
      <c r="GN72" s="104"/>
      <c r="GO72" s="104"/>
      <c r="GP72" s="104"/>
      <c r="GQ72" s="104"/>
      <c r="GR72" s="104"/>
      <c r="GS72" s="104"/>
      <c r="GT72" s="104"/>
      <c r="GU72" s="104"/>
      <c r="GV72" s="104"/>
      <c r="GW72" s="104"/>
      <c r="GX72" s="104"/>
      <c r="GY72" s="104"/>
      <c r="GZ72" s="104"/>
      <c r="HA72" s="104"/>
      <c r="HB72" s="104"/>
      <c r="HC72" s="104"/>
      <c r="HD72" s="104"/>
      <c r="HE72" s="104"/>
      <c r="HF72" s="104"/>
      <c r="HG72" s="104"/>
      <c r="HH72" s="104"/>
      <c r="HI72" s="104"/>
      <c r="HJ72" s="104"/>
      <c r="HK72" s="104"/>
      <c r="HL72" s="104"/>
      <c r="HM72" s="104"/>
      <c r="HN72" s="104"/>
      <c r="HO72" s="104"/>
      <c r="HP72" s="104"/>
      <c r="HQ72" s="104"/>
      <c r="HR72" s="104"/>
      <c r="HS72" s="104"/>
      <c r="HT72" s="104"/>
      <c r="HU72" s="104"/>
      <c r="HV72" s="104"/>
      <c r="HW72" s="104"/>
      <c r="HX72" s="104"/>
      <c r="HY72" s="104"/>
      <c r="HZ72" s="104"/>
      <c r="IA72" s="104"/>
      <c r="IB72" s="104"/>
      <c r="IC72" s="104"/>
      <c r="ID72" s="104"/>
      <c r="IE72" s="104"/>
      <c r="IF72" s="104"/>
      <c r="IG72" s="104"/>
      <c r="IH72" s="104"/>
      <c r="II72" s="104"/>
      <c r="IJ72" s="104"/>
      <c r="IK72" s="104"/>
      <c r="IL72" s="104"/>
      <c r="IM72" s="104"/>
      <c r="IN72" s="104"/>
      <c r="IO72" s="104"/>
      <c r="IP72" s="104"/>
      <c r="IQ72" s="104"/>
      <c r="IR72" s="104"/>
      <c r="IS72" s="104"/>
      <c r="IT72" s="104"/>
      <c r="IU72" s="104"/>
      <c r="IV72" s="104"/>
      <c r="IW72" s="104"/>
    </row>
    <row r="73" customFormat="false" ht="12.75" hidden="false" customHeight="false" outlineLevel="0" collapsed="false">
      <c r="A73" s="85"/>
      <c r="B73" s="109"/>
      <c r="C73" s="109"/>
      <c r="D73" s="104"/>
      <c r="E73" s="85"/>
      <c r="F73" s="104"/>
      <c r="G73" s="110"/>
      <c r="H73" s="111"/>
      <c r="I73" s="111"/>
      <c r="J73" s="112"/>
      <c r="K73" s="112"/>
      <c r="L73" s="113"/>
      <c r="M73" s="102"/>
      <c r="N73" s="114"/>
      <c r="O73" s="115"/>
      <c r="P73" s="102"/>
      <c r="Q73" s="102"/>
      <c r="T73" s="116"/>
      <c r="U73" s="101"/>
      <c r="V73" s="101"/>
      <c r="W73" s="101"/>
      <c r="X73" s="101"/>
      <c r="Y73" s="104"/>
      <c r="Z73" s="117"/>
      <c r="AA73" s="104"/>
      <c r="AB73" s="85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4"/>
      <c r="CD73" s="104"/>
      <c r="CE73" s="104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4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  <c r="DF73" s="104"/>
      <c r="DG73" s="104"/>
      <c r="DH73" s="104"/>
      <c r="DI73" s="104"/>
      <c r="DJ73" s="104"/>
      <c r="DK73" s="104"/>
      <c r="DL73" s="104"/>
      <c r="DM73" s="104"/>
      <c r="DN73" s="104"/>
      <c r="DO73" s="104"/>
      <c r="DP73" s="104"/>
      <c r="DQ73" s="104"/>
      <c r="DR73" s="104"/>
      <c r="DS73" s="104"/>
      <c r="DT73" s="104"/>
      <c r="DU73" s="104"/>
      <c r="DV73" s="104"/>
      <c r="DW73" s="104"/>
      <c r="DX73" s="104"/>
      <c r="DY73" s="104"/>
      <c r="DZ73" s="104"/>
      <c r="EA73" s="104"/>
      <c r="EB73" s="104"/>
      <c r="EC73" s="104"/>
      <c r="ED73" s="104"/>
      <c r="EE73" s="104"/>
      <c r="EF73" s="104"/>
      <c r="EG73" s="104"/>
      <c r="EH73" s="104"/>
      <c r="EI73" s="104"/>
      <c r="EJ73" s="104"/>
      <c r="EK73" s="104"/>
      <c r="EL73" s="104"/>
      <c r="EM73" s="104"/>
      <c r="EN73" s="104"/>
      <c r="EO73" s="104"/>
      <c r="EP73" s="104"/>
      <c r="EQ73" s="104"/>
      <c r="ER73" s="104"/>
      <c r="ES73" s="104"/>
      <c r="ET73" s="104"/>
      <c r="EU73" s="104"/>
      <c r="EV73" s="104"/>
      <c r="EW73" s="104"/>
      <c r="EX73" s="104"/>
      <c r="EY73" s="104"/>
      <c r="EZ73" s="104"/>
      <c r="FA73" s="104"/>
      <c r="FB73" s="104"/>
      <c r="FC73" s="104"/>
      <c r="FD73" s="104"/>
      <c r="FE73" s="104"/>
      <c r="FF73" s="104"/>
      <c r="FG73" s="104"/>
      <c r="FH73" s="104"/>
      <c r="FI73" s="104"/>
      <c r="FJ73" s="104"/>
      <c r="FK73" s="104"/>
      <c r="FL73" s="104"/>
      <c r="FM73" s="104"/>
      <c r="FN73" s="104"/>
      <c r="FO73" s="104"/>
      <c r="FP73" s="104"/>
      <c r="FQ73" s="104"/>
      <c r="FR73" s="104"/>
      <c r="FS73" s="104"/>
      <c r="FT73" s="104"/>
      <c r="FU73" s="104"/>
      <c r="FV73" s="104"/>
      <c r="FW73" s="104"/>
      <c r="FX73" s="104"/>
      <c r="FY73" s="104"/>
      <c r="FZ73" s="104"/>
      <c r="GA73" s="104"/>
      <c r="GB73" s="104"/>
      <c r="GC73" s="104"/>
      <c r="GD73" s="104"/>
      <c r="GE73" s="104"/>
      <c r="GF73" s="104"/>
      <c r="GG73" s="104"/>
      <c r="GH73" s="104"/>
      <c r="GI73" s="104"/>
      <c r="GJ73" s="104"/>
      <c r="GK73" s="104"/>
      <c r="GL73" s="104"/>
      <c r="GM73" s="104"/>
      <c r="GN73" s="104"/>
      <c r="GO73" s="104"/>
      <c r="GP73" s="104"/>
      <c r="GQ73" s="104"/>
      <c r="GR73" s="104"/>
      <c r="GS73" s="104"/>
      <c r="GT73" s="104"/>
      <c r="GU73" s="104"/>
      <c r="GV73" s="104"/>
      <c r="GW73" s="104"/>
      <c r="GX73" s="104"/>
      <c r="GY73" s="104"/>
      <c r="GZ73" s="104"/>
      <c r="HA73" s="104"/>
      <c r="HB73" s="104"/>
      <c r="HC73" s="104"/>
      <c r="HD73" s="104"/>
      <c r="HE73" s="104"/>
      <c r="HF73" s="104"/>
      <c r="HG73" s="104"/>
      <c r="HH73" s="104"/>
      <c r="HI73" s="104"/>
      <c r="HJ73" s="104"/>
      <c r="HK73" s="104"/>
      <c r="HL73" s="104"/>
      <c r="HM73" s="104"/>
      <c r="HN73" s="104"/>
      <c r="HO73" s="104"/>
      <c r="HP73" s="104"/>
      <c r="HQ73" s="104"/>
      <c r="HR73" s="104"/>
      <c r="HS73" s="104"/>
      <c r="HT73" s="104"/>
      <c r="HU73" s="104"/>
      <c r="HV73" s="104"/>
      <c r="HW73" s="104"/>
      <c r="HX73" s="104"/>
      <c r="HY73" s="104"/>
      <c r="HZ73" s="104"/>
      <c r="IA73" s="104"/>
      <c r="IB73" s="104"/>
      <c r="IC73" s="104"/>
      <c r="ID73" s="104"/>
      <c r="IE73" s="104"/>
      <c r="IF73" s="104"/>
      <c r="IG73" s="104"/>
      <c r="IH73" s="104"/>
      <c r="II73" s="104"/>
      <c r="IJ73" s="104"/>
      <c r="IK73" s="104"/>
      <c r="IL73" s="104"/>
      <c r="IM73" s="104"/>
      <c r="IN73" s="104"/>
      <c r="IO73" s="104"/>
      <c r="IP73" s="104"/>
      <c r="IQ73" s="104"/>
      <c r="IR73" s="104"/>
      <c r="IS73" s="104"/>
      <c r="IT73" s="104"/>
      <c r="IU73" s="104"/>
      <c r="IV73" s="104"/>
      <c r="IW73" s="104"/>
    </row>
    <row r="74" customFormat="false" ht="12.75" hidden="false" customHeight="false" outlineLevel="0" collapsed="false">
      <c r="A74" s="85"/>
      <c r="B74" s="109"/>
      <c r="C74" s="109"/>
      <c r="D74" s="104"/>
      <c r="E74" s="85"/>
      <c r="F74" s="104"/>
      <c r="G74" s="110"/>
      <c r="H74" s="111"/>
      <c r="I74" s="111"/>
      <c r="J74" s="112"/>
      <c r="K74" s="112"/>
      <c r="L74" s="113"/>
      <c r="M74" s="102"/>
      <c r="N74" s="114"/>
      <c r="O74" s="115"/>
      <c r="P74" s="102"/>
      <c r="Q74" s="102"/>
      <c r="T74" s="116"/>
      <c r="U74" s="101"/>
      <c r="V74" s="101"/>
      <c r="W74" s="101"/>
      <c r="X74" s="101"/>
      <c r="Y74" s="104"/>
      <c r="Z74" s="117"/>
      <c r="AA74" s="104"/>
      <c r="AB74" s="85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04"/>
      <c r="BW74" s="104"/>
      <c r="BX74" s="104"/>
      <c r="BY74" s="104"/>
      <c r="BZ74" s="104"/>
      <c r="CA74" s="104"/>
      <c r="CB74" s="104"/>
      <c r="CC74" s="104"/>
      <c r="CD74" s="104"/>
      <c r="CE74" s="104"/>
      <c r="CF74" s="104"/>
      <c r="CG74" s="104"/>
      <c r="CH74" s="104"/>
      <c r="CI74" s="104"/>
      <c r="CJ74" s="104"/>
      <c r="CK74" s="104"/>
      <c r="CL74" s="104"/>
      <c r="CM74" s="104"/>
      <c r="CN74" s="104"/>
      <c r="CO74" s="104"/>
      <c r="CP74" s="104"/>
      <c r="CQ74" s="104"/>
      <c r="CR74" s="104"/>
      <c r="CS74" s="104"/>
      <c r="CT74" s="104"/>
      <c r="CU74" s="104"/>
      <c r="CV74" s="104"/>
      <c r="CW74" s="104"/>
      <c r="CX74" s="104"/>
      <c r="CY74" s="104"/>
      <c r="CZ74" s="104"/>
      <c r="DA74" s="104"/>
      <c r="DB74" s="104"/>
      <c r="DC74" s="104"/>
      <c r="DD74" s="104"/>
      <c r="DE74" s="104"/>
      <c r="DF74" s="104"/>
      <c r="DG74" s="104"/>
      <c r="DH74" s="104"/>
      <c r="DI74" s="104"/>
      <c r="DJ74" s="104"/>
      <c r="DK74" s="104"/>
      <c r="DL74" s="104"/>
      <c r="DM74" s="104"/>
      <c r="DN74" s="104"/>
      <c r="DO74" s="104"/>
      <c r="DP74" s="104"/>
      <c r="DQ74" s="104"/>
      <c r="DR74" s="104"/>
      <c r="DS74" s="104"/>
      <c r="DT74" s="104"/>
      <c r="DU74" s="104"/>
      <c r="DV74" s="104"/>
      <c r="DW74" s="104"/>
      <c r="DX74" s="104"/>
      <c r="DY74" s="104"/>
      <c r="DZ74" s="104"/>
      <c r="EA74" s="104"/>
      <c r="EB74" s="104"/>
      <c r="EC74" s="104"/>
      <c r="ED74" s="104"/>
      <c r="EE74" s="104"/>
      <c r="EF74" s="104"/>
      <c r="EG74" s="104"/>
      <c r="EH74" s="104"/>
      <c r="EI74" s="104"/>
      <c r="EJ74" s="104"/>
      <c r="EK74" s="104"/>
      <c r="EL74" s="104"/>
      <c r="EM74" s="104"/>
      <c r="EN74" s="104"/>
      <c r="EO74" s="104"/>
      <c r="EP74" s="104"/>
      <c r="EQ74" s="104"/>
      <c r="ER74" s="104"/>
      <c r="ES74" s="104"/>
      <c r="ET74" s="104"/>
      <c r="EU74" s="104"/>
      <c r="EV74" s="104"/>
      <c r="EW74" s="104"/>
      <c r="EX74" s="104"/>
      <c r="EY74" s="104"/>
      <c r="EZ74" s="104"/>
      <c r="FA74" s="104"/>
      <c r="FB74" s="104"/>
      <c r="FC74" s="104"/>
      <c r="FD74" s="104"/>
      <c r="FE74" s="104"/>
      <c r="FF74" s="104"/>
      <c r="FG74" s="104"/>
      <c r="FH74" s="104"/>
      <c r="FI74" s="104"/>
      <c r="FJ74" s="104"/>
      <c r="FK74" s="104"/>
      <c r="FL74" s="104"/>
      <c r="FM74" s="104"/>
      <c r="FN74" s="104"/>
      <c r="FO74" s="104"/>
      <c r="FP74" s="104"/>
      <c r="FQ74" s="104"/>
      <c r="FR74" s="104"/>
      <c r="FS74" s="104"/>
      <c r="FT74" s="104"/>
      <c r="FU74" s="104"/>
      <c r="FV74" s="104"/>
      <c r="FW74" s="104"/>
      <c r="FX74" s="104"/>
      <c r="FY74" s="104"/>
      <c r="FZ74" s="104"/>
      <c r="GA74" s="104"/>
      <c r="GB74" s="104"/>
      <c r="GC74" s="104"/>
      <c r="GD74" s="104"/>
      <c r="GE74" s="104"/>
      <c r="GF74" s="104"/>
      <c r="GG74" s="104"/>
      <c r="GH74" s="104"/>
      <c r="GI74" s="104"/>
      <c r="GJ74" s="104"/>
      <c r="GK74" s="104"/>
      <c r="GL74" s="104"/>
      <c r="GM74" s="104"/>
      <c r="GN74" s="104"/>
      <c r="GO74" s="104"/>
      <c r="GP74" s="104"/>
      <c r="GQ74" s="104"/>
      <c r="GR74" s="104"/>
      <c r="GS74" s="104"/>
      <c r="GT74" s="104"/>
      <c r="GU74" s="104"/>
      <c r="GV74" s="104"/>
      <c r="GW74" s="104"/>
      <c r="GX74" s="104"/>
      <c r="GY74" s="104"/>
      <c r="GZ74" s="104"/>
      <c r="HA74" s="104"/>
      <c r="HB74" s="104"/>
      <c r="HC74" s="104"/>
      <c r="HD74" s="104"/>
      <c r="HE74" s="104"/>
      <c r="HF74" s="104"/>
      <c r="HG74" s="104"/>
      <c r="HH74" s="104"/>
      <c r="HI74" s="104"/>
      <c r="HJ74" s="104"/>
      <c r="HK74" s="104"/>
      <c r="HL74" s="104"/>
      <c r="HM74" s="104"/>
      <c r="HN74" s="104"/>
      <c r="HO74" s="104"/>
      <c r="HP74" s="104"/>
      <c r="HQ74" s="104"/>
      <c r="HR74" s="104"/>
      <c r="HS74" s="104"/>
      <c r="HT74" s="104"/>
      <c r="HU74" s="104"/>
      <c r="HV74" s="104"/>
      <c r="HW74" s="104"/>
      <c r="HX74" s="104"/>
      <c r="HY74" s="104"/>
      <c r="HZ74" s="104"/>
      <c r="IA74" s="104"/>
      <c r="IB74" s="104"/>
      <c r="IC74" s="104"/>
      <c r="ID74" s="104"/>
      <c r="IE74" s="104"/>
      <c r="IF74" s="104"/>
      <c r="IG74" s="104"/>
      <c r="IH74" s="104"/>
      <c r="II74" s="104"/>
      <c r="IJ74" s="104"/>
      <c r="IK74" s="104"/>
      <c r="IL74" s="104"/>
      <c r="IM74" s="104"/>
      <c r="IN74" s="104"/>
      <c r="IO74" s="104"/>
      <c r="IP74" s="104"/>
      <c r="IQ74" s="104"/>
      <c r="IR74" s="104"/>
      <c r="IS74" s="104"/>
      <c r="IT74" s="104"/>
      <c r="IU74" s="104"/>
      <c r="IV74" s="104"/>
      <c r="IW74" s="104"/>
    </row>
    <row r="75" customFormat="false" ht="12.75" hidden="false" customHeight="false" outlineLevel="0" collapsed="false">
      <c r="A75" s="85"/>
      <c r="B75" s="109"/>
      <c r="C75" s="109"/>
      <c r="D75" s="104"/>
      <c r="E75" s="85"/>
      <c r="F75" s="104"/>
      <c r="G75" s="110"/>
      <c r="H75" s="111"/>
      <c r="I75" s="111"/>
      <c r="J75" s="112"/>
      <c r="K75" s="112"/>
      <c r="L75" s="113"/>
      <c r="M75" s="102"/>
      <c r="N75" s="114"/>
      <c r="O75" s="115"/>
      <c r="P75" s="102"/>
      <c r="Q75" s="102"/>
      <c r="T75" s="116"/>
      <c r="U75" s="101"/>
      <c r="V75" s="101"/>
      <c r="W75" s="101"/>
      <c r="X75" s="101"/>
      <c r="Y75" s="104"/>
      <c r="Z75" s="117"/>
      <c r="AA75" s="104"/>
      <c r="AB75" s="85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4"/>
      <c r="CD75" s="104"/>
      <c r="CE75" s="104"/>
      <c r="CF75" s="104"/>
      <c r="CG75" s="104"/>
      <c r="CH75" s="104"/>
      <c r="CI75" s="104"/>
      <c r="CJ75" s="104"/>
      <c r="CK75" s="104"/>
      <c r="CL75" s="104"/>
      <c r="CM75" s="104"/>
      <c r="CN75" s="104"/>
      <c r="CO75" s="104"/>
      <c r="CP75" s="104"/>
      <c r="CQ75" s="104"/>
      <c r="CR75" s="104"/>
      <c r="CS75" s="104"/>
      <c r="CT75" s="104"/>
      <c r="CU75" s="104"/>
      <c r="CV75" s="104"/>
      <c r="CW75" s="104"/>
      <c r="CX75" s="104"/>
      <c r="CY75" s="104"/>
      <c r="CZ75" s="104"/>
      <c r="DA75" s="104"/>
      <c r="DB75" s="104"/>
      <c r="DC75" s="104"/>
      <c r="DD75" s="104"/>
      <c r="DE75" s="104"/>
      <c r="DF75" s="104"/>
      <c r="DG75" s="104"/>
      <c r="DH75" s="104"/>
      <c r="DI75" s="104"/>
      <c r="DJ75" s="104"/>
      <c r="DK75" s="104"/>
      <c r="DL75" s="104"/>
      <c r="DM75" s="104"/>
      <c r="DN75" s="104"/>
      <c r="DO75" s="104"/>
      <c r="DP75" s="104"/>
      <c r="DQ75" s="104"/>
      <c r="DR75" s="104"/>
      <c r="DS75" s="104"/>
      <c r="DT75" s="104"/>
      <c r="DU75" s="104"/>
      <c r="DV75" s="104"/>
      <c r="DW75" s="104"/>
      <c r="DX75" s="104"/>
      <c r="DY75" s="104"/>
      <c r="DZ75" s="104"/>
      <c r="EA75" s="104"/>
      <c r="EB75" s="104"/>
      <c r="EC75" s="104"/>
      <c r="ED75" s="104"/>
      <c r="EE75" s="104"/>
      <c r="EF75" s="104"/>
      <c r="EG75" s="104"/>
      <c r="EH75" s="104"/>
      <c r="EI75" s="104"/>
      <c r="EJ75" s="104"/>
      <c r="EK75" s="104"/>
      <c r="EL75" s="104"/>
      <c r="EM75" s="104"/>
      <c r="EN75" s="104"/>
      <c r="EO75" s="104"/>
      <c r="EP75" s="104"/>
      <c r="EQ75" s="104"/>
      <c r="ER75" s="104"/>
      <c r="ES75" s="104"/>
      <c r="ET75" s="104"/>
      <c r="EU75" s="104"/>
      <c r="EV75" s="104"/>
      <c r="EW75" s="104"/>
      <c r="EX75" s="104"/>
      <c r="EY75" s="104"/>
      <c r="EZ75" s="104"/>
      <c r="FA75" s="104"/>
      <c r="FB75" s="104"/>
      <c r="FC75" s="104"/>
      <c r="FD75" s="104"/>
      <c r="FE75" s="104"/>
      <c r="FF75" s="104"/>
      <c r="FG75" s="104"/>
      <c r="FH75" s="104"/>
      <c r="FI75" s="104"/>
      <c r="FJ75" s="104"/>
      <c r="FK75" s="104"/>
      <c r="FL75" s="104"/>
      <c r="FM75" s="104"/>
      <c r="FN75" s="104"/>
      <c r="FO75" s="104"/>
      <c r="FP75" s="104"/>
      <c r="FQ75" s="104"/>
      <c r="FR75" s="104"/>
      <c r="FS75" s="104"/>
      <c r="FT75" s="104"/>
      <c r="FU75" s="104"/>
      <c r="FV75" s="104"/>
      <c r="FW75" s="104"/>
      <c r="FX75" s="104"/>
      <c r="FY75" s="104"/>
      <c r="FZ75" s="104"/>
      <c r="GA75" s="104"/>
      <c r="GB75" s="104"/>
      <c r="GC75" s="104"/>
      <c r="GD75" s="104"/>
      <c r="GE75" s="104"/>
      <c r="GF75" s="104"/>
      <c r="GG75" s="104"/>
      <c r="GH75" s="104"/>
      <c r="GI75" s="104"/>
      <c r="GJ75" s="104"/>
      <c r="GK75" s="104"/>
      <c r="GL75" s="104"/>
      <c r="GM75" s="104"/>
      <c r="GN75" s="104"/>
      <c r="GO75" s="104"/>
      <c r="GP75" s="104"/>
      <c r="GQ75" s="104"/>
      <c r="GR75" s="104"/>
      <c r="GS75" s="104"/>
      <c r="GT75" s="104"/>
      <c r="GU75" s="104"/>
      <c r="GV75" s="104"/>
      <c r="GW75" s="104"/>
      <c r="GX75" s="104"/>
      <c r="GY75" s="104"/>
      <c r="GZ75" s="104"/>
      <c r="HA75" s="104"/>
      <c r="HB75" s="104"/>
      <c r="HC75" s="104"/>
      <c r="HD75" s="104"/>
      <c r="HE75" s="104"/>
      <c r="HF75" s="104"/>
      <c r="HG75" s="104"/>
      <c r="HH75" s="104"/>
      <c r="HI75" s="104"/>
      <c r="HJ75" s="104"/>
      <c r="HK75" s="104"/>
      <c r="HL75" s="104"/>
      <c r="HM75" s="104"/>
      <c r="HN75" s="104"/>
      <c r="HO75" s="104"/>
      <c r="HP75" s="104"/>
      <c r="HQ75" s="104"/>
      <c r="HR75" s="104"/>
      <c r="HS75" s="104"/>
      <c r="HT75" s="104"/>
      <c r="HU75" s="104"/>
      <c r="HV75" s="104"/>
      <c r="HW75" s="104"/>
      <c r="HX75" s="104"/>
      <c r="HY75" s="104"/>
      <c r="HZ75" s="104"/>
      <c r="IA75" s="104"/>
      <c r="IB75" s="104"/>
      <c r="IC75" s="104"/>
      <c r="ID75" s="104"/>
      <c r="IE75" s="104"/>
      <c r="IF75" s="104"/>
      <c r="IG75" s="104"/>
      <c r="IH75" s="104"/>
      <c r="II75" s="104"/>
      <c r="IJ75" s="104"/>
      <c r="IK75" s="104"/>
      <c r="IL75" s="104"/>
      <c r="IM75" s="104"/>
      <c r="IN75" s="104"/>
      <c r="IO75" s="104"/>
      <c r="IP75" s="104"/>
      <c r="IQ75" s="104"/>
      <c r="IR75" s="104"/>
      <c r="IS75" s="104"/>
      <c r="IT75" s="104"/>
      <c r="IU75" s="104"/>
      <c r="IV75" s="104"/>
      <c r="IW75" s="104"/>
    </row>
    <row r="76" customFormat="false" ht="12.75" hidden="false" customHeight="false" outlineLevel="0" collapsed="false">
      <c r="A76" s="85"/>
      <c r="B76" s="109"/>
      <c r="C76" s="109"/>
      <c r="D76" s="104"/>
      <c r="E76" s="85"/>
      <c r="F76" s="104"/>
      <c r="G76" s="110"/>
      <c r="H76" s="111"/>
      <c r="I76" s="111"/>
      <c r="J76" s="112"/>
      <c r="K76" s="112"/>
      <c r="L76" s="113"/>
      <c r="M76" s="102"/>
      <c r="N76" s="114"/>
      <c r="O76" s="115"/>
      <c r="P76" s="102"/>
      <c r="Q76" s="102"/>
      <c r="T76" s="116"/>
      <c r="U76" s="101"/>
      <c r="V76" s="101"/>
      <c r="W76" s="101"/>
      <c r="X76" s="101"/>
      <c r="Y76" s="104"/>
      <c r="Z76" s="117"/>
      <c r="AA76" s="104"/>
      <c r="AB76" s="85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  <c r="IR76" s="104"/>
      <c r="IS76" s="104"/>
      <c r="IT76" s="104"/>
      <c r="IU76" s="104"/>
      <c r="IV76" s="104"/>
      <c r="IW76" s="104"/>
    </row>
    <row r="77" customFormat="false" ht="12.75" hidden="false" customHeight="false" outlineLevel="0" collapsed="false">
      <c r="A77" s="85"/>
      <c r="B77" s="109"/>
      <c r="C77" s="109"/>
      <c r="D77" s="104"/>
      <c r="E77" s="85"/>
      <c r="F77" s="104"/>
      <c r="G77" s="110"/>
      <c r="H77" s="111"/>
      <c r="I77" s="111"/>
      <c r="J77" s="112"/>
      <c r="K77" s="112"/>
      <c r="L77" s="113"/>
      <c r="M77" s="102"/>
      <c r="N77" s="114"/>
      <c r="O77" s="115"/>
      <c r="P77" s="102"/>
      <c r="Q77" s="102"/>
      <c r="T77" s="116"/>
      <c r="U77" s="101"/>
      <c r="V77" s="101"/>
      <c r="W77" s="101"/>
      <c r="X77" s="101"/>
      <c r="Y77" s="104"/>
      <c r="Z77" s="117"/>
      <c r="AA77" s="104"/>
      <c r="AB77" s="85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4"/>
      <c r="CR77" s="104"/>
      <c r="CS77" s="104"/>
      <c r="CT77" s="104"/>
      <c r="CU77" s="104"/>
      <c r="CV77" s="104"/>
      <c r="CW77" s="104"/>
      <c r="CX77" s="104"/>
      <c r="CY77" s="104"/>
      <c r="CZ77" s="104"/>
      <c r="DA77" s="104"/>
      <c r="DB77" s="104"/>
      <c r="DC77" s="104"/>
      <c r="DD77" s="104"/>
      <c r="DE77" s="104"/>
      <c r="DF77" s="104"/>
      <c r="DG77" s="104"/>
      <c r="DH77" s="104"/>
      <c r="DI77" s="104"/>
      <c r="DJ77" s="104"/>
      <c r="DK77" s="104"/>
      <c r="DL77" s="104"/>
      <c r="DM77" s="104"/>
      <c r="DN77" s="104"/>
      <c r="DO77" s="104"/>
      <c r="DP77" s="104"/>
      <c r="DQ77" s="104"/>
      <c r="DR77" s="104"/>
      <c r="DS77" s="104"/>
      <c r="DT77" s="104"/>
      <c r="DU77" s="104"/>
      <c r="DV77" s="104"/>
      <c r="DW77" s="104"/>
      <c r="DX77" s="104"/>
      <c r="DY77" s="104"/>
      <c r="DZ77" s="104"/>
      <c r="EA77" s="104"/>
      <c r="EB77" s="104"/>
      <c r="EC77" s="104"/>
      <c r="ED77" s="104"/>
      <c r="EE77" s="104"/>
      <c r="EF77" s="104"/>
      <c r="EG77" s="104"/>
      <c r="EH77" s="104"/>
      <c r="EI77" s="104"/>
      <c r="EJ77" s="104"/>
      <c r="EK77" s="104"/>
      <c r="EL77" s="104"/>
      <c r="EM77" s="104"/>
      <c r="EN77" s="104"/>
      <c r="EO77" s="104"/>
      <c r="EP77" s="104"/>
      <c r="EQ77" s="104"/>
      <c r="ER77" s="104"/>
      <c r="ES77" s="104"/>
      <c r="ET77" s="104"/>
      <c r="EU77" s="104"/>
      <c r="EV77" s="104"/>
      <c r="EW77" s="104"/>
      <c r="EX77" s="104"/>
      <c r="EY77" s="104"/>
      <c r="EZ77" s="104"/>
      <c r="FA77" s="104"/>
      <c r="FB77" s="104"/>
      <c r="FC77" s="104"/>
      <c r="FD77" s="104"/>
      <c r="FE77" s="104"/>
      <c r="FF77" s="104"/>
      <c r="FG77" s="104"/>
      <c r="FH77" s="104"/>
      <c r="FI77" s="104"/>
      <c r="FJ77" s="104"/>
      <c r="FK77" s="104"/>
      <c r="FL77" s="104"/>
      <c r="FM77" s="104"/>
      <c r="FN77" s="104"/>
      <c r="FO77" s="104"/>
      <c r="FP77" s="104"/>
      <c r="FQ77" s="104"/>
      <c r="FR77" s="104"/>
      <c r="FS77" s="104"/>
      <c r="FT77" s="104"/>
      <c r="FU77" s="104"/>
      <c r="FV77" s="104"/>
      <c r="FW77" s="104"/>
      <c r="FX77" s="104"/>
      <c r="FY77" s="104"/>
      <c r="FZ77" s="104"/>
      <c r="GA77" s="104"/>
      <c r="GB77" s="104"/>
      <c r="GC77" s="104"/>
      <c r="GD77" s="104"/>
      <c r="GE77" s="104"/>
      <c r="GF77" s="104"/>
      <c r="GG77" s="104"/>
      <c r="GH77" s="104"/>
      <c r="GI77" s="104"/>
      <c r="GJ77" s="104"/>
      <c r="GK77" s="104"/>
      <c r="GL77" s="104"/>
      <c r="GM77" s="104"/>
      <c r="GN77" s="104"/>
      <c r="GO77" s="104"/>
      <c r="GP77" s="104"/>
      <c r="GQ77" s="104"/>
      <c r="GR77" s="104"/>
      <c r="GS77" s="104"/>
      <c r="GT77" s="104"/>
      <c r="GU77" s="104"/>
      <c r="GV77" s="104"/>
      <c r="GW77" s="104"/>
      <c r="GX77" s="104"/>
      <c r="GY77" s="104"/>
      <c r="GZ77" s="104"/>
      <c r="HA77" s="104"/>
      <c r="HB77" s="104"/>
      <c r="HC77" s="104"/>
      <c r="HD77" s="104"/>
      <c r="HE77" s="104"/>
      <c r="HF77" s="104"/>
      <c r="HG77" s="104"/>
      <c r="HH77" s="104"/>
      <c r="HI77" s="104"/>
      <c r="HJ77" s="104"/>
      <c r="HK77" s="104"/>
      <c r="HL77" s="104"/>
      <c r="HM77" s="104"/>
      <c r="HN77" s="104"/>
      <c r="HO77" s="104"/>
      <c r="HP77" s="104"/>
      <c r="HQ77" s="104"/>
      <c r="HR77" s="104"/>
      <c r="HS77" s="104"/>
      <c r="HT77" s="104"/>
      <c r="HU77" s="104"/>
      <c r="HV77" s="104"/>
      <c r="HW77" s="104"/>
      <c r="HX77" s="104"/>
      <c r="HY77" s="104"/>
      <c r="HZ77" s="104"/>
      <c r="IA77" s="104"/>
      <c r="IB77" s="104"/>
      <c r="IC77" s="104"/>
      <c r="ID77" s="104"/>
      <c r="IE77" s="104"/>
      <c r="IF77" s="104"/>
      <c r="IG77" s="104"/>
      <c r="IH77" s="104"/>
      <c r="II77" s="104"/>
      <c r="IJ77" s="104"/>
      <c r="IK77" s="104"/>
      <c r="IL77" s="104"/>
      <c r="IM77" s="104"/>
      <c r="IN77" s="104"/>
      <c r="IO77" s="104"/>
      <c r="IP77" s="104"/>
      <c r="IQ77" s="104"/>
      <c r="IR77" s="104"/>
      <c r="IS77" s="104"/>
      <c r="IT77" s="104"/>
      <c r="IU77" s="104"/>
      <c r="IV77" s="104"/>
      <c r="IW77" s="104"/>
    </row>
    <row r="78" customFormat="false" ht="12.75" hidden="false" customHeight="false" outlineLevel="0" collapsed="false">
      <c r="A78" s="85"/>
      <c r="B78" s="109"/>
      <c r="C78" s="109"/>
      <c r="D78" s="104"/>
      <c r="E78" s="85"/>
      <c r="F78" s="104"/>
      <c r="G78" s="110"/>
      <c r="H78" s="111"/>
      <c r="I78" s="111"/>
      <c r="J78" s="112"/>
      <c r="K78" s="112"/>
      <c r="L78" s="113"/>
      <c r="M78" s="102"/>
      <c r="N78" s="114"/>
      <c r="O78" s="115"/>
      <c r="P78" s="102"/>
      <c r="Q78" s="102"/>
      <c r="T78" s="116"/>
      <c r="U78" s="101"/>
      <c r="V78" s="101"/>
      <c r="W78" s="101"/>
      <c r="X78" s="101"/>
      <c r="Y78" s="104"/>
      <c r="Z78" s="117"/>
      <c r="AA78" s="104"/>
      <c r="AB78" s="85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  <c r="CY78" s="104"/>
      <c r="CZ78" s="104"/>
      <c r="DA78" s="104"/>
      <c r="DB78" s="104"/>
      <c r="DC78" s="104"/>
      <c r="DD78" s="104"/>
      <c r="DE78" s="104"/>
      <c r="DF78" s="104"/>
      <c r="DG78" s="104"/>
      <c r="DH78" s="104"/>
      <c r="DI78" s="104"/>
      <c r="DJ78" s="104"/>
      <c r="DK78" s="104"/>
      <c r="DL78" s="104"/>
      <c r="DM78" s="104"/>
      <c r="DN78" s="104"/>
      <c r="DO78" s="104"/>
      <c r="DP78" s="104"/>
      <c r="DQ78" s="104"/>
      <c r="DR78" s="104"/>
      <c r="DS78" s="104"/>
      <c r="DT78" s="104"/>
      <c r="DU78" s="104"/>
      <c r="DV78" s="104"/>
      <c r="DW78" s="104"/>
      <c r="DX78" s="104"/>
      <c r="DY78" s="104"/>
      <c r="DZ78" s="104"/>
      <c r="EA78" s="104"/>
      <c r="EB78" s="104"/>
      <c r="EC78" s="104"/>
      <c r="ED78" s="104"/>
      <c r="EE78" s="104"/>
      <c r="EF78" s="104"/>
      <c r="EG78" s="104"/>
      <c r="EH78" s="104"/>
      <c r="EI78" s="104"/>
      <c r="EJ78" s="104"/>
      <c r="EK78" s="104"/>
      <c r="EL78" s="104"/>
      <c r="EM78" s="104"/>
      <c r="EN78" s="104"/>
      <c r="EO78" s="104"/>
      <c r="EP78" s="104"/>
      <c r="EQ78" s="104"/>
      <c r="ER78" s="104"/>
      <c r="ES78" s="104"/>
      <c r="ET78" s="104"/>
      <c r="EU78" s="104"/>
      <c r="EV78" s="104"/>
      <c r="EW78" s="104"/>
      <c r="EX78" s="104"/>
      <c r="EY78" s="104"/>
      <c r="EZ78" s="104"/>
      <c r="FA78" s="104"/>
      <c r="FB78" s="104"/>
      <c r="FC78" s="104"/>
      <c r="FD78" s="104"/>
      <c r="FE78" s="104"/>
      <c r="FF78" s="104"/>
      <c r="FG78" s="104"/>
      <c r="FH78" s="104"/>
      <c r="FI78" s="104"/>
      <c r="FJ78" s="104"/>
      <c r="FK78" s="104"/>
      <c r="FL78" s="104"/>
      <c r="FM78" s="104"/>
      <c r="FN78" s="104"/>
      <c r="FO78" s="104"/>
      <c r="FP78" s="104"/>
      <c r="FQ78" s="104"/>
      <c r="FR78" s="104"/>
      <c r="FS78" s="104"/>
      <c r="FT78" s="104"/>
      <c r="FU78" s="104"/>
      <c r="FV78" s="104"/>
      <c r="FW78" s="104"/>
      <c r="FX78" s="104"/>
      <c r="FY78" s="104"/>
      <c r="FZ78" s="104"/>
      <c r="GA78" s="104"/>
      <c r="GB78" s="104"/>
      <c r="GC78" s="104"/>
      <c r="GD78" s="104"/>
      <c r="GE78" s="104"/>
      <c r="GF78" s="104"/>
      <c r="GG78" s="104"/>
      <c r="GH78" s="104"/>
      <c r="GI78" s="104"/>
      <c r="GJ78" s="104"/>
      <c r="GK78" s="104"/>
      <c r="GL78" s="104"/>
      <c r="GM78" s="104"/>
      <c r="GN78" s="104"/>
      <c r="GO78" s="104"/>
      <c r="GP78" s="104"/>
      <c r="GQ78" s="104"/>
      <c r="GR78" s="104"/>
      <c r="GS78" s="104"/>
      <c r="GT78" s="104"/>
      <c r="GU78" s="104"/>
      <c r="GV78" s="104"/>
      <c r="GW78" s="104"/>
      <c r="GX78" s="104"/>
      <c r="GY78" s="104"/>
      <c r="GZ78" s="104"/>
      <c r="HA78" s="104"/>
      <c r="HB78" s="104"/>
      <c r="HC78" s="104"/>
      <c r="HD78" s="104"/>
      <c r="HE78" s="104"/>
      <c r="HF78" s="104"/>
      <c r="HG78" s="104"/>
      <c r="HH78" s="104"/>
      <c r="HI78" s="104"/>
      <c r="HJ78" s="104"/>
      <c r="HK78" s="104"/>
      <c r="HL78" s="104"/>
      <c r="HM78" s="104"/>
      <c r="HN78" s="104"/>
      <c r="HO78" s="104"/>
      <c r="HP78" s="104"/>
      <c r="HQ78" s="104"/>
      <c r="HR78" s="104"/>
      <c r="HS78" s="104"/>
      <c r="HT78" s="104"/>
      <c r="HU78" s="104"/>
      <c r="HV78" s="104"/>
      <c r="HW78" s="104"/>
      <c r="HX78" s="104"/>
      <c r="HY78" s="104"/>
      <c r="HZ78" s="104"/>
      <c r="IA78" s="104"/>
      <c r="IB78" s="104"/>
      <c r="IC78" s="104"/>
      <c r="ID78" s="104"/>
      <c r="IE78" s="104"/>
      <c r="IF78" s="104"/>
      <c r="IG78" s="104"/>
      <c r="IH78" s="104"/>
      <c r="II78" s="104"/>
      <c r="IJ78" s="104"/>
      <c r="IK78" s="104"/>
      <c r="IL78" s="104"/>
      <c r="IM78" s="104"/>
      <c r="IN78" s="104"/>
      <c r="IO78" s="104"/>
      <c r="IP78" s="104"/>
      <c r="IQ78" s="104"/>
      <c r="IR78" s="104"/>
      <c r="IS78" s="104"/>
      <c r="IT78" s="104"/>
      <c r="IU78" s="104"/>
      <c r="IV78" s="104"/>
      <c r="IW78" s="104"/>
    </row>
    <row r="79" customFormat="false" ht="12.75" hidden="false" customHeight="false" outlineLevel="0" collapsed="false">
      <c r="A79" s="85"/>
      <c r="B79" s="109"/>
      <c r="C79" s="109"/>
      <c r="D79" s="104"/>
      <c r="E79" s="85"/>
      <c r="F79" s="104"/>
      <c r="G79" s="110"/>
      <c r="H79" s="111"/>
      <c r="I79" s="111"/>
      <c r="J79" s="112"/>
      <c r="K79" s="112"/>
      <c r="L79" s="113"/>
      <c r="M79" s="102"/>
      <c r="N79" s="114"/>
      <c r="O79" s="115"/>
      <c r="P79" s="102"/>
      <c r="Q79" s="102"/>
      <c r="T79" s="116"/>
      <c r="U79" s="101"/>
      <c r="V79" s="101"/>
      <c r="W79" s="101"/>
      <c r="X79" s="101"/>
      <c r="Y79" s="104"/>
      <c r="Z79" s="117"/>
      <c r="AA79" s="104"/>
      <c r="AB79" s="85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4"/>
      <c r="CR79" s="104"/>
      <c r="CS79" s="104"/>
      <c r="CT79" s="104"/>
      <c r="CU79" s="104"/>
      <c r="CV79" s="104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4"/>
      <c r="FX79" s="104"/>
      <c r="FY79" s="104"/>
      <c r="FZ79" s="104"/>
      <c r="GA79" s="104"/>
      <c r="GB79" s="104"/>
      <c r="GC79" s="104"/>
      <c r="GD79" s="104"/>
      <c r="GE79" s="104"/>
      <c r="GF79" s="104"/>
      <c r="GG79" s="104"/>
      <c r="GH79" s="104"/>
      <c r="GI79" s="104"/>
      <c r="GJ79" s="104"/>
      <c r="GK79" s="104"/>
      <c r="GL79" s="104"/>
      <c r="GM79" s="104"/>
      <c r="GN79" s="104"/>
      <c r="GO79" s="104"/>
      <c r="GP79" s="104"/>
      <c r="GQ79" s="104"/>
      <c r="GR79" s="104"/>
      <c r="GS79" s="104"/>
      <c r="GT79" s="104"/>
      <c r="GU79" s="104"/>
      <c r="GV79" s="104"/>
      <c r="GW79" s="104"/>
      <c r="GX79" s="104"/>
      <c r="GY79" s="104"/>
      <c r="GZ79" s="104"/>
      <c r="HA79" s="104"/>
      <c r="HB79" s="104"/>
      <c r="HC79" s="104"/>
      <c r="HD79" s="104"/>
      <c r="HE79" s="104"/>
      <c r="HF79" s="104"/>
      <c r="HG79" s="104"/>
      <c r="HH79" s="104"/>
      <c r="HI79" s="104"/>
      <c r="HJ79" s="104"/>
      <c r="HK79" s="104"/>
      <c r="HL79" s="104"/>
      <c r="HM79" s="104"/>
      <c r="HN79" s="104"/>
      <c r="HO79" s="104"/>
      <c r="HP79" s="104"/>
      <c r="HQ79" s="104"/>
      <c r="HR79" s="104"/>
      <c r="HS79" s="104"/>
      <c r="HT79" s="104"/>
      <c r="HU79" s="104"/>
      <c r="HV79" s="104"/>
      <c r="HW79" s="104"/>
      <c r="HX79" s="104"/>
      <c r="HY79" s="104"/>
      <c r="HZ79" s="104"/>
      <c r="IA79" s="104"/>
      <c r="IB79" s="104"/>
      <c r="IC79" s="104"/>
      <c r="ID79" s="104"/>
      <c r="IE79" s="104"/>
      <c r="IF79" s="104"/>
      <c r="IG79" s="104"/>
      <c r="IH79" s="104"/>
      <c r="II79" s="104"/>
      <c r="IJ79" s="104"/>
      <c r="IK79" s="104"/>
      <c r="IL79" s="104"/>
      <c r="IM79" s="104"/>
      <c r="IN79" s="104"/>
      <c r="IO79" s="104"/>
      <c r="IP79" s="104"/>
      <c r="IQ79" s="104"/>
      <c r="IR79" s="104"/>
      <c r="IS79" s="104"/>
      <c r="IT79" s="104"/>
      <c r="IU79" s="104"/>
      <c r="IV79" s="104"/>
      <c r="IW79" s="104"/>
    </row>
    <row r="80" customFormat="false" ht="12.75" hidden="false" customHeight="false" outlineLevel="0" collapsed="false">
      <c r="A80" s="85"/>
      <c r="B80" s="109"/>
      <c r="C80" s="109"/>
      <c r="D80" s="104"/>
      <c r="E80" s="85"/>
      <c r="F80" s="104"/>
      <c r="G80" s="110"/>
      <c r="H80" s="111"/>
      <c r="I80" s="111"/>
      <c r="J80" s="112"/>
      <c r="K80" s="112"/>
      <c r="L80" s="113"/>
      <c r="M80" s="102"/>
      <c r="N80" s="114"/>
      <c r="O80" s="115"/>
      <c r="P80" s="102"/>
      <c r="Q80" s="102"/>
      <c r="T80" s="116"/>
      <c r="U80" s="101"/>
      <c r="V80" s="101"/>
      <c r="W80" s="101"/>
      <c r="X80" s="101"/>
      <c r="Y80" s="104"/>
      <c r="Z80" s="117"/>
      <c r="AA80" s="104"/>
      <c r="AB80" s="85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4"/>
      <c r="ET80" s="104"/>
      <c r="EU80" s="104"/>
      <c r="EV80" s="104"/>
      <c r="EW80" s="104"/>
      <c r="EX80" s="104"/>
      <c r="EY80" s="104"/>
      <c r="EZ80" s="104"/>
      <c r="FA80" s="104"/>
      <c r="FB80" s="104"/>
      <c r="FC80" s="104"/>
      <c r="FD80" s="104"/>
      <c r="FE80" s="104"/>
      <c r="FF80" s="104"/>
      <c r="FG80" s="104"/>
      <c r="FH80" s="104"/>
      <c r="FI80" s="104"/>
      <c r="FJ80" s="104"/>
      <c r="FK80" s="104"/>
      <c r="FL80" s="104"/>
      <c r="FM80" s="104"/>
      <c r="FN80" s="104"/>
      <c r="FO80" s="104"/>
      <c r="FP80" s="104"/>
      <c r="FQ80" s="104"/>
      <c r="FR80" s="104"/>
      <c r="FS80" s="104"/>
      <c r="FT80" s="104"/>
      <c r="FU80" s="104"/>
      <c r="FV80" s="104"/>
      <c r="FW80" s="104"/>
      <c r="FX80" s="104"/>
      <c r="FY80" s="104"/>
      <c r="FZ80" s="104"/>
      <c r="GA80" s="104"/>
      <c r="GB80" s="104"/>
      <c r="GC80" s="104"/>
      <c r="GD80" s="104"/>
      <c r="GE80" s="104"/>
      <c r="GF80" s="104"/>
      <c r="GG80" s="104"/>
      <c r="GH80" s="104"/>
      <c r="GI80" s="104"/>
      <c r="GJ80" s="104"/>
      <c r="GK80" s="104"/>
      <c r="GL80" s="104"/>
      <c r="GM80" s="104"/>
      <c r="GN80" s="104"/>
      <c r="GO80" s="104"/>
      <c r="GP80" s="104"/>
      <c r="GQ80" s="104"/>
      <c r="GR80" s="104"/>
      <c r="GS80" s="104"/>
      <c r="GT80" s="104"/>
      <c r="GU80" s="104"/>
      <c r="GV80" s="104"/>
      <c r="GW80" s="104"/>
      <c r="GX80" s="104"/>
      <c r="GY80" s="104"/>
      <c r="GZ80" s="104"/>
      <c r="HA80" s="104"/>
      <c r="HB80" s="104"/>
      <c r="HC80" s="104"/>
      <c r="HD80" s="104"/>
      <c r="HE80" s="104"/>
      <c r="HF80" s="104"/>
      <c r="HG80" s="104"/>
      <c r="HH80" s="104"/>
      <c r="HI80" s="104"/>
      <c r="HJ80" s="104"/>
      <c r="HK80" s="104"/>
      <c r="HL80" s="104"/>
      <c r="HM80" s="104"/>
      <c r="HN80" s="104"/>
      <c r="HO80" s="104"/>
      <c r="HP80" s="104"/>
      <c r="HQ80" s="104"/>
      <c r="HR80" s="104"/>
      <c r="HS80" s="104"/>
      <c r="HT80" s="104"/>
      <c r="HU80" s="104"/>
      <c r="HV80" s="104"/>
      <c r="HW80" s="104"/>
      <c r="HX80" s="104"/>
      <c r="HY80" s="104"/>
      <c r="HZ80" s="104"/>
      <c r="IA80" s="104"/>
      <c r="IB80" s="104"/>
      <c r="IC80" s="104"/>
      <c r="ID80" s="104"/>
      <c r="IE80" s="104"/>
      <c r="IF80" s="104"/>
      <c r="IG80" s="104"/>
      <c r="IH80" s="104"/>
      <c r="II80" s="104"/>
      <c r="IJ80" s="104"/>
      <c r="IK80" s="104"/>
      <c r="IL80" s="104"/>
      <c r="IM80" s="104"/>
      <c r="IN80" s="104"/>
      <c r="IO80" s="104"/>
      <c r="IP80" s="104"/>
      <c r="IQ80" s="104"/>
      <c r="IR80" s="104"/>
      <c r="IS80" s="104"/>
      <c r="IT80" s="104"/>
      <c r="IU80" s="104"/>
      <c r="IV80" s="104"/>
      <c r="IW80" s="104"/>
    </row>
    <row r="81" customFormat="false" ht="12.75" hidden="false" customHeight="false" outlineLevel="0" collapsed="false">
      <c r="A81" s="85"/>
      <c r="B81" s="109"/>
      <c r="C81" s="109"/>
      <c r="D81" s="104"/>
      <c r="E81" s="85"/>
      <c r="F81" s="104"/>
      <c r="G81" s="110"/>
      <c r="H81" s="111"/>
      <c r="I81" s="111"/>
      <c r="J81" s="112"/>
      <c r="K81" s="112"/>
      <c r="L81" s="113"/>
      <c r="M81" s="102"/>
      <c r="N81" s="114"/>
      <c r="O81" s="115"/>
      <c r="P81" s="102"/>
      <c r="Q81" s="102"/>
      <c r="T81" s="116"/>
      <c r="U81" s="101"/>
      <c r="V81" s="101"/>
      <c r="W81" s="101"/>
      <c r="X81" s="101"/>
      <c r="Y81" s="104"/>
      <c r="Z81" s="117"/>
      <c r="AA81" s="104"/>
      <c r="AB81" s="85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  <c r="IR81" s="104"/>
      <c r="IS81" s="104"/>
      <c r="IT81" s="104"/>
      <c r="IU81" s="104"/>
      <c r="IV81" s="104"/>
      <c r="IW81" s="104"/>
    </row>
    <row r="82" customFormat="false" ht="12.75" hidden="false" customHeight="false" outlineLevel="0" collapsed="false">
      <c r="A82" s="85"/>
      <c r="B82" s="109"/>
      <c r="C82" s="109"/>
      <c r="D82" s="104"/>
      <c r="E82" s="85"/>
      <c r="F82" s="104"/>
      <c r="G82" s="110"/>
      <c r="H82" s="111"/>
      <c r="I82" s="111"/>
      <c r="J82" s="112"/>
      <c r="K82" s="112"/>
      <c r="L82" s="113"/>
      <c r="M82" s="102"/>
      <c r="N82" s="114"/>
      <c r="O82" s="115"/>
      <c r="P82" s="102"/>
      <c r="Q82" s="102"/>
      <c r="T82" s="116"/>
      <c r="U82" s="101"/>
      <c r="V82" s="101"/>
      <c r="W82" s="101"/>
      <c r="X82" s="101"/>
      <c r="Y82" s="104"/>
      <c r="Z82" s="117"/>
      <c r="AA82" s="104"/>
      <c r="AB82" s="85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4"/>
      <c r="DE82" s="104"/>
      <c r="DF82" s="104"/>
      <c r="DG82" s="104"/>
      <c r="DH82" s="104"/>
      <c r="DI82" s="104"/>
      <c r="DJ82" s="104"/>
      <c r="DK82" s="104"/>
      <c r="DL82" s="104"/>
      <c r="DM82" s="104"/>
      <c r="DN82" s="104"/>
      <c r="DO82" s="104"/>
      <c r="DP82" s="104"/>
      <c r="DQ82" s="104"/>
      <c r="DR82" s="104"/>
      <c r="DS82" s="104"/>
      <c r="DT82" s="104"/>
      <c r="DU82" s="104"/>
      <c r="DV82" s="104"/>
      <c r="DW82" s="104"/>
      <c r="DX82" s="104"/>
      <c r="DY82" s="104"/>
      <c r="DZ82" s="104"/>
      <c r="EA82" s="104"/>
      <c r="EB82" s="104"/>
      <c r="EC82" s="104"/>
      <c r="ED82" s="104"/>
      <c r="EE82" s="104"/>
      <c r="EF82" s="104"/>
      <c r="EG82" s="104"/>
      <c r="EH82" s="104"/>
      <c r="EI82" s="104"/>
      <c r="EJ82" s="104"/>
      <c r="EK82" s="104"/>
      <c r="EL82" s="104"/>
      <c r="EM82" s="104"/>
      <c r="EN82" s="104"/>
      <c r="EO82" s="104"/>
      <c r="EP82" s="104"/>
      <c r="EQ82" s="104"/>
      <c r="ER82" s="104"/>
      <c r="ES82" s="104"/>
      <c r="ET82" s="104"/>
      <c r="EU82" s="104"/>
      <c r="EV82" s="104"/>
      <c r="EW82" s="104"/>
      <c r="EX82" s="104"/>
      <c r="EY82" s="104"/>
      <c r="EZ82" s="104"/>
      <c r="FA82" s="104"/>
      <c r="FB82" s="104"/>
      <c r="FC82" s="104"/>
      <c r="FD82" s="104"/>
      <c r="FE82" s="104"/>
      <c r="FF82" s="104"/>
      <c r="FG82" s="104"/>
      <c r="FH82" s="104"/>
      <c r="FI82" s="104"/>
      <c r="FJ82" s="104"/>
      <c r="FK82" s="104"/>
      <c r="FL82" s="104"/>
      <c r="FM82" s="104"/>
      <c r="FN82" s="104"/>
      <c r="FO82" s="104"/>
      <c r="FP82" s="104"/>
      <c r="FQ82" s="104"/>
      <c r="FR82" s="104"/>
      <c r="FS82" s="104"/>
      <c r="FT82" s="104"/>
      <c r="FU82" s="104"/>
      <c r="FV82" s="104"/>
      <c r="FW82" s="104"/>
      <c r="FX82" s="104"/>
      <c r="FY82" s="104"/>
      <c r="FZ82" s="104"/>
      <c r="GA82" s="104"/>
      <c r="GB82" s="104"/>
      <c r="GC82" s="104"/>
      <c r="GD82" s="104"/>
      <c r="GE82" s="104"/>
      <c r="GF82" s="104"/>
      <c r="GG82" s="104"/>
      <c r="GH82" s="104"/>
      <c r="GI82" s="104"/>
      <c r="GJ82" s="104"/>
      <c r="GK82" s="104"/>
      <c r="GL82" s="104"/>
      <c r="GM82" s="104"/>
      <c r="GN82" s="104"/>
      <c r="GO82" s="104"/>
      <c r="GP82" s="104"/>
      <c r="GQ82" s="104"/>
      <c r="GR82" s="104"/>
      <c r="GS82" s="104"/>
      <c r="GT82" s="104"/>
      <c r="GU82" s="104"/>
      <c r="GV82" s="104"/>
      <c r="GW82" s="104"/>
      <c r="GX82" s="104"/>
      <c r="GY82" s="104"/>
      <c r="GZ82" s="104"/>
      <c r="HA82" s="104"/>
      <c r="HB82" s="104"/>
      <c r="HC82" s="104"/>
      <c r="HD82" s="104"/>
      <c r="HE82" s="104"/>
      <c r="HF82" s="104"/>
      <c r="HG82" s="104"/>
      <c r="HH82" s="104"/>
      <c r="HI82" s="104"/>
      <c r="HJ82" s="104"/>
      <c r="HK82" s="104"/>
      <c r="HL82" s="104"/>
      <c r="HM82" s="104"/>
      <c r="HN82" s="104"/>
      <c r="HO82" s="104"/>
      <c r="HP82" s="104"/>
      <c r="HQ82" s="104"/>
      <c r="HR82" s="104"/>
      <c r="HS82" s="104"/>
      <c r="HT82" s="104"/>
      <c r="HU82" s="104"/>
      <c r="HV82" s="104"/>
      <c r="HW82" s="104"/>
      <c r="HX82" s="104"/>
      <c r="HY82" s="104"/>
      <c r="HZ82" s="104"/>
      <c r="IA82" s="104"/>
      <c r="IB82" s="104"/>
      <c r="IC82" s="104"/>
      <c r="ID82" s="104"/>
      <c r="IE82" s="104"/>
      <c r="IF82" s="104"/>
      <c r="IG82" s="104"/>
      <c r="IH82" s="104"/>
      <c r="II82" s="104"/>
      <c r="IJ82" s="104"/>
      <c r="IK82" s="104"/>
      <c r="IL82" s="104"/>
      <c r="IM82" s="104"/>
      <c r="IN82" s="104"/>
      <c r="IO82" s="104"/>
      <c r="IP82" s="104"/>
      <c r="IQ82" s="104"/>
      <c r="IR82" s="104"/>
      <c r="IS82" s="104"/>
      <c r="IT82" s="104"/>
      <c r="IU82" s="104"/>
      <c r="IV82" s="104"/>
      <c r="IW82" s="104"/>
    </row>
    <row r="83" customFormat="false" ht="12.75" hidden="false" customHeight="false" outlineLevel="0" collapsed="false">
      <c r="A83" s="85"/>
      <c r="B83" s="109"/>
      <c r="C83" s="109"/>
      <c r="D83" s="104"/>
      <c r="E83" s="85"/>
      <c r="F83" s="104"/>
      <c r="G83" s="110"/>
      <c r="H83" s="111"/>
      <c r="I83" s="111"/>
      <c r="J83" s="112"/>
      <c r="K83" s="112"/>
      <c r="L83" s="113"/>
      <c r="M83" s="102"/>
      <c r="N83" s="114"/>
      <c r="O83" s="115"/>
      <c r="P83" s="102"/>
      <c r="Q83" s="102"/>
      <c r="T83" s="116"/>
      <c r="U83" s="101"/>
      <c r="V83" s="101"/>
      <c r="W83" s="101"/>
      <c r="X83" s="101"/>
      <c r="Y83" s="104"/>
      <c r="Z83" s="117"/>
      <c r="AA83" s="104"/>
      <c r="AB83" s="85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  <c r="IR83" s="104"/>
      <c r="IS83" s="104"/>
      <c r="IT83" s="104"/>
      <c r="IU83" s="104"/>
      <c r="IV83" s="104"/>
      <c r="IW83" s="104"/>
    </row>
    <row r="84" customFormat="false" ht="12.75" hidden="false" customHeight="false" outlineLevel="0" collapsed="false">
      <c r="A84" s="85"/>
      <c r="B84" s="109"/>
      <c r="C84" s="109"/>
      <c r="D84" s="104"/>
      <c r="E84" s="85"/>
      <c r="F84" s="104"/>
      <c r="G84" s="110"/>
      <c r="H84" s="111"/>
      <c r="I84" s="111"/>
      <c r="J84" s="112"/>
      <c r="K84" s="112"/>
      <c r="L84" s="113"/>
      <c r="M84" s="102"/>
      <c r="N84" s="114"/>
      <c r="O84" s="115"/>
      <c r="P84" s="102"/>
      <c r="Q84" s="102"/>
      <c r="T84" s="116"/>
      <c r="U84" s="101"/>
      <c r="V84" s="101"/>
      <c r="W84" s="101"/>
      <c r="X84" s="101"/>
      <c r="Y84" s="104"/>
      <c r="Z84" s="117"/>
      <c r="AA84" s="104"/>
      <c r="AB84" s="85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  <c r="CY84" s="104"/>
      <c r="CZ84" s="104"/>
      <c r="DA84" s="104"/>
      <c r="DB84" s="104"/>
      <c r="DC84" s="104"/>
      <c r="DD84" s="104"/>
      <c r="DE84" s="104"/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4"/>
      <c r="DR84" s="104"/>
      <c r="DS84" s="104"/>
      <c r="DT84" s="104"/>
      <c r="DU84" s="104"/>
      <c r="DV84" s="104"/>
      <c r="DW84" s="104"/>
      <c r="DX84" s="104"/>
      <c r="DY84" s="104"/>
      <c r="DZ84" s="104"/>
      <c r="EA84" s="104"/>
      <c r="EB84" s="104"/>
      <c r="EC84" s="104"/>
      <c r="ED84" s="104"/>
      <c r="EE84" s="104"/>
      <c r="EF84" s="104"/>
      <c r="EG84" s="104"/>
      <c r="EH84" s="104"/>
      <c r="EI84" s="104"/>
      <c r="EJ84" s="104"/>
      <c r="EK84" s="104"/>
      <c r="EL84" s="104"/>
      <c r="EM84" s="104"/>
      <c r="EN84" s="104"/>
      <c r="EO84" s="104"/>
      <c r="EP84" s="104"/>
      <c r="EQ84" s="104"/>
      <c r="ER84" s="104"/>
      <c r="ES84" s="104"/>
      <c r="ET84" s="104"/>
      <c r="EU84" s="104"/>
      <c r="EV84" s="104"/>
      <c r="EW84" s="104"/>
      <c r="EX84" s="104"/>
      <c r="EY84" s="104"/>
      <c r="EZ84" s="104"/>
      <c r="FA84" s="104"/>
      <c r="FB84" s="104"/>
      <c r="FC84" s="104"/>
      <c r="FD84" s="104"/>
      <c r="FE84" s="104"/>
      <c r="FF84" s="104"/>
      <c r="FG84" s="104"/>
      <c r="FH84" s="104"/>
      <c r="FI84" s="104"/>
      <c r="FJ84" s="104"/>
      <c r="FK84" s="104"/>
      <c r="FL84" s="104"/>
      <c r="FM84" s="104"/>
      <c r="FN84" s="104"/>
      <c r="FO84" s="104"/>
      <c r="FP84" s="104"/>
      <c r="FQ84" s="104"/>
      <c r="FR84" s="104"/>
      <c r="FS84" s="104"/>
      <c r="FT84" s="104"/>
      <c r="FU84" s="104"/>
      <c r="FV84" s="104"/>
      <c r="FW84" s="104"/>
      <c r="FX84" s="104"/>
      <c r="FY84" s="104"/>
      <c r="FZ84" s="104"/>
      <c r="GA84" s="104"/>
      <c r="GB84" s="104"/>
      <c r="GC84" s="104"/>
      <c r="GD84" s="104"/>
      <c r="GE84" s="104"/>
      <c r="GF84" s="104"/>
      <c r="GG84" s="104"/>
      <c r="GH84" s="104"/>
      <c r="GI84" s="104"/>
      <c r="GJ84" s="104"/>
      <c r="GK84" s="104"/>
      <c r="GL84" s="104"/>
      <c r="GM84" s="104"/>
      <c r="GN84" s="104"/>
      <c r="GO84" s="104"/>
      <c r="GP84" s="104"/>
      <c r="GQ84" s="104"/>
      <c r="GR84" s="104"/>
      <c r="GS84" s="104"/>
      <c r="GT84" s="104"/>
      <c r="GU84" s="104"/>
      <c r="GV84" s="104"/>
      <c r="GW84" s="104"/>
      <c r="GX84" s="104"/>
      <c r="GY84" s="104"/>
      <c r="GZ84" s="104"/>
      <c r="HA84" s="104"/>
      <c r="HB84" s="104"/>
      <c r="HC84" s="104"/>
      <c r="HD84" s="104"/>
      <c r="HE84" s="104"/>
      <c r="HF84" s="104"/>
      <c r="HG84" s="104"/>
      <c r="HH84" s="104"/>
      <c r="HI84" s="104"/>
      <c r="HJ84" s="104"/>
      <c r="HK84" s="104"/>
      <c r="HL84" s="104"/>
      <c r="HM84" s="104"/>
      <c r="HN84" s="104"/>
      <c r="HO84" s="104"/>
      <c r="HP84" s="104"/>
      <c r="HQ84" s="104"/>
      <c r="HR84" s="104"/>
      <c r="HS84" s="104"/>
      <c r="HT84" s="104"/>
      <c r="HU84" s="104"/>
      <c r="HV84" s="104"/>
      <c r="HW84" s="104"/>
      <c r="HX84" s="104"/>
      <c r="HY84" s="104"/>
      <c r="HZ84" s="104"/>
      <c r="IA84" s="104"/>
      <c r="IB84" s="104"/>
      <c r="IC84" s="104"/>
      <c r="ID84" s="104"/>
      <c r="IE84" s="104"/>
      <c r="IF84" s="104"/>
      <c r="IG84" s="104"/>
      <c r="IH84" s="104"/>
      <c r="II84" s="104"/>
      <c r="IJ84" s="104"/>
      <c r="IK84" s="104"/>
      <c r="IL84" s="104"/>
      <c r="IM84" s="104"/>
      <c r="IN84" s="104"/>
      <c r="IO84" s="104"/>
      <c r="IP84" s="104"/>
      <c r="IQ84" s="104"/>
      <c r="IR84" s="104"/>
      <c r="IS84" s="104"/>
      <c r="IT84" s="104"/>
      <c r="IU84" s="104"/>
      <c r="IV84" s="104"/>
      <c r="IW84" s="104"/>
    </row>
    <row r="85" customFormat="false" ht="12.75" hidden="false" customHeight="false" outlineLevel="0" collapsed="false">
      <c r="A85" s="85"/>
      <c r="B85" s="109"/>
      <c r="C85" s="109"/>
      <c r="D85" s="104"/>
      <c r="E85" s="85"/>
      <c r="F85" s="104"/>
      <c r="G85" s="110"/>
      <c r="H85" s="111"/>
      <c r="I85" s="111"/>
      <c r="J85" s="112"/>
      <c r="K85" s="112"/>
      <c r="L85" s="113"/>
      <c r="M85" s="104"/>
      <c r="N85" s="118"/>
      <c r="O85" s="110"/>
      <c r="P85" s="104"/>
      <c r="Q85" s="104"/>
      <c r="T85" s="119"/>
      <c r="U85" s="120"/>
      <c r="V85" s="101"/>
      <c r="W85" s="101"/>
      <c r="X85" s="101"/>
      <c r="Y85" s="104"/>
      <c r="Z85" s="117"/>
      <c r="AA85" s="104"/>
      <c r="AB85" s="85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4"/>
      <c r="DR85" s="104"/>
      <c r="DS85" s="104"/>
      <c r="DT85" s="104"/>
      <c r="DU85" s="104"/>
      <c r="DV85" s="104"/>
      <c r="DW85" s="104"/>
      <c r="DX85" s="104"/>
      <c r="DY85" s="104"/>
      <c r="DZ85" s="104"/>
      <c r="EA85" s="104"/>
      <c r="EB85" s="104"/>
      <c r="EC85" s="104"/>
      <c r="ED85" s="104"/>
      <c r="EE85" s="104"/>
      <c r="EF85" s="104"/>
      <c r="EG85" s="104"/>
      <c r="EH85" s="104"/>
      <c r="EI85" s="104"/>
      <c r="EJ85" s="104"/>
      <c r="EK85" s="104"/>
      <c r="EL85" s="104"/>
      <c r="EM85" s="104"/>
      <c r="EN85" s="104"/>
      <c r="EO85" s="104"/>
      <c r="EP85" s="104"/>
      <c r="EQ85" s="104"/>
      <c r="ER85" s="104"/>
      <c r="ES85" s="104"/>
      <c r="ET85" s="104"/>
      <c r="EU85" s="104"/>
      <c r="EV85" s="104"/>
      <c r="EW85" s="104"/>
      <c r="EX85" s="104"/>
      <c r="EY85" s="104"/>
      <c r="EZ85" s="104"/>
      <c r="FA85" s="104"/>
      <c r="FB85" s="104"/>
      <c r="FC85" s="104"/>
      <c r="FD85" s="104"/>
      <c r="FE85" s="104"/>
      <c r="FF85" s="104"/>
      <c r="FG85" s="104"/>
      <c r="FH85" s="104"/>
      <c r="FI85" s="104"/>
      <c r="FJ85" s="104"/>
      <c r="FK85" s="104"/>
      <c r="FL85" s="104"/>
      <c r="FM85" s="104"/>
      <c r="FN85" s="104"/>
      <c r="FO85" s="104"/>
      <c r="FP85" s="104"/>
      <c r="FQ85" s="104"/>
      <c r="FR85" s="104"/>
      <c r="FS85" s="104"/>
      <c r="FT85" s="104"/>
      <c r="FU85" s="104"/>
      <c r="FV85" s="104"/>
      <c r="FW85" s="104"/>
      <c r="FX85" s="104"/>
      <c r="FY85" s="104"/>
      <c r="FZ85" s="104"/>
      <c r="GA85" s="104"/>
      <c r="GB85" s="104"/>
      <c r="GC85" s="104"/>
      <c r="GD85" s="104"/>
      <c r="GE85" s="104"/>
      <c r="GF85" s="104"/>
      <c r="GG85" s="104"/>
      <c r="GH85" s="104"/>
      <c r="GI85" s="104"/>
      <c r="GJ85" s="104"/>
      <c r="GK85" s="104"/>
      <c r="GL85" s="104"/>
      <c r="GM85" s="104"/>
      <c r="GN85" s="104"/>
      <c r="GO85" s="104"/>
      <c r="GP85" s="104"/>
      <c r="GQ85" s="104"/>
      <c r="GR85" s="104"/>
      <c r="GS85" s="104"/>
      <c r="GT85" s="104"/>
      <c r="GU85" s="104"/>
      <c r="GV85" s="104"/>
      <c r="GW85" s="104"/>
      <c r="GX85" s="104"/>
      <c r="GY85" s="104"/>
      <c r="GZ85" s="104"/>
      <c r="HA85" s="104"/>
      <c r="HB85" s="104"/>
      <c r="HC85" s="104"/>
      <c r="HD85" s="104"/>
      <c r="HE85" s="104"/>
      <c r="HF85" s="104"/>
      <c r="HG85" s="104"/>
      <c r="HH85" s="104"/>
      <c r="HI85" s="104"/>
      <c r="HJ85" s="104"/>
      <c r="HK85" s="104"/>
      <c r="HL85" s="104"/>
      <c r="HM85" s="104"/>
      <c r="HN85" s="104"/>
      <c r="HO85" s="104"/>
      <c r="HP85" s="104"/>
      <c r="HQ85" s="104"/>
      <c r="HR85" s="104"/>
      <c r="HS85" s="104"/>
      <c r="HT85" s="104"/>
      <c r="HU85" s="104"/>
      <c r="HV85" s="104"/>
      <c r="HW85" s="104"/>
      <c r="HX85" s="104"/>
      <c r="HY85" s="104"/>
      <c r="HZ85" s="104"/>
      <c r="IA85" s="104"/>
      <c r="IB85" s="104"/>
      <c r="IC85" s="104"/>
      <c r="ID85" s="104"/>
      <c r="IE85" s="104"/>
      <c r="IF85" s="104"/>
      <c r="IG85" s="104"/>
      <c r="IH85" s="104"/>
      <c r="II85" s="104"/>
      <c r="IJ85" s="104"/>
      <c r="IK85" s="104"/>
      <c r="IL85" s="104"/>
      <c r="IM85" s="104"/>
      <c r="IN85" s="104"/>
      <c r="IO85" s="104"/>
      <c r="IP85" s="104"/>
      <c r="IQ85" s="104"/>
      <c r="IR85" s="104"/>
      <c r="IS85" s="104"/>
      <c r="IT85" s="104"/>
      <c r="IU85" s="104"/>
      <c r="IV85" s="104"/>
      <c r="IW85" s="104"/>
    </row>
    <row r="86" customFormat="false" ht="12.75" hidden="false" customHeight="false" outlineLevel="0" collapsed="false">
      <c r="A86" s="85"/>
      <c r="B86" s="109"/>
      <c r="C86" s="109"/>
      <c r="D86" s="104"/>
      <c r="E86" s="85"/>
      <c r="F86" s="104"/>
      <c r="G86" s="110"/>
      <c r="H86" s="111"/>
      <c r="I86" s="111"/>
      <c r="J86" s="112"/>
      <c r="K86" s="112"/>
      <c r="L86" s="113"/>
      <c r="M86" s="104"/>
      <c r="N86" s="118"/>
      <c r="O86" s="110"/>
      <c r="P86" s="104"/>
      <c r="Q86" s="104"/>
      <c r="T86" s="119"/>
      <c r="U86" s="120"/>
      <c r="V86" s="101"/>
      <c r="W86" s="101"/>
      <c r="X86" s="101"/>
      <c r="Y86" s="104"/>
      <c r="Z86" s="117"/>
      <c r="AA86" s="104"/>
      <c r="AB86" s="85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104"/>
      <c r="DZ86" s="104"/>
      <c r="EA86" s="104"/>
      <c r="EB86" s="104"/>
      <c r="EC86" s="104"/>
      <c r="ED86" s="104"/>
      <c r="EE86" s="104"/>
      <c r="EF86" s="104"/>
      <c r="EG86" s="104"/>
      <c r="EH86" s="104"/>
      <c r="EI86" s="104"/>
      <c r="EJ86" s="104"/>
      <c r="EK86" s="104"/>
      <c r="EL86" s="104"/>
      <c r="EM86" s="104"/>
      <c r="EN86" s="104"/>
      <c r="EO86" s="104"/>
      <c r="EP86" s="104"/>
      <c r="EQ86" s="104"/>
      <c r="ER86" s="104"/>
      <c r="ES86" s="104"/>
      <c r="ET86" s="104"/>
      <c r="EU86" s="104"/>
      <c r="EV86" s="104"/>
      <c r="EW86" s="104"/>
      <c r="EX86" s="104"/>
      <c r="EY86" s="104"/>
      <c r="EZ86" s="104"/>
      <c r="FA86" s="104"/>
      <c r="FB86" s="104"/>
      <c r="FC86" s="104"/>
      <c r="FD86" s="104"/>
      <c r="FE86" s="104"/>
      <c r="FF86" s="104"/>
      <c r="FG86" s="104"/>
      <c r="FH86" s="104"/>
      <c r="FI86" s="104"/>
      <c r="FJ86" s="104"/>
      <c r="FK86" s="104"/>
      <c r="FL86" s="104"/>
      <c r="FM86" s="104"/>
      <c r="FN86" s="104"/>
      <c r="FO86" s="104"/>
      <c r="FP86" s="104"/>
      <c r="FQ86" s="104"/>
      <c r="FR86" s="104"/>
      <c r="FS86" s="104"/>
      <c r="FT86" s="104"/>
      <c r="FU86" s="104"/>
      <c r="FV86" s="104"/>
      <c r="FW86" s="104"/>
      <c r="FX86" s="104"/>
      <c r="FY86" s="104"/>
      <c r="FZ86" s="104"/>
      <c r="GA86" s="104"/>
      <c r="GB86" s="104"/>
      <c r="GC86" s="104"/>
      <c r="GD86" s="104"/>
      <c r="GE86" s="104"/>
      <c r="GF86" s="104"/>
      <c r="GG86" s="104"/>
      <c r="GH86" s="104"/>
      <c r="GI86" s="104"/>
      <c r="GJ86" s="104"/>
      <c r="GK86" s="104"/>
      <c r="GL86" s="104"/>
      <c r="GM86" s="104"/>
      <c r="GN86" s="104"/>
      <c r="GO86" s="104"/>
      <c r="GP86" s="104"/>
      <c r="GQ86" s="104"/>
      <c r="GR86" s="104"/>
      <c r="GS86" s="104"/>
      <c r="GT86" s="104"/>
      <c r="GU86" s="104"/>
      <c r="GV86" s="104"/>
      <c r="GW86" s="104"/>
      <c r="GX86" s="104"/>
      <c r="GY86" s="104"/>
      <c r="GZ86" s="104"/>
      <c r="HA86" s="104"/>
      <c r="HB86" s="104"/>
      <c r="HC86" s="104"/>
      <c r="HD86" s="104"/>
      <c r="HE86" s="104"/>
      <c r="HF86" s="104"/>
      <c r="HG86" s="104"/>
      <c r="HH86" s="104"/>
      <c r="HI86" s="104"/>
      <c r="HJ86" s="104"/>
      <c r="HK86" s="104"/>
      <c r="HL86" s="104"/>
      <c r="HM86" s="104"/>
      <c r="HN86" s="104"/>
      <c r="HO86" s="104"/>
      <c r="HP86" s="104"/>
      <c r="HQ86" s="104"/>
      <c r="HR86" s="104"/>
      <c r="HS86" s="104"/>
      <c r="HT86" s="104"/>
      <c r="HU86" s="104"/>
      <c r="HV86" s="104"/>
      <c r="HW86" s="104"/>
      <c r="HX86" s="104"/>
      <c r="HY86" s="104"/>
      <c r="HZ86" s="104"/>
      <c r="IA86" s="104"/>
      <c r="IB86" s="104"/>
      <c r="IC86" s="104"/>
      <c r="ID86" s="104"/>
      <c r="IE86" s="104"/>
      <c r="IF86" s="104"/>
      <c r="IG86" s="104"/>
      <c r="IH86" s="104"/>
      <c r="II86" s="104"/>
      <c r="IJ86" s="104"/>
      <c r="IK86" s="104"/>
      <c r="IL86" s="104"/>
      <c r="IM86" s="104"/>
      <c r="IN86" s="104"/>
      <c r="IO86" s="104"/>
      <c r="IP86" s="104"/>
      <c r="IQ86" s="104"/>
      <c r="IR86" s="104"/>
      <c r="IS86" s="104"/>
      <c r="IT86" s="104"/>
      <c r="IU86" s="104"/>
      <c r="IV86" s="104"/>
      <c r="IW86" s="104"/>
    </row>
    <row r="87" customFormat="false" ht="12.75" hidden="false" customHeight="false" outlineLevel="0" collapsed="false">
      <c r="A87" s="85"/>
      <c r="B87" s="109"/>
      <c r="C87" s="109"/>
      <c r="D87" s="104"/>
      <c r="E87" s="85"/>
      <c r="F87" s="104"/>
      <c r="G87" s="110"/>
      <c r="H87" s="111"/>
      <c r="I87" s="111"/>
      <c r="J87" s="112"/>
      <c r="K87" s="112"/>
      <c r="L87" s="113"/>
      <c r="M87" s="104"/>
      <c r="N87" s="118"/>
      <c r="O87" s="110"/>
      <c r="P87" s="104"/>
      <c r="Q87" s="104"/>
      <c r="T87" s="119"/>
      <c r="U87" s="120"/>
      <c r="V87" s="101"/>
      <c r="W87" s="101"/>
      <c r="X87" s="101"/>
      <c r="Y87" s="104"/>
      <c r="Z87" s="117"/>
      <c r="AA87" s="104"/>
      <c r="AB87" s="85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  <c r="IR87" s="104"/>
      <c r="IS87" s="104"/>
      <c r="IT87" s="104"/>
      <c r="IU87" s="104"/>
      <c r="IV87" s="104"/>
      <c r="IW87" s="104"/>
    </row>
    <row r="88" customFormat="false" ht="12.75" hidden="false" customHeight="false" outlineLevel="0" collapsed="false">
      <c r="A88" s="85"/>
      <c r="B88" s="109"/>
      <c r="C88" s="109"/>
      <c r="D88" s="104"/>
      <c r="E88" s="85"/>
      <c r="F88" s="104"/>
      <c r="G88" s="110"/>
      <c r="H88" s="111"/>
      <c r="I88" s="111"/>
      <c r="J88" s="112"/>
      <c r="K88" s="112"/>
      <c r="L88" s="113"/>
      <c r="M88" s="104"/>
      <c r="N88" s="118"/>
      <c r="O88" s="110"/>
      <c r="P88" s="104"/>
      <c r="Q88" s="104"/>
      <c r="T88" s="119"/>
      <c r="U88" s="120"/>
      <c r="V88" s="101"/>
      <c r="W88" s="101"/>
      <c r="X88" s="101"/>
      <c r="Y88" s="104"/>
      <c r="Z88" s="117"/>
      <c r="AA88" s="104"/>
      <c r="AB88" s="85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  <c r="IR88" s="104"/>
      <c r="IS88" s="104"/>
      <c r="IT88" s="104"/>
      <c r="IU88" s="104"/>
      <c r="IV88" s="104"/>
      <c r="IW88" s="104"/>
    </row>
    <row r="89" customFormat="false" ht="12.75" hidden="false" customHeight="false" outlineLevel="0" collapsed="false">
      <c r="A89" s="85"/>
      <c r="B89" s="109"/>
      <c r="C89" s="109"/>
      <c r="D89" s="104"/>
      <c r="E89" s="85"/>
      <c r="F89" s="104"/>
      <c r="G89" s="110"/>
      <c r="H89" s="111"/>
      <c r="I89" s="111"/>
      <c r="J89" s="112"/>
      <c r="K89" s="112"/>
      <c r="L89" s="113"/>
      <c r="M89" s="104"/>
      <c r="N89" s="118"/>
      <c r="O89" s="110"/>
      <c r="P89" s="104"/>
      <c r="Q89" s="104"/>
      <c r="T89" s="119"/>
      <c r="U89" s="120"/>
      <c r="V89" s="101"/>
      <c r="W89" s="101"/>
      <c r="X89" s="101"/>
      <c r="Y89" s="104"/>
      <c r="Z89" s="117"/>
      <c r="AA89" s="104"/>
      <c r="AB89" s="85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4"/>
      <c r="CS89" s="104"/>
      <c r="CT89" s="104"/>
      <c r="CU89" s="104"/>
      <c r="CV89" s="104"/>
      <c r="CW89" s="104"/>
      <c r="CX89" s="104"/>
      <c r="CY89" s="104"/>
      <c r="CZ89" s="104"/>
      <c r="DA89" s="104"/>
      <c r="DB89" s="104"/>
      <c r="DC89" s="104"/>
      <c r="DD89" s="104"/>
      <c r="DE89" s="104"/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4"/>
      <c r="DR89" s="104"/>
      <c r="DS89" s="104"/>
      <c r="DT89" s="104"/>
      <c r="DU89" s="104"/>
      <c r="DV89" s="104"/>
      <c r="DW89" s="104"/>
      <c r="DX89" s="104"/>
      <c r="DY89" s="104"/>
      <c r="DZ89" s="104"/>
      <c r="EA89" s="104"/>
      <c r="EB89" s="104"/>
      <c r="EC89" s="104"/>
      <c r="ED89" s="104"/>
      <c r="EE89" s="104"/>
      <c r="EF89" s="104"/>
      <c r="EG89" s="104"/>
      <c r="EH89" s="104"/>
      <c r="EI89" s="104"/>
      <c r="EJ89" s="104"/>
      <c r="EK89" s="104"/>
      <c r="EL89" s="104"/>
      <c r="EM89" s="104"/>
      <c r="EN89" s="104"/>
      <c r="EO89" s="104"/>
      <c r="EP89" s="104"/>
      <c r="EQ89" s="104"/>
      <c r="ER89" s="104"/>
      <c r="ES89" s="104"/>
      <c r="ET89" s="104"/>
      <c r="EU89" s="104"/>
      <c r="EV89" s="104"/>
      <c r="EW89" s="104"/>
      <c r="EX89" s="104"/>
      <c r="EY89" s="104"/>
      <c r="EZ89" s="104"/>
      <c r="FA89" s="104"/>
      <c r="FB89" s="104"/>
      <c r="FC89" s="104"/>
      <c r="FD89" s="104"/>
      <c r="FE89" s="104"/>
      <c r="FF89" s="104"/>
      <c r="FG89" s="104"/>
      <c r="FH89" s="104"/>
      <c r="FI89" s="104"/>
      <c r="FJ89" s="104"/>
      <c r="FK89" s="104"/>
      <c r="FL89" s="104"/>
      <c r="FM89" s="104"/>
      <c r="FN89" s="104"/>
      <c r="FO89" s="104"/>
      <c r="FP89" s="104"/>
      <c r="FQ89" s="104"/>
      <c r="FR89" s="104"/>
      <c r="FS89" s="104"/>
      <c r="FT89" s="104"/>
      <c r="FU89" s="104"/>
      <c r="FV89" s="104"/>
      <c r="FW89" s="104"/>
      <c r="FX89" s="104"/>
      <c r="FY89" s="104"/>
      <c r="FZ89" s="104"/>
      <c r="GA89" s="104"/>
      <c r="GB89" s="104"/>
      <c r="GC89" s="104"/>
      <c r="GD89" s="104"/>
      <c r="GE89" s="104"/>
      <c r="GF89" s="104"/>
      <c r="GG89" s="104"/>
      <c r="GH89" s="104"/>
      <c r="GI89" s="104"/>
      <c r="GJ89" s="104"/>
      <c r="GK89" s="104"/>
      <c r="GL89" s="104"/>
      <c r="GM89" s="104"/>
      <c r="GN89" s="104"/>
      <c r="GO89" s="104"/>
      <c r="GP89" s="104"/>
      <c r="GQ89" s="104"/>
      <c r="GR89" s="104"/>
      <c r="GS89" s="104"/>
      <c r="GT89" s="104"/>
      <c r="GU89" s="104"/>
      <c r="GV89" s="104"/>
      <c r="GW89" s="104"/>
      <c r="GX89" s="104"/>
      <c r="GY89" s="104"/>
      <c r="GZ89" s="104"/>
      <c r="HA89" s="104"/>
      <c r="HB89" s="104"/>
      <c r="HC89" s="104"/>
      <c r="HD89" s="104"/>
      <c r="HE89" s="104"/>
      <c r="HF89" s="104"/>
      <c r="HG89" s="104"/>
      <c r="HH89" s="104"/>
      <c r="HI89" s="104"/>
      <c r="HJ89" s="104"/>
      <c r="HK89" s="104"/>
      <c r="HL89" s="104"/>
      <c r="HM89" s="104"/>
      <c r="HN89" s="104"/>
      <c r="HO89" s="104"/>
      <c r="HP89" s="104"/>
      <c r="HQ89" s="104"/>
      <c r="HR89" s="104"/>
      <c r="HS89" s="104"/>
      <c r="HT89" s="104"/>
      <c r="HU89" s="104"/>
      <c r="HV89" s="104"/>
      <c r="HW89" s="104"/>
      <c r="HX89" s="104"/>
      <c r="HY89" s="104"/>
      <c r="HZ89" s="104"/>
      <c r="IA89" s="104"/>
      <c r="IB89" s="104"/>
      <c r="IC89" s="104"/>
      <c r="ID89" s="104"/>
      <c r="IE89" s="104"/>
      <c r="IF89" s="104"/>
      <c r="IG89" s="104"/>
      <c r="IH89" s="104"/>
      <c r="II89" s="104"/>
      <c r="IJ89" s="104"/>
      <c r="IK89" s="104"/>
      <c r="IL89" s="104"/>
      <c r="IM89" s="104"/>
      <c r="IN89" s="104"/>
      <c r="IO89" s="104"/>
      <c r="IP89" s="104"/>
      <c r="IQ89" s="104"/>
      <c r="IR89" s="104"/>
      <c r="IS89" s="104"/>
      <c r="IT89" s="104"/>
      <c r="IU89" s="104"/>
      <c r="IV89" s="104"/>
      <c r="IW89" s="104"/>
    </row>
    <row r="90" customFormat="false" ht="12.75" hidden="false" customHeight="false" outlineLevel="0" collapsed="false">
      <c r="A90" s="85"/>
      <c r="B90" s="109"/>
      <c r="C90" s="109"/>
      <c r="D90" s="104"/>
      <c r="E90" s="85"/>
      <c r="F90" s="104"/>
      <c r="G90" s="110"/>
      <c r="H90" s="111"/>
      <c r="I90" s="111"/>
      <c r="J90" s="112"/>
      <c r="K90" s="112"/>
      <c r="L90" s="113"/>
      <c r="M90" s="104"/>
      <c r="N90" s="118"/>
      <c r="O90" s="110"/>
      <c r="P90" s="104"/>
      <c r="Q90" s="104"/>
      <c r="T90" s="119"/>
      <c r="U90" s="120"/>
      <c r="V90" s="101"/>
      <c r="W90" s="101"/>
      <c r="X90" s="101"/>
      <c r="Y90" s="104"/>
      <c r="Z90" s="117"/>
      <c r="AA90" s="104"/>
      <c r="AB90" s="85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BN90" s="104"/>
      <c r="BO90" s="104"/>
      <c r="BP90" s="104"/>
      <c r="BQ90" s="104"/>
      <c r="BR90" s="104"/>
      <c r="BS90" s="104"/>
      <c r="BT90" s="104"/>
      <c r="BU90" s="104"/>
      <c r="BV90" s="104"/>
      <c r="BW90" s="104"/>
      <c r="BX90" s="104"/>
      <c r="BY90" s="104"/>
      <c r="BZ90" s="104"/>
      <c r="CA90" s="104"/>
      <c r="CB90" s="104"/>
      <c r="CC90" s="104"/>
      <c r="CD90" s="104"/>
      <c r="CE90" s="104"/>
      <c r="CF90" s="104"/>
      <c r="CG90" s="104"/>
      <c r="CH90" s="104"/>
      <c r="CI90" s="104"/>
      <c r="CJ90" s="104"/>
      <c r="CK90" s="104"/>
      <c r="CL90" s="104"/>
      <c r="CM90" s="104"/>
      <c r="CN90" s="104"/>
      <c r="CO90" s="104"/>
      <c r="CP90" s="104"/>
      <c r="CQ90" s="104"/>
      <c r="CR90" s="104"/>
      <c r="CS90" s="104"/>
      <c r="CT90" s="104"/>
      <c r="CU90" s="104"/>
      <c r="CV90" s="104"/>
      <c r="CW90" s="104"/>
      <c r="CX90" s="104"/>
      <c r="CY90" s="104"/>
      <c r="CZ90" s="104"/>
      <c r="DA90" s="104"/>
      <c r="DB90" s="104"/>
      <c r="DC90" s="104"/>
      <c r="DD90" s="104"/>
      <c r="DE90" s="104"/>
      <c r="DF90" s="104"/>
      <c r="DG90" s="104"/>
      <c r="DH90" s="104"/>
      <c r="DI90" s="104"/>
      <c r="DJ90" s="104"/>
      <c r="DK90" s="104"/>
      <c r="DL90" s="104"/>
      <c r="DM90" s="104"/>
      <c r="DN90" s="104"/>
      <c r="DO90" s="104"/>
      <c r="DP90" s="104"/>
      <c r="DQ90" s="104"/>
      <c r="DR90" s="104"/>
      <c r="DS90" s="104"/>
      <c r="DT90" s="104"/>
      <c r="DU90" s="104"/>
      <c r="DV90" s="104"/>
      <c r="DW90" s="104"/>
      <c r="DX90" s="104"/>
      <c r="DY90" s="104"/>
      <c r="DZ90" s="104"/>
      <c r="EA90" s="104"/>
      <c r="EB90" s="104"/>
      <c r="EC90" s="104"/>
      <c r="ED90" s="104"/>
      <c r="EE90" s="104"/>
      <c r="EF90" s="104"/>
      <c r="EG90" s="104"/>
      <c r="EH90" s="104"/>
      <c r="EI90" s="104"/>
      <c r="EJ90" s="104"/>
      <c r="EK90" s="104"/>
      <c r="EL90" s="104"/>
      <c r="EM90" s="104"/>
      <c r="EN90" s="104"/>
      <c r="EO90" s="104"/>
      <c r="EP90" s="104"/>
      <c r="EQ90" s="104"/>
      <c r="ER90" s="104"/>
      <c r="ES90" s="104"/>
      <c r="ET90" s="104"/>
      <c r="EU90" s="104"/>
      <c r="EV90" s="104"/>
      <c r="EW90" s="104"/>
      <c r="EX90" s="104"/>
      <c r="EY90" s="104"/>
      <c r="EZ90" s="104"/>
      <c r="FA90" s="104"/>
      <c r="FB90" s="104"/>
      <c r="FC90" s="104"/>
      <c r="FD90" s="104"/>
      <c r="FE90" s="104"/>
      <c r="FF90" s="104"/>
      <c r="FG90" s="104"/>
      <c r="FH90" s="104"/>
      <c r="FI90" s="104"/>
      <c r="FJ90" s="104"/>
      <c r="FK90" s="104"/>
      <c r="FL90" s="104"/>
      <c r="FM90" s="104"/>
      <c r="FN90" s="104"/>
      <c r="FO90" s="104"/>
      <c r="FP90" s="104"/>
      <c r="FQ90" s="104"/>
      <c r="FR90" s="104"/>
      <c r="FS90" s="104"/>
      <c r="FT90" s="104"/>
      <c r="FU90" s="104"/>
      <c r="FV90" s="104"/>
      <c r="FW90" s="104"/>
      <c r="FX90" s="104"/>
      <c r="FY90" s="104"/>
      <c r="FZ90" s="104"/>
      <c r="GA90" s="104"/>
      <c r="GB90" s="104"/>
      <c r="GC90" s="104"/>
      <c r="GD90" s="104"/>
      <c r="GE90" s="104"/>
      <c r="GF90" s="104"/>
      <c r="GG90" s="104"/>
      <c r="GH90" s="104"/>
      <c r="GI90" s="104"/>
      <c r="GJ90" s="104"/>
      <c r="GK90" s="104"/>
      <c r="GL90" s="104"/>
      <c r="GM90" s="104"/>
      <c r="GN90" s="104"/>
      <c r="GO90" s="104"/>
      <c r="GP90" s="104"/>
      <c r="GQ90" s="104"/>
      <c r="GR90" s="104"/>
      <c r="GS90" s="104"/>
      <c r="GT90" s="104"/>
      <c r="GU90" s="104"/>
      <c r="GV90" s="104"/>
      <c r="GW90" s="104"/>
      <c r="GX90" s="104"/>
      <c r="GY90" s="104"/>
      <c r="GZ90" s="104"/>
      <c r="HA90" s="104"/>
      <c r="HB90" s="104"/>
      <c r="HC90" s="104"/>
      <c r="HD90" s="104"/>
      <c r="HE90" s="104"/>
      <c r="HF90" s="104"/>
      <c r="HG90" s="104"/>
      <c r="HH90" s="104"/>
      <c r="HI90" s="104"/>
      <c r="HJ90" s="104"/>
      <c r="HK90" s="104"/>
      <c r="HL90" s="104"/>
      <c r="HM90" s="104"/>
      <c r="HN90" s="104"/>
      <c r="HO90" s="104"/>
      <c r="HP90" s="104"/>
      <c r="HQ90" s="104"/>
      <c r="HR90" s="104"/>
      <c r="HS90" s="104"/>
      <c r="HT90" s="104"/>
      <c r="HU90" s="104"/>
      <c r="HV90" s="104"/>
      <c r="HW90" s="104"/>
      <c r="HX90" s="104"/>
      <c r="HY90" s="104"/>
      <c r="HZ90" s="104"/>
      <c r="IA90" s="104"/>
      <c r="IB90" s="104"/>
      <c r="IC90" s="104"/>
      <c r="ID90" s="104"/>
      <c r="IE90" s="104"/>
      <c r="IF90" s="104"/>
      <c r="IG90" s="104"/>
      <c r="IH90" s="104"/>
      <c r="II90" s="104"/>
      <c r="IJ90" s="104"/>
      <c r="IK90" s="104"/>
      <c r="IL90" s="104"/>
      <c r="IM90" s="104"/>
      <c r="IN90" s="104"/>
      <c r="IO90" s="104"/>
      <c r="IP90" s="104"/>
      <c r="IQ90" s="104"/>
      <c r="IR90" s="104"/>
      <c r="IS90" s="104"/>
      <c r="IT90" s="104"/>
      <c r="IU90" s="104"/>
      <c r="IV90" s="104"/>
      <c r="IW90" s="104"/>
    </row>
    <row r="91" customFormat="false" ht="12.75" hidden="false" customHeight="false" outlineLevel="0" collapsed="false">
      <c r="A91" s="85"/>
      <c r="B91" s="109"/>
      <c r="C91" s="109"/>
      <c r="D91" s="104"/>
      <c r="E91" s="85"/>
      <c r="F91" s="104"/>
      <c r="G91" s="110"/>
      <c r="H91" s="111"/>
      <c r="I91" s="111"/>
      <c r="J91" s="112"/>
      <c r="K91" s="112"/>
      <c r="L91" s="113"/>
      <c r="M91" s="104"/>
      <c r="N91" s="118"/>
      <c r="O91" s="110"/>
      <c r="P91" s="104"/>
      <c r="Q91" s="104"/>
      <c r="T91" s="119"/>
      <c r="U91" s="120"/>
      <c r="V91" s="101"/>
      <c r="W91" s="101"/>
      <c r="X91" s="101"/>
      <c r="Y91" s="104"/>
      <c r="Z91" s="117"/>
      <c r="AA91" s="104"/>
      <c r="AB91" s="85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BN91" s="104"/>
      <c r="BO91" s="104"/>
      <c r="BP91" s="104"/>
      <c r="BQ91" s="104"/>
      <c r="BR91" s="104"/>
      <c r="BS91" s="104"/>
      <c r="BT91" s="104"/>
      <c r="BU91" s="104"/>
      <c r="BV91" s="104"/>
      <c r="BW91" s="104"/>
      <c r="BX91" s="104"/>
      <c r="BY91" s="104"/>
      <c r="BZ91" s="104"/>
      <c r="CA91" s="104"/>
      <c r="CB91" s="104"/>
      <c r="CC91" s="104"/>
      <c r="CD91" s="104"/>
      <c r="CE91" s="104"/>
      <c r="CF91" s="104"/>
      <c r="CG91" s="104"/>
      <c r="CH91" s="104"/>
      <c r="CI91" s="104"/>
      <c r="CJ91" s="104"/>
      <c r="CK91" s="104"/>
      <c r="CL91" s="104"/>
      <c r="CM91" s="104"/>
      <c r="CN91" s="104"/>
      <c r="CO91" s="104"/>
      <c r="CP91" s="104"/>
      <c r="CQ91" s="104"/>
      <c r="CR91" s="104"/>
      <c r="CS91" s="104"/>
      <c r="CT91" s="104"/>
      <c r="CU91" s="104"/>
      <c r="CV91" s="104"/>
      <c r="CW91" s="104"/>
      <c r="CX91" s="104"/>
      <c r="CY91" s="104"/>
      <c r="CZ91" s="104"/>
      <c r="DA91" s="104"/>
      <c r="DB91" s="104"/>
      <c r="DC91" s="104"/>
      <c r="DD91" s="104"/>
      <c r="DE91" s="104"/>
      <c r="DF91" s="104"/>
      <c r="DG91" s="104"/>
      <c r="DH91" s="104"/>
      <c r="DI91" s="104"/>
      <c r="DJ91" s="104"/>
      <c r="DK91" s="104"/>
      <c r="DL91" s="104"/>
      <c r="DM91" s="104"/>
      <c r="DN91" s="104"/>
      <c r="DO91" s="104"/>
      <c r="DP91" s="104"/>
      <c r="DQ91" s="104"/>
      <c r="DR91" s="104"/>
      <c r="DS91" s="104"/>
      <c r="DT91" s="104"/>
      <c r="DU91" s="104"/>
      <c r="DV91" s="104"/>
      <c r="DW91" s="104"/>
      <c r="DX91" s="104"/>
      <c r="DY91" s="104"/>
      <c r="DZ91" s="104"/>
      <c r="EA91" s="104"/>
      <c r="EB91" s="104"/>
      <c r="EC91" s="104"/>
      <c r="ED91" s="104"/>
      <c r="EE91" s="104"/>
      <c r="EF91" s="104"/>
      <c r="EG91" s="104"/>
      <c r="EH91" s="104"/>
      <c r="EI91" s="104"/>
      <c r="EJ91" s="104"/>
      <c r="EK91" s="104"/>
      <c r="EL91" s="104"/>
      <c r="EM91" s="104"/>
      <c r="EN91" s="104"/>
      <c r="EO91" s="104"/>
      <c r="EP91" s="104"/>
      <c r="EQ91" s="104"/>
      <c r="ER91" s="104"/>
      <c r="ES91" s="104"/>
      <c r="ET91" s="104"/>
      <c r="EU91" s="104"/>
      <c r="EV91" s="104"/>
      <c r="EW91" s="104"/>
      <c r="EX91" s="104"/>
      <c r="EY91" s="104"/>
      <c r="EZ91" s="104"/>
      <c r="FA91" s="104"/>
      <c r="FB91" s="104"/>
      <c r="FC91" s="104"/>
      <c r="FD91" s="104"/>
      <c r="FE91" s="104"/>
      <c r="FF91" s="104"/>
      <c r="FG91" s="104"/>
      <c r="FH91" s="104"/>
      <c r="FI91" s="104"/>
      <c r="FJ91" s="104"/>
      <c r="FK91" s="104"/>
      <c r="FL91" s="104"/>
      <c r="FM91" s="104"/>
      <c r="FN91" s="104"/>
      <c r="FO91" s="104"/>
      <c r="FP91" s="104"/>
      <c r="FQ91" s="104"/>
      <c r="FR91" s="104"/>
      <c r="FS91" s="104"/>
      <c r="FT91" s="104"/>
      <c r="FU91" s="104"/>
      <c r="FV91" s="104"/>
      <c r="FW91" s="104"/>
      <c r="FX91" s="104"/>
      <c r="FY91" s="104"/>
      <c r="FZ91" s="104"/>
      <c r="GA91" s="104"/>
      <c r="GB91" s="104"/>
      <c r="GC91" s="104"/>
      <c r="GD91" s="104"/>
      <c r="GE91" s="104"/>
      <c r="GF91" s="104"/>
      <c r="GG91" s="104"/>
      <c r="GH91" s="104"/>
      <c r="GI91" s="104"/>
      <c r="GJ91" s="104"/>
      <c r="GK91" s="104"/>
      <c r="GL91" s="104"/>
      <c r="GM91" s="104"/>
      <c r="GN91" s="104"/>
      <c r="GO91" s="104"/>
      <c r="GP91" s="104"/>
      <c r="GQ91" s="104"/>
      <c r="GR91" s="104"/>
      <c r="GS91" s="104"/>
      <c r="GT91" s="104"/>
      <c r="GU91" s="104"/>
      <c r="GV91" s="104"/>
      <c r="GW91" s="104"/>
      <c r="GX91" s="104"/>
      <c r="GY91" s="104"/>
      <c r="GZ91" s="104"/>
      <c r="HA91" s="104"/>
      <c r="HB91" s="104"/>
      <c r="HC91" s="104"/>
      <c r="HD91" s="104"/>
      <c r="HE91" s="104"/>
      <c r="HF91" s="104"/>
      <c r="HG91" s="104"/>
      <c r="HH91" s="104"/>
      <c r="HI91" s="104"/>
      <c r="HJ91" s="104"/>
      <c r="HK91" s="104"/>
      <c r="HL91" s="104"/>
      <c r="HM91" s="104"/>
      <c r="HN91" s="104"/>
      <c r="HO91" s="104"/>
      <c r="HP91" s="104"/>
      <c r="HQ91" s="104"/>
      <c r="HR91" s="104"/>
      <c r="HS91" s="104"/>
      <c r="HT91" s="104"/>
      <c r="HU91" s="104"/>
      <c r="HV91" s="104"/>
      <c r="HW91" s="104"/>
      <c r="HX91" s="104"/>
      <c r="HY91" s="104"/>
      <c r="HZ91" s="104"/>
      <c r="IA91" s="104"/>
      <c r="IB91" s="104"/>
      <c r="IC91" s="104"/>
      <c r="ID91" s="104"/>
      <c r="IE91" s="104"/>
      <c r="IF91" s="104"/>
      <c r="IG91" s="104"/>
      <c r="IH91" s="104"/>
      <c r="II91" s="104"/>
      <c r="IJ91" s="104"/>
      <c r="IK91" s="104"/>
      <c r="IL91" s="104"/>
      <c r="IM91" s="104"/>
      <c r="IN91" s="104"/>
      <c r="IO91" s="104"/>
      <c r="IP91" s="104"/>
      <c r="IQ91" s="104"/>
      <c r="IR91" s="104"/>
      <c r="IS91" s="104"/>
      <c r="IT91" s="104"/>
      <c r="IU91" s="104"/>
      <c r="IV91" s="104"/>
      <c r="IW91" s="104"/>
    </row>
    <row r="92" customFormat="false" ht="12.75" hidden="false" customHeight="false" outlineLevel="0" collapsed="false">
      <c r="A92" s="85"/>
      <c r="B92" s="109"/>
      <c r="C92" s="109"/>
      <c r="D92" s="104"/>
      <c r="E92" s="85"/>
      <c r="F92" s="104"/>
      <c r="G92" s="110"/>
      <c r="H92" s="111"/>
      <c r="I92" s="111"/>
      <c r="J92" s="112"/>
      <c r="K92" s="112"/>
      <c r="L92" s="113"/>
      <c r="M92" s="104"/>
      <c r="N92" s="118"/>
      <c r="O92" s="110"/>
      <c r="P92" s="104"/>
      <c r="Q92" s="104"/>
      <c r="T92" s="119"/>
      <c r="U92" s="120"/>
      <c r="V92" s="101"/>
      <c r="W92" s="101"/>
      <c r="X92" s="101"/>
      <c r="Y92" s="104"/>
      <c r="Z92" s="117"/>
      <c r="AA92" s="104"/>
      <c r="AB92" s="85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  <c r="IN92" s="104"/>
      <c r="IO92" s="104"/>
      <c r="IP92" s="104"/>
      <c r="IQ92" s="104"/>
      <c r="IR92" s="104"/>
      <c r="IS92" s="104"/>
      <c r="IT92" s="104"/>
      <c r="IU92" s="104"/>
      <c r="IV92" s="104"/>
      <c r="IW92" s="104"/>
    </row>
    <row r="93" customFormat="false" ht="12.75" hidden="false" customHeight="false" outlineLevel="0" collapsed="false">
      <c r="A93" s="85"/>
      <c r="B93" s="109"/>
      <c r="C93" s="109"/>
      <c r="D93" s="104"/>
      <c r="E93" s="85"/>
      <c r="F93" s="104"/>
      <c r="G93" s="110"/>
      <c r="H93" s="111"/>
      <c r="I93" s="111"/>
      <c r="J93" s="112"/>
      <c r="K93" s="112"/>
      <c r="L93" s="113"/>
      <c r="M93" s="104"/>
      <c r="N93" s="118"/>
      <c r="O93" s="110"/>
      <c r="P93" s="104"/>
      <c r="Q93" s="104"/>
      <c r="T93" s="119"/>
      <c r="U93" s="120"/>
      <c r="V93" s="101"/>
      <c r="W93" s="101"/>
      <c r="X93" s="101"/>
      <c r="Y93" s="104"/>
      <c r="Z93" s="117"/>
      <c r="AA93" s="104"/>
      <c r="AB93" s="85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BN93" s="104"/>
      <c r="BO93" s="104"/>
      <c r="BP93" s="104"/>
      <c r="BQ93" s="104"/>
      <c r="BR93" s="104"/>
      <c r="BS93" s="104"/>
      <c r="BT93" s="104"/>
      <c r="BU93" s="104"/>
      <c r="BV93" s="104"/>
      <c r="BW93" s="104"/>
      <c r="BX93" s="104"/>
      <c r="BY93" s="104"/>
      <c r="BZ93" s="104"/>
      <c r="CA93" s="104"/>
      <c r="CB93" s="104"/>
      <c r="CC93" s="104"/>
      <c r="CD93" s="104"/>
      <c r="CE93" s="104"/>
      <c r="CF93" s="104"/>
      <c r="CG93" s="104"/>
      <c r="CH93" s="104"/>
      <c r="CI93" s="104"/>
      <c r="CJ93" s="104"/>
      <c r="CK93" s="104"/>
      <c r="CL93" s="104"/>
      <c r="CM93" s="104"/>
      <c r="CN93" s="104"/>
      <c r="CO93" s="104"/>
      <c r="CP93" s="104"/>
      <c r="CQ93" s="104"/>
      <c r="CR93" s="104"/>
      <c r="CS93" s="104"/>
      <c r="CT93" s="104"/>
      <c r="CU93" s="104"/>
      <c r="CV93" s="104"/>
      <c r="CW93" s="104"/>
      <c r="CX93" s="104"/>
      <c r="CY93" s="104"/>
      <c r="CZ93" s="104"/>
      <c r="DA93" s="104"/>
      <c r="DB93" s="104"/>
      <c r="DC93" s="104"/>
      <c r="DD93" s="104"/>
      <c r="DE93" s="104"/>
      <c r="DF93" s="104"/>
      <c r="DG93" s="104"/>
      <c r="DH93" s="104"/>
      <c r="DI93" s="104"/>
      <c r="DJ93" s="104"/>
      <c r="DK93" s="104"/>
      <c r="DL93" s="104"/>
      <c r="DM93" s="104"/>
      <c r="DN93" s="104"/>
      <c r="DO93" s="104"/>
      <c r="DP93" s="104"/>
      <c r="DQ93" s="104"/>
      <c r="DR93" s="104"/>
      <c r="DS93" s="104"/>
      <c r="DT93" s="104"/>
      <c r="DU93" s="104"/>
      <c r="DV93" s="104"/>
      <c r="DW93" s="104"/>
      <c r="DX93" s="104"/>
      <c r="DY93" s="104"/>
      <c r="DZ93" s="104"/>
      <c r="EA93" s="104"/>
      <c r="EB93" s="104"/>
      <c r="EC93" s="104"/>
      <c r="ED93" s="104"/>
      <c r="EE93" s="104"/>
      <c r="EF93" s="104"/>
      <c r="EG93" s="104"/>
      <c r="EH93" s="104"/>
      <c r="EI93" s="104"/>
      <c r="EJ93" s="104"/>
      <c r="EK93" s="104"/>
      <c r="EL93" s="104"/>
      <c r="EM93" s="104"/>
      <c r="EN93" s="104"/>
      <c r="EO93" s="104"/>
      <c r="EP93" s="104"/>
      <c r="EQ93" s="104"/>
      <c r="ER93" s="104"/>
      <c r="ES93" s="104"/>
      <c r="ET93" s="104"/>
      <c r="EU93" s="104"/>
      <c r="EV93" s="104"/>
      <c r="EW93" s="104"/>
      <c r="EX93" s="104"/>
      <c r="EY93" s="104"/>
      <c r="EZ93" s="104"/>
      <c r="FA93" s="104"/>
      <c r="FB93" s="104"/>
      <c r="FC93" s="104"/>
      <c r="FD93" s="104"/>
      <c r="FE93" s="104"/>
      <c r="FF93" s="104"/>
      <c r="FG93" s="104"/>
      <c r="FH93" s="104"/>
      <c r="FI93" s="104"/>
      <c r="FJ93" s="104"/>
      <c r="FK93" s="104"/>
      <c r="FL93" s="104"/>
      <c r="FM93" s="104"/>
      <c r="FN93" s="104"/>
      <c r="FO93" s="104"/>
      <c r="FP93" s="104"/>
      <c r="FQ93" s="104"/>
      <c r="FR93" s="104"/>
      <c r="FS93" s="104"/>
      <c r="FT93" s="104"/>
      <c r="FU93" s="104"/>
      <c r="FV93" s="104"/>
      <c r="FW93" s="104"/>
      <c r="FX93" s="104"/>
      <c r="FY93" s="104"/>
      <c r="FZ93" s="104"/>
      <c r="GA93" s="104"/>
      <c r="GB93" s="104"/>
      <c r="GC93" s="104"/>
      <c r="GD93" s="104"/>
      <c r="GE93" s="104"/>
      <c r="GF93" s="104"/>
      <c r="GG93" s="104"/>
      <c r="GH93" s="104"/>
      <c r="GI93" s="104"/>
      <c r="GJ93" s="104"/>
      <c r="GK93" s="104"/>
      <c r="GL93" s="104"/>
      <c r="GM93" s="104"/>
      <c r="GN93" s="104"/>
      <c r="GO93" s="104"/>
      <c r="GP93" s="104"/>
      <c r="GQ93" s="104"/>
      <c r="GR93" s="104"/>
      <c r="GS93" s="104"/>
      <c r="GT93" s="104"/>
      <c r="GU93" s="104"/>
      <c r="GV93" s="104"/>
      <c r="GW93" s="104"/>
      <c r="GX93" s="104"/>
      <c r="GY93" s="104"/>
      <c r="GZ93" s="104"/>
      <c r="HA93" s="104"/>
      <c r="HB93" s="104"/>
      <c r="HC93" s="104"/>
      <c r="HD93" s="104"/>
      <c r="HE93" s="104"/>
      <c r="HF93" s="104"/>
      <c r="HG93" s="104"/>
      <c r="HH93" s="104"/>
      <c r="HI93" s="104"/>
      <c r="HJ93" s="104"/>
      <c r="HK93" s="104"/>
      <c r="HL93" s="104"/>
      <c r="HM93" s="104"/>
      <c r="HN93" s="104"/>
      <c r="HO93" s="104"/>
      <c r="HP93" s="104"/>
      <c r="HQ93" s="104"/>
      <c r="HR93" s="104"/>
      <c r="HS93" s="104"/>
      <c r="HT93" s="104"/>
      <c r="HU93" s="104"/>
      <c r="HV93" s="104"/>
      <c r="HW93" s="104"/>
      <c r="HX93" s="104"/>
      <c r="HY93" s="104"/>
      <c r="HZ93" s="104"/>
      <c r="IA93" s="104"/>
      <c r="IB93" s="104"/>
      <c r="IC93" s="104"/>
      <c r="ID93" s="104"/>
      <c r="IE93" s="104"/>
      <c r="IF93" s="104"/>
      <c r="IG93" s="104"/>
      <c r="IH93" s="104"/>
      <c r="II93" s="104"/>
      <c r="IJ93" s="104"/>
      <c r="IK93" s="104"/>
      <c r="IL93" s="104"/>
      <c r="IM93" s="104"/>
      <c r="IN93" s="104"/>
      <c r="IO93" s="104"/>
      <c r="IP93" s="104"/>
      <c r="IQ93" s="104"/>
      <c r="IR93" s="104"/>
      <c r="IS93" s="104"/>
      <c r="IT93" s="104"/>
      <c r="IU93" s="104"/>
      <c r="IV93" s="104"/>
      <c r="IW93" s="104"/>
    </row>
    <row r="94" customFormat="false" ht="12.75" hidden="false" customHeight="false" outlineLevel="0" collapsed="false">
      <c r="A94" s="85"/>
      <c r="B94" s="109"/>
      <c r="C94" s="109"/>
      <c r="D94" s="104"/>
      <c r="E94" s="85"/>
      <c r="F94" s="104"/>
      <c r="G94" s="110"/>
      <c r="H94" s="111"/>
      <c r="I94" s="111"/>
      <c r="J94" s="112"/>
      <c r="K94" s="112"/>
      <c r="L94" s="113"/>
      <c r="M94" s="104"/>
      <c r="N94" s="118"/>
      <c r="O94" s="110"/>
      <c r="P94" s="104"/>
      <c r="Q94" s="104"/>
      <c r="T94" s="119"/>
      <c r="U94" s="120"/>
      <c r="V94" s="101"/>
      <c r="W94" s="101"/>
      <c r="X94" s="101"/>
      <c r="Y94" s="104"/>
      <c r="Z94" s="117"/>
      <c r="AA94" s="104"/>
      <c r="AB94" s="85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  <c r="BU94" s="104"/>
      <c r="BV94" s="104"/>
      <c r="BW94" s="104"/>
      <c r="BX94" s="104"/>
      <c r="BY94" s="104"/>
      <c r="BZ94" s="104"/>
      <c r="CA94" s="104"/>
      <c r="CB94" s="104"/>
      <c r="CC94" s="104"/>
      <c r="CD94" s="104"/>
      <c r="CE94" s="104"/>
      <c r="CF94" s="104"/>
      <c r="CG94" s="104"/>
      <c r="CH94" s="104"/>
      <c r="CI94" s="104"/>
      <c r="CJ94" s="104"/>
      <c r="CK94" s="104"/>
      <c r="CL94" s="104"/>
      <c r="CM94" s="104"/>
      <c r="CN94" s="104"/>
      <c r="CO94" s="104"/>
      <c r="CP94" s="104"/>
      <c r="CQ94" s="104"/>
      <c r="CR94" s="104"/>
      <c r="CS94" s="104"/>
      <c r="CT94" s="104"/>
      <c r="CU94" s="104"/>
      <c r="CV94" s="104"/>
      <c r="CW94" s="104"/>
      <c r="CX94" s="104"/>
      <c r="CY94" s="104"/>
      <c r="CZ94" s="104"/>
      <c r="DA94" s="104"/>
      <c r="DB94" s="104"/>
      <c r="DC94" s="104"/>
      <c r="DD94" s="104"/>
      <c r="DE94" s="104"/>
      <c r="DF94" s="104"/>
      <c r="DG94" s="104"/>
      <c r="DH94" s="104"/>
      <c r="DI94" s="104"/>
      <c r="DJ94" s="104"/>
      <c r="DK94" s="104"/>
      <c r="DL94" s="104"/>
      <c r="DM94" s="104"/>
      <c r="DN94" s="104"/>
      <c r="DO94" s="104"/>
      <c r="DP94" s="104"/>
      <c r="DQ94" s="104"/>
      <c r="DR94" s="104"/>
      <c r="DS94" s="104"/>
      <c r="DT94" s="104"/>
      <c r="DU94" s="104"/>
      <c r="DV94" s="104"/>
      <c r="DW94" s="104"/>
      <c r="DX94" s="104"/>
      <c r="DY94" s="104"/>
      <c r="DZ94" s="104"/>
      <c r="EA94" s="104"/>
      <c r="EB94" s="104"/>
      <c r="EC94" s="104"/>
      <c r="ED94" s="104"/>
      <c r="EE94" s="104"/>
      <c r="EF94" s="104"/>
      <c r="EG94" s="104"/>
      <c r="EH94" s="104"/>
      <c r="EI94" s="104"/>
      <c r="EJ94" s="104"/>
      <c r="EK94" s="104"/>
      <c r="EL94" s="104"/>
      <c r="EM94" s="104"/>
      <c r="EN94" s="104"/>
      <c r="EO94" s="104"/>
      <c r="EP94" s="104"/>
      <c r="EQ94" s="104"/>
      <c r="ER94" s="104"/>
      <c r="ES94" s="104"/>
      <c r="ET94" s="104"/>
      <c r="EU94" s="104"/>
      <c r="EV94" s="104"/>
      <c r="EW94" s="104"/>
      <c r="EX94" s="104"/>
      <c r="EY94" s="104"/>
      <c r="EZ94" s="104"/>
      <c r="FA94" s="104"/>
      <c r="FB94" s="104"/>
      <c r="FC94" s="104"/>
      <c r="FD94" s="104"/>
      <c r="FE94" s="104"/>
      <c r="FF94" s="104"/>
      <c r="FG94" s="104"/>
      <c r="FH94" s="104"/>
      <c r="FI94" s="104"/>
      <c r="FJ94" s="104"/>
      <c r="FK94" s="104"/>
      <c r="FL94" s="104"/>
      <c r="FM94" s="104"/>
      <c r="FN94" s="104"/>
      <c r="FO94" s="104"/>
      <c r="FP94" s="104"/>
      <c r="FQ94" s="104"/>
      <c r="FR94" s="104"/>
      <c r="FS94" s="104"/>
      <c r="FT94" s="104"/>
      <c r="FU94" s="104"/>
      <c r="FV94" s="104"/>
      <c r="FW94" s="104"/>
      <c r="FX94" s="104"/>
      <c r="FY94" s="104"/>
      <c r="FZ94" s="104"/>
      <c r="GA94" s="104"/>
      <c r="GB94" s="104"/>
      <c r="GC94" s="104"/>
      <c r="GD94" s="104"/>
      <c r="GE94" s="104"/>
      <c r="GF94" s="104"/>
      <c r="GG94" s="104"/>
      <c r="GH94" s="104"/>
      <c r="GI94" s="104"/>
      <c r="GJ94" s="104"/>
      <c r="GK94" s="104"/>
      <c r="GL94" s="104"/>
      <c r="GM94" s="104"/>
      <c r="GN94" s="104"/>
      <c r="GO94" s="104"/>
      <c r="GP94" s="104"/>
      <c r="GQ94" s="104"/>
      <c r="GR94" s="104"/>
      <c r="GS94" s="104"/>
      <c r="GT94" s="104"/>
      <c r="GU94" s="104"/>
      <c r="GV94" s="104"/>
      <c r="GW94" s="104"/>
      <c r="GX94" s="104"/>
      <c r="GY94" s="104"/>
      <c r="GZ94" s="104"/>
      <c r="HA94" s="104"/>
      <c r="HB94" s="104"/>
      <c r="HC94" s="104"/>
      <c r="HD94" s="104"/>
      <c r="HE94" s="104"/>
      <c r="HF94" s="104"/>
      <c r="HG94" s="104"/>
      <c r="HH94" s="104"/>
      <c r="HI94" s="104"/>
      <c r="HJ94" s="104"/>
      <c r="HK94" s="104"/>
      <c r="HL94" s="104"/>
      <c r="HM94" s="104"/>
      <c r="HN94" s="104"/>
      <c r="HO94" s="104"/>
      <c r="HP94" s="104"/>
      <c r="HQ94" s="104"/>
      <c r="HR94" s="104"/>
      <c r="HS94" s="104"/>
      <c r="HT94" s="104"/>
      <c r="HU94" s="104"/>
      <c r="HV94" s="104"/>
      <c r="HW94" s="104"/>
      <c r="HX94" s="104"/>
      <c r="HY94" s="104"/>
      <c r="HZ94" s="104"/>
      <c r="IA94" s="104"/>
      <c r="IB94" s="104"/>
      <c r="IC94" s="104"/>
      <c r="ID94" s="104"/>
      <c r="IE94" s="104"/>
      <c r="IF94" s="104"/>
      <c r="IG94" s="104"/>
      <c r="IH94" s="104"/>
      <c r="II94" s="104"/>
      <c r="IJ94" s="104"/>
      <c r="IK94" s="104"/>
      <c r="IL94" s="104"/>
      <c r="IM94" s="104"/>
      <c r="IN94" s="104"/>
      <c r="IO94" s="104"/>
      <c r="IP94" s="104"/>
      <c r="IQ94" s="104"/>
      <c r="IR94" s="104"/>
      <c r="IS94" s="104"/>
      <c r="IT94" s="104"/>
      <c r="IU94" s="104"/>
      <c r="IV94" s="104"/>
      <c r="IW94" s="104"/>
    </row>
    <row r="95" customFormat="false" ht="12.75" hidden="false" customHeight="false" outlineLevel="0" collapsed="false">
      <c r="A95" s="85"/>
      <c r="B95" s="109"/>
      <c r="C95" s="109"/>
      <c r="D95" s="104"/>
      <c r="E95" s="85"/>
      <c r="F95" s="104"/>
      <c r="G95" s="110"/>
      <c r="H95" s="111"/>
      <c r="I95" s="111"/>
      <c r="J95" s="112"/>
      <c r="K95" s="112"/>
      <c r="L95" s="113"/>
      <c r="M95" s="104"/>
      <c r="N95" s="118"/>
      <c r="O95" s="110"/>
      <c r="P95" s="104"/>
      <c r="Q95" s="104"/>
      <c r="T95" s="119"/>
      <c r="U95" s="120"/>
      <c r="V95" s="101"/>
      <c r="W95" s="101"/>
      <c r="X95" s="101"/>
      <c r="Y95" s="104"/>
      <c r="Z95" s="117"/>
      <c r="AA95" s="104"/>
      <c r="AB95" s="85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  <c r="BU95" s="104"/>
      <c r="BV95" s="104"/>
      <c r="BW95" s="104"/>
      <c r="BX95" s="104"/>
      <c r="BY95" s="104"/>
      <c r="BZ95" s="104"/>
      <c r="CA95" s="104"/>
      <c r="CB95" s="104"/>
      <c r="CC95" s="104"/>
      <c r="CD95" s="104"/>
      <c r="CE95" s="104"/>
      <c r="CF95" s="104"/>
      <c r="CG95" s="104"/>
      <c r="CH95" s="104"/>
      <c r="CI95" s="104"/>
      <c r="CJ95" s="104"/>
      <c r="CK95" s="104"/>
      <c r="CL95" s="104"/>
      <c r="CM95" s="104"/>
      <c r="CN95" s="104"/>
      <c r="CO95" s="104"/>
      <c r="CP95" s="104"/>
      <c r="CQ95" s="104"/>
      <c r="CR95" s="104"/>
      <c r="CS95" s="104"/>
      <c r="CT95" s="104"/>
      <c r="CU95" s="104"/>
      <c r="CV95" s="104"/>
      <c r="CW95" s="104"/>
      <c r="CX95" s="104"/>
      <c r="CY95" s="104"/>
      <c r="CZ95" s="104"/>
      <c r="DA95" s="104"/>
      <c r="DB95" s="104"/>
      <c r="DC95" s="104"/>
      <c r="DD95" s="104"/>
      <c r="DE95" s="104"/>
      <c r="DF95" s="104"/>
      <c r="DG95" s="104"/>
      <c r="DH95" s="104"/>
      <c r="DI95" s="104"/>
      <c r="DJ95" s="104"/>
      <c r="DK95" s="104"/>
      <c r="DL95" s="104"/>
      <c r="DM95" s="104"/>
      <c r="DN95" s="104"/>
      <c r="DO95" s="104"/>
      <c r="DP95" s="104"/>
      <c r="DQ95" s="104"/>
      <c r="DR95" s="104"/>
      <c r="DS95" s="104"/>
      <c r="DT95" s="104"/>
      <c r="DU95" s="104"/>
      <c r="DV95" s="104"/>
      <c r="DW95" s="104"/>
      <c r="DX95" s="104"/>
      <c r="DY95" s="104"/>
      <c r="DZ95" s="104"/>
      <c r="EA95" s="104"/>
      <c r="EB95" s="104"/>
      <c r="EC95" s="104"/>
      <c r="ED95" s="104"/>
      <c r="EE95" s="104"/>
      <c r="EF95" s="104"/>
      <c r="EG95" s="104"/>
      <c r="EH95" s="104"/>
      <c r="EI95" s="104"/>
      <c r="EJ95" s="104"/>
      <c r="EK95" s="104"/>
      <c r="EL95" s="104"/>
      <c r="EM95" s="104"/>
      <c r="EN95" s="104"/>
      <c r="EO95" s="104"/>
      <c r="EP95" s="104"/>
      <c r="EQ95" s="104"/>
      <c r="ER95" s="104"/>
      <c r="ES95" s="104"/>
      <c r="ET95" s="104"/>
      <c r="EU95" s="104"/>
      <c r="EV95" s="104"/>
      <c r="EW95" s="104"/>
      <c r="EX95" s="104"/>
      <c r="EY95" s="104"/>
      <c r="EZ95" s="104"/>
      <c r="FA95" s="104"/>
      <c r="FB95" s="104"/>
      <c r="FC95" s="104"/>
      <c r="FD95" s="104"/>
      <c r="FE95" s="104"/>
      <c r="FF95" s="104"/>
      <c r="FG95" s="104"/>
      <c r="FH95" s="104"/>
      <c r="FI95" s="104"/>
      <c r="FJ95" s="104"/>
      <c r="FK95" s="104"/>
      <c r="FL95" s="104"/>
      <c r="FM95" s="104"/>
      <c r="FN95" s="104"/>
      <c r="FO95" s="104"/>
      <c r="FP95" s="104"/>
      <c r="FQ95" s="104"/>
      <c r="FR95" s="104"/>
      <c r="FS95" s="104"/>
      <c r="FT95" s="104"/>
      <c r="FU95" s="104"/>
      <c r="FV95" s="104"/>
      <c r="FW95" s="104"/>
      <c r="FX95" s="104"/>
      <c r="FY95" s="104"/>
      <c r="FZ95" s="104"/>
      <c r="GA95" s="104"/>
      <c r="GB95" s="104"/>
      <c r="GC95" s="104"/>
      <c r="GD95" s="104"/>
      <c r="GE95" s="104"/>
      <c r="GF95" s="104"/>
      <c r="GG95" s="104"/>
      <c r="GH95" s="104"/>
      <c r="GI95" s="104"/>
      <c r="GJ95" s="104"/>
      <c r="GK95" s="104"/>
      <c r="GL95" s="104"/>
      <c r="GM95" s="104"/>
      <c r="GN95" s="104"/>
      <c r="GO95" s="104"/>
      <c r="GP95" s="104"/>
      <c r="GQ95" s="104"/>
      <c r="GR95" s="104"/>
      <c r="GS95" s="104"/>
      <c r="GT95" s="104"/>
      <c r="GU95" s="104"/>
      <c r="GV95" s="104"/>
      <c r="GW95" s="104"/>
      <c r="GX95" s="104"/>
      <c r="GY95" s="104"/>
      <c r="GZ95" s="104"/>
      <c r="HA95" s="104"/>
      <c r="HB95" s="104"/>
      <c r="HC95" s="104"/>
      <c r="HD95" s="104"/>
      <c r="HE95" s="104"/>
      <c r="HF95" s="104"/>
      <c r="HG95" s="104"/>
      <c r="HH95" s="104"/>
      <c r="HI95" s="104"/>
      <c r="HJ95" s="104"/>
      <c r="HK95" s="104"/>
      <c r="HL95" s="104"/>
      <c r="HM95" s="104"/>
      <c r="HN95" s="104"/>
      <c r="HO95" s="104"/>
      <c r="HP95" s="104"/>
      <c r="HQ95" s="104"/>
      <c r="HR95" s="104"/>
      <c r="HS95" s="104"/>
      <c r="HT95" s="104"/>
      <c r="HU95" s="104"/>
      <c r="HV95" s="104"/>
      <c r="HW95" s="104"/>
      <c r="HX95" s="104"/>
      <c r="HY95" s="104"/>
      <c r="HZ95" s="104"/>
      <c r="IA95" s="104"/>
      <c r="IB95" s="104"/>
      <c r="IC95" s="104"/>
      <c r="ID95" s="104"/>
      <c r="IE95" s="104"/>
      <c r="IF95" s="104"/>
      <c r="IG95" s="104"/>
      <c r="IH95" s="104"/>
      <c r="II95" s="104"/>
      <c r="IJ95" s="104"/>
      <c r="IK95" s="104"/>
      <c r="IL95" s="104"/>
      <c r="IM95" s="104"/>
      <c r="IN95" s="104"/>
      <c r="IO95" s="104"/>
      <c r="IP95" s="104"/>
      <c r="IQ95" s="104"/>
      <c r="IR95" s="104"/>
      <c r="IS95" s="104"/>
      <c r="IT95" s="104"/>
      <c r="IU95" s="104"/>
      <c r="IV95" s="104"/>
      <c r="IW95" s="104"/>
    </row>
    <row r="96" customFormat="false" ht="12.75" hidden="false" customHeight="false" outlineLevel="0" collapsed="false">
      <c r="A96" s="85"/>
      <c r="B96" s="109"/>
      <c r="C96" s="109"/>
      <c r="D96" s="104"/>
      <c r="E96" s="85"/>
      <c r="F96" s="104"/>
      <c r="G96" s="110"/>
      <c r="H96" s="111"/>
      <c r="I96" s="111"/>
      <c r="J96" s="112"/>
      <c r="K96" s="112"/>
      <c r="L96" s="113"/>
      <c r="M96" s="104"/>
      <c r="N96" s="118"/>
      <c r="O96" s="110"/>
      <c r="P96" s="104"/>
      <c r="Q96" s="104"/>
      <c r="T96" s="119"/>
      <c r="U96" s="120"/>
      <c r="V96" s="101"/>
      <c r="W96" s="101"/>
      <c r="X96" s="101"/>
      <c r="Y96" s="104"/>
      <c r="Z96" s="117"/>
      <c r="AA96" s="104"/>
      <c r="AB96" s="85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  <c r="BU96" s="104"/>
      <c r="BV96" s="104"/>
      <c r="BW96" s="104"/>
      <c r="BX96" s="104"/>
      <c r="BY96" s="104"/>
      <c r="BZ96" s="104"/>
      <c r="CA96" s="104"/>
      <c r="CB96" s="104"/>
      <c r="CC96" s="104"/>
      <c r="CD96" s="104"/>
      <c r="CE96" s="104"/>
      <c r="CF96" s="104"/>
      <c r="CG96" s="104"/>
      <c r="CH96" s="104"/>
      <c r="CI96" s="104"/>
      <c r="CJ96" s="104"/>
      <c r="CK96" s="104"/>
      <c r="CL96" s="104"/>
      <c r="CM96" s="104"/>
      <c r="CN96" s="104"/>
      <c r="CO96" s="104"/>
      <c r="CP96" s="104"/>
      <c r="CQ96" s="104"/>
      <c r="CR96" s="104"/>
      <c r="CS96" s="104"/>
      <c r="CT96" s="104"/>
      <c r="CU96" s="104"/>
      <c r="CV96" s="104"/>
      <c r="CW96" s="104"/>
      <c r="CX96" s="104"/>
      <c r="CY96" s="104"/>
      <c r="CZ96" s="104"/>
      <c r="DA96" s="104"/>
      <c r="DB96" s="104"/>
      <c r="DC96" s="104"/>
      <c r="DD96" s="104"/>
      <c r="DE96" s="104"/>
      <c r="DF96" s="104"/>
      <c r="DG96" s="104"/>
      <c r="DH96" s="104"/>
      <c r="DI96" s="104"/>
      <c r="DJ96" s="104"/>
      <c r="DK96" s="104"/>
      <c r="DL96" s="104"/>
      <c r="DM96" s="104"/>
      <c r="DN96" s="104"/>
      <c r="DO96" s="104"/>
      <c r="DP96" s="104"/>
      <c r="DQ96" s="104"/>
      <c r="DR96" s="104"/>
      <c r="DS96" s="104"/>
      <c r="DT96" s="104"/>
      <c r="DU96" s="104"/>
      <c r="DV96" s="104"/>
      <c r="DW96" s="104"/>
      <c r="DX96" s="104"/>
      <c r="DY96" s="104"/>
      <c r="DZ96" s="104"/>
      <c r="EA96" s="104"/>
      <c r="EB96" s="104"/>
      <c r="EC96" s="104"/>
      <c r="ED96" s="104"/>
      <c r="EE96" s="104"/>
      <c r="EF96" s="104"/>
      <c r="EG96" s="104"/>
      <c r="EH96" s="104"/>
      <c r="EI96" s="104"/>
      <c r="EJ96" s="104"/>
      <c r="EK96" s="104"/>
      <c r="EL96" s="104"/>
      <c r="EM96" s="104"/>
      <c r="EN96" s="104"/>
      <c r="EO96" s="104"/>
      <c r="EP96" s="104"/>
      <c r="EQ96" s="104"/>
      <c r="ER96" s="104"/>
      <c r="ES96" s="104"/>
      <c r="ET96" s="104"/>
      <c r="EU96" s="104"/>
      <c r="EV96" s="104"/>
      <c r="EW96" s="104"/>
      <c r="EX96" s="104"/>
      <c r="EY96" s="104"/>
      <c r="EZ96" s="104"/>
      <c r="FA96" s="104"/>
      <c r="FB96" s="104"/>
      <c r="FC96" s="104"/>
      <c r="FD96" s="104"/>
      <c r="FE96" s="104"/>
      <c r="FF96" s="104"/>
      <c r="FG96" s="104"/>
      <c r="FH96" s="104"/>
      <c r="FI96" s="104"/>
      <c r="FJ96" s="104"/>
      <c r="FK96" s="104"/>
      <c r="FL96" s="104"/>
      <c r="FM96" s="104"/>
      <c r="FN96" s="104"/>
      <c r="FO96" s="104"/>
      <c r="FP96" s="104"/>
      <c r="FQ96" s="104"/>
      <c r="FR96" s="104"/>
      <c r="FS96" s="104"/>
      <c r="FT96" s="104"/>
      <c r="FU96" s="104"/>
      <c r="FV96" s="104"/>
      <c r="FW96" s="104"/>
      <c r="FX96" s="104"/>
      <c r="FY96" s="104"/>
      <c r="FZ96" s="104"/>
      <c r="GA96" s="104"/>
      <c r="GB96" s="104"/>
      <c r="GC96" s="104"/>
      <c r="GD96" s="104"/>
      <c r="GE96" s="104"/>
      <c r="GF96" s="104"/>
      <c r="GG96" s="104"/>
      <c r="GH96" s="104"/>
      <c r="GI96" s="104"/>
      <c r="GJ96" s="104"/>
      <c r="GK96" s="104"/>
      <c r="GL96" s="104"/>
      <c r="GM96" s="104"/>
      <c r="GN96" s="104"/>
      <c r="GO96" s="104"/>
      <c r="GP96" s="104"/>
      <c r="GQ96" s="104"/>
      <c r="GR96" s="104"/>
      <c r="GS96" s="104"/>
      <c r="GT96" s="104"/>
      <c r="GU96" s="104"/>
      <c r="GV96" s="104"/>
      <c r="GW96" s="104"/>
      <c r="GX96" s="104"/>
      <c r="GY96" s="104"/>
      <c r="GZ96" s="104"/>
      <c r="HA96" s="104"/>
      <c r="HB96" s="104"/>
      <c r="HC96" s="104"/>
      <c r="HD96" s="104"/>
      <c r="HE96" s="104"/>
      <c r="HF96" s="104"/>
      <c r="HG96" s="104"/>
      <c r="HH96" s="104"/>
      <c r="HI96" s="104"/>
      <c r="HJ96" s="104"/>
      <c r="HK96" s="104"/>
      <c r="HL96" s="104"/>
      <c r="HM96" s="104"/>
      <c r="HN96" s="104"/>
      <c r="HO96" s="104"/>
      <c r="HP96" s="104"/>
      <c r="HQ96" s="104"/>
      <c r="HR96" s="104"/>
      <c r="HS96" s="104"/>
      <c r="HT96" s="104"/>
      <c r="HU96" s="104"/>
      <c r="HV96" s="104"/>
      <c r="HW96" s="104"/>
      <c r="HX96" s="104"/>
      <c r="HY96" s="104"/>
      <c r="HZ96" s="104"/>
      <c r="IA96" s="104"/>
      <c r="IB96" s="104"/>
      <c r="IC96" s="104"/>
      <c r="ID96" s="104"/>
      <c r="IE96" s="104"/>
      <c r="IF96" s="104"/>
      <c r="IG96" s="104"/>
      <c r="IH96" s="104"/>
      <c r="II96" s="104"/>
      <c r="IJ96" s="104"/>
      <c r="IK96" s="104"/>
      <c r="IL96" s="104"/>
      <c r="IM96" s="104"/>
      <c r="IN96" s="104"/>
      <c r="IO96" s="104"/>
      <c r="IP96" s="104"/>
      <c r="IQ96" s="104"/>
      <c r="IR96" s="104"/>
      <c r="IS96" s="104"/>
      <c r="IT96" s="104"/>
      <c r="IU96" s="104"/>
      <c r="IV96" s="104"/>
      <c r="IW96" s="104"/>
    </row>
    <row r="97" customFormat="false" ht="12.75" hidden="false" customHeight="false" outlineLevel="0" collapsed="false">
      <c r="A97" s="85"/>
      <c r="B97" s="109"/>
      <c r="C97" s="109"/>
      <c r="D97" s="104"/>
      <c r="E97" s="85"/>
      <c r="F97" s="104"/>
      <c r="G97" s="110"/>
      <c r="H97" s="111"/>
      <c r="I97" s="111"/>
      <c r="J97" s="112"/>
      <c r="K97" s="112"/>
      <c r="L97" s="113"/>
      <c r="M97" s="104"/>
      <c r="N97" s="118"/>
      <c r="O97" s="110"/>
      <c r="P97" s="104"/>
      <c r="Q97" s="104"/>
      <c r="T97" s="119"/>
      <c r="U97" s="120"/>
      <c r="V97" s="101"/>
      <c r="W97" s="101"/>
      <c r="X97" s="101"/>
      <c r="Y97" s="104"/>
      <c r="Z97" s="117"/>
      <c r="AA97" s="104"/>
      <c r="AB97" s="85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  <c r="IN97" s="104"/>
      <c r="IO97" s="104"/>
      <c r="IP97" s="104"/>
      <c r="IQ97" s="104"/>
      <c r="IR97" s="104"/>
      <c r="IS97" s="104"/>
      <c r="IT97" s="104"/>
      <c r="IU97" s="104"/>
      <c r="IV97" s="104"/>
      <c r="IW97" s="104"/>
    </row>
    <row r="98" customFormat="false" ht="12.75" hidden="false" customHeight="false" outlineLevel="0" collapsed="false">
      <c r="A98" s="85"/>
      <c r="B98" s="109"/>
      <c r="C98" s="109"/>
      <c r="D98" s="104"/>
      <c r="E98" s="85"/>
      <c r="F98" s="104"/>
      <c r="G98" s="110"/>
      <c r="H98" s="111"/>
      <c r="I98" s="111"/>
      <c r="J98" s="112"/>
      <c r="K98" s="112"/>
      <c r="L98" s="113"/>
      <c r="M98" s="104"/>
      <c r="N98" s="118"/>
      <c r="O98" s="110"/>
      <c r="P98" s="104"/>
      <c r="Q98" s="104"/>
      <c r="T98" s="119"/>
      <c r="U98" s="120"/>
      <c r="V98" s="101"/>
      <c r="W98" s="101"/>
      <c r="X98" s="101"/>
      <c r="Y98" s="104"/>
      <c r="Z98" s="117"/>
      <c r="AA98" s="104"/>
      <c r="AB98" s="85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  <c r="BU98" s="104"/>
      <c r="BV98" s="104"/>
      <c r="BW98" s="104"/>
      <c r="BX98" s="104"/>
      <c r="BY98" s="104"/>
      <c r="BZ98" s="104"/>
      <c r="CA98" s="104"/>
      <c r="CB98" s="104"/>
      <c r="CC98" s="104"/>
      <c r="CD98" s="104"/>
      <c r="CE98" s="104"/>
      <c r="CF98" s="104"/>
      <c r="CG98" s="104"/>
      <c r="CH98" s="104"/>
      <c r="CI98" s="104"/>
      <c r="CJ98" s="104"/>
      <c r="CK98" s="104"/>
      <c r="CL98" s="104"/>
      <c r="CM98" s="104"/>
      <c r="CN98" s="104"/>
      <c r="CO98" s="104"/>
      <c r="CP98" s="104"/>
      <c r="CQ98" s="104"/>
      <c r="CR98" s="104"/>
      <c r="CS98" s="104"/>
      <c r="CT98" s="104"/>
      <c r="CU98" s="104"/>
      <c r="CV98" s="104"/>
      <c r="CW98" s="104"/>
      <c r="CX98" s="104"/>
      <c r="CY98" s="104"/>
      <c r="CZ98" s="104"/>
      <c r="DA98" s="104"/>
      <c r="DB98" s="104"/>
      <c r="DC98" s="104"/>
      <c r="DD98" s="104"/>
      <c r="DE98" s="104"/>
      <c r="DF98" s="104"/>
      <c r="DG98" s="104"/>
      <c r="DH98" s="104"/>
      <c r="DI98" s="104"/>
      <c r="DJ98" s="104"/>
      <c r="DK98" s="104"/>
      <c r="DL98" s="104"/>
      <c r="DM98" s="104"/>
      <c r="DN98" s="104"/>
      <c r="DO98" s="104"/>
      <c r="DP98" s="104"/>
      <c r="DQ98" s="104"/>
      <c r="DR98" s="104"/>
      <c r="DS98" s="104"/>
      <c r="DT98" s="104"/>
      <c r="DU98" s="104"/>
      <c r="DV98" s="104"/>
      <c r="DW98" s="104"/>
      <c r="DX98" s="104"/>
      <c r="DY98" s="104"/>
      <c r="DZ98" s="104"/>
      <c r="EA98" s="104"/>
      <c r="EB98" s="104"/>
      <c r="EC98" s="104"/>
      <c r="ED98" s="104"/>
      <c r="EE98" s="104"/>
      <c r="EF98" s="104"/>
      <c r="EG98" s="104"/>
      <c r="EH98" s="104"/>
      <c r="EI98" s="104"/>
      <c r="EJ98" s="104"/>
      <c r="EK98" s="104"/>
      <c r="EL98" s="104"/>
      <c r="EM98" s="104"/>
      <c r="EN98" s="104"/>
      <c r="EO98" s="104"/>
      <c r="EP98" s="104"/>
      <c r="EQ98" s="104"/>
      <c r="ER98" s="104"/>
      <c r="ES98" s="104"/>
      <c r="ET98" s="104"/>
      <c r="EU98" s="104"/>
      <c r="EV98" s="104"/>
      <c r="EW98" s="104"/>
      <c r="EX98" s="104"/>
      <c r="EY98" s="104"/>
      <c r="EZ98" s="104"/>
      <c r="FA98" s="104"/>
      <c r="FB98" s="104"/>
      <c r="FC98" s="104"/>
      <c r="FD98" s="104"/>
      <c r="FE98" s="104"/>
      <c r="FF98" s="104"/>
      <c r="FG98" s="104"/>
      <c r="FH98" s="104"/>
      <c r="FI98" s="104"/>
      <c r="FJ98" s="104"/>
      <c r="FK98" s="104"/>
      <c r="FL98" s="104"/>
      <c r="FM98" s="104"/>
      <c r="FN98" s="104"/>
      <c r="FO98" s="104"/>
      <c r="FP98" s="104"/>
      <c r="FQ98" s="104"/>
      <c r="FR98" s="104"/>
      <c r="FS98" s="104"/>
      <c r="FT98" s="104"/>
      <c r="FU98" s="104"/>
      <c r="FV98" s="104"/>
      <c r="FW98" s="104"/>
      <c r="FX98" s="104"/>
      <c r="FY98" s="104"/>
      <c r="FZ98" s="104"/>
      <c r="GA98" s="104"/>
      <c r="GB98" s="104"/>
      <c r="GC98" s="104"/>
      <c r="GD98" s="104"/>
      <c r="GE98" s="104"/>
      <c r="GF98" s="104"/>
      <c r="GG98" s="104"/>
      <c r="GH98" s="104"/>
      <c r="GI98" s="104"/>
      <c r="GJ98" s="104"/>
      <c r="GK98" s="104"/>
      <c r="GL98" s="104"/>
      <c r="GM98" s="104"/>
      <c r="GN98" s="104"/>
      <c r="GO98" s="104"/>
      <c r="GP98" s="104"/>
      <c r="GQ98" s="104"/>
      <c r="GR98" s="104"/>
      <c r="GS98" s="104"/>
      <c r="GT98" s="104"/>
      <c r="GU98" s="104"/>
      <c r="GV98" s="104"/>
      <c r="GW98" s="104"/>
      <c r="GX98" s="104"/>
      <c r="GY98" s="104"/>
      <c r="GZ98" s="104"/>
      <c r="HA98" s="104"/>
      <c r="HB98" s="104"/>
      <c r="HC98" s="104"/>
      <c r="HD98" s="104"/>
      <c r="HE98" s="104"/>
      <c r="HF98" s="104"/>
      <c r="HG98" s="104"/>
      <c r="HH98" s="104"/>
      <c r="HI98" s="104"/>
      <c r="HJ98" s="104"/>
      <c r="HK98" s="104"/>
      <c r="HL98" s="104"/>
      <c r="HM98" s="104"/>
      <c r="HN98" s="104"/>
      <c r="HO98" s="104"/>
      <c r="HP98" s="104"/>
      <c r="HQ98" s="104"/>
      <c r="HR98" s="104"/>
      <c r="HS98" s="104"/>
      <c r="HT98" s="104"/>
      <c r="HU98" s="104"/>
      <c r="HV98" s="104"/>
      <c r="HW98" s="104"/>
      <c r="HX98" s="104"/>
      <c r="HY98" s="104"/>
      <c r="HZ98" s="104"/>
      <c r="IA98" s="104"/>
      <c r="IB98" s="104"/>
      <c r="IC98" s="104"/>
      <c r="ID98" s="104"/>
      <c r="IE98" s="104"/>
      <c r="IF98" s="104"/>
      <c r="IG98" s="104"/>
      <c r="IH98" s="104"/>
      <c r="II98" s="104"/>
      <c r="IJ98" s="104"/>
      <c r="IK98" s="104"/>
      <c r="IL98" s="104"/>
      <c r="IM98" s="104"/>
      <c r="IN98" s="104"/>
      <c r="IO98" s="104"/>
      <c r="IP98" s="104"/>
      <c r="IQ98" s="104"/>
      <c r="IR98" s="104"/>
      <c r="IS98" s="104"/>
      <c r="IT98" s="104"/>
      <c r="IU98" s="104"/>
      <c r="IV98" s="104"/>
      <c r="IW98" s="104"/>
    </row>
    <row r="99" customFormat="false" ht="12.75" hidden="false" customHeight="false" outlineLevel="0" collapsed="false">
      <c r="A99" s="85"/>
      <c r="B99" s="109"/>
      <c r="C99" s="109"/>
      <c r="D99" s="104"/>
      <c r="E99" s="85"/>
      <c r="F99" s="104"/>
      <c r="G99" s="110"/>
      <c r="H99" s="111"/>
      <c r="I99" s="111"/>
      <c r="J99" s="112"/>
      <c r="K99" s="112"/>
      <c r="L99" s="113"/>
      <c r="M99" s="104"/>
      <c r="N99" s="118"/>
      <c r="O99" s="110"/>
      <c r="P99" s="104"/>
      <c r="Q99" s="104"/>
      <c r="T99" s="119"/>
      <c r="U99" s="120"/>
      <c r="V99" s="101"/>
      <c r="W99" s="101"/>
      <c r="X99" s="101"/>
      <c r="Y99" s="104"/>
      <c r="Z99" s="117"/>
      <c r="AA99" s="104"/>
      <c r="AB99" s="85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  <c r="IN99" s="104"/>
      <c r="IO99" s="104"/>
      <c r="IP99" s="104"/>
      <c r="IQ99" s="104"/>
      <c r="IR99" s="104"/>
      <c r="IS99" s="104"/>
      <c r="IT99" s="104"/>
      <c r="IU99" s="104"/>
      <c r="IV99" s="104"/>
      <c r="IW99" s="104"/>
    </row>
    <row r="100" customFormat="false" ht="12.75" hidden="false" customHeight="false" outlineLevel="0" collapsed="false">
      <c r="A100" s="85"/>
      <c r="B100" s="109"/>
      <c r="C100" s="109"/>
      <c r="D100" s="104"/>
      <c r="E100" s="85"/>
      <c r="F100" s="104"/>
      <c r="G100" s="110"/>
      <c r="H100" s="111"/>
      <c r="I100" s="111"/>
      <c r="J100" s="112"/>
      <c r="K100" s="112"/>
      <c r="L100" s="113"/>
      <c r="M100" s="104"/>
      <c r="N100" s="118"/>
      <c r="O100" s="110"/>
      <c r="P100" s="104"/>
      <c r="Q100" s="104"/>
      <c r="T100" s="119"/>
      <c r="U100" s="120"/>
      <c r="V100" s="101"/>
      <c r="W100" s="101"/>
      <c r="X100" s="101"/>
      <c r="Y100" s="104"/>
      <c r="Z100" s="117"/>
      <c r="AA100" s="104"/>
      <c r="AB100" s="85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  <c r="BU100" s="104"/>
      <c r="BV100" s="104"/>
      <c r="BW100" s="104"/>
      <c r="BX100" s="104"/>
      <c r="BY100" s="104"/>
      <c r="BZ100" s="104"/>
      <c r="CA100" s="104"/>
      <c r="CB100" s="104"/>
      <c r="CC100" s="104"/>
      <c r="CD100" s="104"/>
      <c r="CE100" s="104"/>
      <c r="CF100" s="104"/>
      <c r="CG100" s="104"/>
      <c r="CH100" s="104"/>
      <c r="CI100" s="104"/>
      <c r="CJ100" s="104"/>
      <c r="CK100" s="104"/>
      <c r="CL100" s="104"/>
      <c r="CM100" s="104"/>
      <c r="CN100" s="104"/>
      <c r="CO100" s="104"/>
      <c r="CP100" s="104"/>
      <c r="CQ100" s="104"/>
      <c r="CR100" s="104"/>
      <c r="CS100" s="104"/>
      <c r="CT100" s="104"/>
      <c r="CU100" s="104"/>
      <c r="CV100" s="104"/>
      <c r="CW100" s="104"/>
      <c r="CX100" s="104"/>
      <c r="CY100" s="104"/>
      <c r="CZ100" s="104"/>
      <c r="DA100" s="104"/>
      <c r="DB100" s="104"/>
      <c r="DC100" s="104"/>
      <c r="DD100" s="104"/>
      <c r="DE100" s="104"/>
      <c r="DF100" s="104"/>
      <c r="DG100" s="104"/>
      <c r="DH100" s="104"/>
      <c r="DI100" s="104"/>
      <c r="DJ100" s="104"/>
      <c r="DK100" s="104"/>
      <c r="DL100" s="104"/>
      <c r="DM100" s="104"/>
      <c r="DN100" s="104"/>
      <c r="DO100" s="104"/>
      <c r="DP100" s="104"/>
      <c r="DQ100" s="104"/>
      <c r="DR100" s="104"/>
      <c r="DS100" s="104"/>
      <c r="DT100" s="104"/>
      <c r="DU100" s="104"/>
      <c r="DV100" s="104"/>
      <c r="DW100" s="104"/>
      <c r="DX100" s="104"/>
      <c r="DY100" s="104"/>
      <c r="DZ100" s="104"/>
      <c r="EA100" s="104"/>
      <c r="EB100" s="104"/>
      <c r="EC100" s="104"/>
      <c r="ED100" s="104"/>
      <c r="EE100" s="104"/>
      <c r="EF100" s="104"/>
      <c r="EG100" s="104"/>
      <c r="EH100" s="104"/>
      <c r="EI100" s="104"/>
      <c r="EJ100" s="104"/>
      <c r="EK100" s="104"/>
      <c r="EL100" s="104"/>
      <c r="EM100" s="104"/>
      <c r="EN100" s="104"/>
      <c r="EO100" s="104"/>
      <c r="EP100" s="104"/>
      <c r="EQ100" s="104"/>
      <c r="ER100" s="104"/>
      <c r="ES100" s="104"/>
      <c r="ET100" s="104"/>
      <c r="EU100" s="104"/>
      <c r="EV100" s="104"/>
      <c r="EW100" s="104"/>
      <c r="EX100" s="104"/>
      <c r="EY100" s="104"/>
      <c r="EZ100" s="104"/>
      <c r="FA100" s="104"/>
      <c r="FB100" s="104"/>
      <c r="FC100" s="104"/>
      <c r="FD100" s="104"/>
      <c r="FE100" s="104"/>
      <c r="FF100" s="104"/>
      <c r="FG100" s="104"/>
      <c r="FH100" s="104"/>
      <c r="FI100" s="104"/>
      <c r="FJ100" s="104"/>
      <c r="FK100" s="104"/>
      <c r="FL100" s="104"/>
      <c r="FM100" s="104"/>
      <c r="FN100" s="104"/>
      <c r="FO100" s="104"/>
      <c r="FP100" s="104"/>
      <c r="FQ100" s="104"/>
      <c r="FR100" s="104"/>
      <c r="FS100" s="104"/>
      <c r="FT100" s="104"/>
      <c r="FU100" s="104"/>
      <c r="FV100" s="104"/>
      <c r="FW100" s="104"/>
      <c r="FX100" s="104"/>
      <c r="FY100" s="104"/>
      <c r="FZ100" s="104"/>
      <c r="GA100" s="104"/>
      <c r="GB100" s="104"/>
      <c r="GC100" s="104"/>
      <c r="GD100" s="104"/>
      <c r="GE100" s="104"/>
      <c r="GF100" s="104"/>
      <c r="GG100" s="104"/>
      <c r="GH100" s="104"/>
      <c r="GI100" s="104"/>
      <c r="GJ100" s="104"/>
      <c r="GK100" s="104"/>
      <c r="GL100" s="104"/>
      <c r="GM100" s="104"/>
      <c r="GN100" s="104"/>
      <c r="GO100" s="104"/>
      <c r="GP100" s="104"/>
      <c r="GQ100" s="104"/>
      <c r="GR100" s="104"/>
      <c r="GS100" s="104"/>
      <c r="GT100" s="104"/>
      <c r="GU100" s="104"/>
      <c r="GV100" s="104"/>
      <c r="GW100" s="104"/>
      <c r="GX100" s="104"/>
      <c r="GY100" s="104"/>
      <c r="GZ100" s="104"/>
      <c r="HA100" s="104"/>
      <c r="HB100" s="104"/>
      <c r="HC100" s="104"/>
      <c r="HD100" s="104"/>
      <c r="HE100" s="104"/>
      <c r="HF100" s="104"/>
      <c r="HG100" s="104"/>
      <c r="HH100" s="104"/>
      <c r="HI100" s="104"/>
      <c r="HJ100" s="104"/>
      <c r="HK100" s="104"/>
      <c r="HL100" s="104"/>
      <c r="HM100" s="104"/>
      <c r="HN100" s="104"/>
      <c r="HO100" s="104"/>
      <c r="HP100" s="104"/>
      <c r="HQ100" s="104"/>
      <c r="HR100" s="104"/>
      <c r="HS100" s="104"/>
      <c r="HT100" s="104"/>
      <c r="HU100" s="104"/>
      <c r="HV100" s="104"/>
      <c r="HW100" s="104"/>
      <c r="HX100" s="104"/>
      <c r="HY100" s="104"/>
      <c r="HZ100" s="104"/>
      <c r="IA100" s="104"/>
      <c r="IB100" s="104"/>
      <c r="IC100" s="104"/>
      <c r="ID100" s="104"/>
      <c r="IE100" s="104"/>
      <c r="IF100" s="104"/>
      <c r="IG100" s="104"/>
      <c r="IH100" s="104"/>
      <c r="II100" s="104"/>
      <c r="IJ100" s="104"/>
      <c r="IK100" s="104"/>
      <c r="IL100" s="104"/>
      <c r="IM100" s="104"/>
      <c r="IN100" s="104"/>
      <c r="IO100" s="104"/>
      <c r="IP100" s="104"/>
      <c r="IQ100" s="104"/>
      <c r="IR100" s="104"/>
      <c r="IS100" s="104"/>
      <c r="IT100" s="104"/>
      <c r="IU100" s="104"/>
      <c r="IV100" s="104"/>
      <c r="IW100" s="104"/>
    </row>
    <row r="101" customFormat="false" ht="12.75" hidden="false" customHeight="false" outlineLevel="0" collapsed="false">
      <c r="A101" s="85"/>
      <c r="B101" s="109"/>
      <c r="C101" s="109"/>
      <c r="D101" s="104"/>
      <c r="E101" s="85"/>
      <c r="F101" s="104"/>
      <c r="G101" s="110"/>
      <c r="H101" s="111"/>
      <c r="I101" s="111"/>
      <c r="J101" s="112"/>
      <c r="K101" s="112"/>
      <c r="L101" s="113"/>
      <c r="M101" s="104"/>
      <c r="N101" s="118"/>
      <c r="O101" s="110"/>
      <c r="P101" s="104"/>
      <c r="Q101" s="104"/>
      <c r="T101" s="119"/>
      <c r="U101" s="120"/>
      <c r="V101" s="101"/>
      <c r="W101" s="101"/>
      <c r="X101" s="101"/>
      <c r="Y101" s="104"/>
      <c r="Z101" s="117"/>
      <c r="AA101" s="104"/>
      <c r="AB101" s="85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  <c r="BU101" s="104"/>
      <c r="BV101" s="104"/>
      <c r="BW101" s="104"/>
      <c r="BX101" s="104"/>
      <c r="BY101" s="104"/>
      <c r="BZ101" s="104"/>
      <c r="CA101" s="104"/>
      <c r="CB101" s="104"/>
      <c r="CC101" s="104"/>
      <c r="CD101" s="104"/>
      <c r="CE101" s="104"/>
      <c r="CF101" s="104"/>
      <c r="CG101" s="104"/>
      <c r="CH101" s="104"/>
      <c r="CI101" s="104"/>
      <c r="CJ101" s="104"/>
      <c r="CK101" s="104"/>
      <c r="CL101" s="104"/>
      <c r="CM101" s="104"/>
      <c r="CN101" s="104"/>
      <c r="CO101" s="104"/>
      <c r="CP101" s="104"/>
      <c r="CQ101" s="104"/>
      <c r="CR101" s="104"/>
      <c r="CS101" s="104"/>
      <c r="CT101" s="104"/>
      <c r="CU101" s="104"/>
      <c r="CV101" s="104"/>
      <c r="CW101" s="104"/>
      <c r="CX101" s="104"/>
      <c r="CY101" s="104"/>
      <c r="CZ101" s="104"/>
      <c r="DA101" s="104"/>
      <c r="DB101" s="104"/>
      <c r="DC101" s="104"/>
      <c r="DD101" s="104"/>
      <c r="DE101" s="104"/>
      <c r="DF101" s="104"/>
      <c r="DG101" s="104"/>
      <c r="DH101" s="104"/>
      <c r="DI101" s="104"/>
      <c r="DJ101" s="104"/>
      <c r="DK101" s="104"/>
      <c r="DL101" s="104"/>
      <c r="DM101" s="104"/>
      <c r="DN101" s="104"/>
      <c r="DO101" s="104"/>
      <c r="DP101" s="104"/>
      <c r="DQ101" s="104"/>
      <c r="DR101" s="104"/>
      <c r="DS101" s="104"/>
      <c r="DT101" s="104"/>
      <c r="DU101" s="104"/>
      <c r="DV101" s="104"/>
      <c r="DW101" s="104"/>
      <c r="DX101" s="104"/>
      <c r="DY101" s="104"/>
      <c r="DZ101" s="104"/>
      <c r="EA101" s="104"/>
      <c r="EB101" s="104"/>
      <c r="EC101" s="104"/>
      <c r="ED101" s="104"/>
      <c r="EE101" s="104"/>
      <c r="EF101" s="104"/>
      <c r="EG101" s="104"/>
      <c r="EH101" s="104"/>
      <c r="EI101" s="104"/>
      <c r="EJ101" s="104"/>
      <c r="EK101" s="104"/>
      <c r="EL101" s="104"/>
      <c r="EM101" s="104"/>
      <c r="EN101" s="104"/>
      <c r="EO101" s="104"/>
      <c r="EP101" s="104"/>
      <c r="EQ101" s="104"/>
      <c r="ER101" s="104"/>
      <c r="ES101" s="104"/>
      <c r="ET101" s="104"/>
      <c r="EU101" s="104"/>
      <c r="EV101" s="104"/>
      <c r="EW101" s="104"/>
      <c r="EX101" s="104"/>
      <c r="EY101" s="104"/>
      <c r="EZ101" s="104"/>
      <c r="FA101" s="104"/>
      <c r="FB101" s="104"/>
      <c r="FC101" s="104"/>
      <c r="FD101" s="104"/>
      <c r="FE101" s="104"/>
      <c r="FF101" s="104"/>
      <c r="FG101" s="104"/>
      <c r="FH101" s="104"/>
      <c r="FI101" s="104"/>
      <c r="FJ101" s="104"/>
      <c r="FK101" s="104"/>
      <c r="FL101" s="104"/>
      <c r="FM101" s="104"/>
      <c r="FN101" s="104"/>
      <c r="FO101" s="104"/>
      <c r="FP101" s="104"/>
      <c r="FQ101" s="104"/>
      <c r="FR101" s="104"/>
      <c r="FS101" s="104"/>
      <c r="FT101" s="104"/>
      <c r="FU101" s="104"/>
      <c r="FV101" s="104"/>
      <c r="FW101" s="104"/>
      <c r="FX101" s="104"/>
      <c r="FY101" s="104"/>
      <c r="FZ101" s="104"/>
      <c r="GA101" s="104"/>
      <c r="GB101" s="104"/>
      <c r="GC101" s="104"/>
      <c r="GD101" s="104"/>
      <c r="GE101" s="104"/>
      <c r="GF101" s="104"/>
      <c r="GG101" s="104"/>
      <c r="GH101" s="104"/>
      <c r="GI101" s="104"/>
      <c r="GJ101" s="104"/>
      <c r="GK101" s="104"/>
      <c r="GL101" s="104"/>
      <c r="GM101" s="104"/>
      <c r="GN101" s="104"/>
      <c r="GO101" s="104"/>
      <c r="GP101" s="104"/>
      <c r="GQ101" s="104"/>
      <c r="GR101" s="104"/>
      <c r="GS101" s="104"/>
      <c r="GT101" s="104"/>
      <c r="GU101" s="104"/>
      <c r="GV101" s="104"/>
      <c r="GW101" s="104"/>
      <c r="GX101" s="104"/>
      <c r="GY101" s="104"/>
      <c r="GZ101" s="104"/>
      <c r="HA101" s="104"/>
      <c r="HB101" s="104"/>
      <c r="HC101" s="104"/>
      <c r="HD101" s="104"/>
      <c r="HE101" s="104"/>
      <c r="HF101" s="104"/>
      <c r="HG101" s="104"/>
      <c r="HH101" s="104"/>
      <c r="HI101" s="104"/>
      <c r="HJ101" s="104"/>
      <c r="HK101" s="104"/>
      <c r="HL101" s="104"/>
      <c r="HM101" s="104"/>
      <c r="HN101" s="104"/>
      <c r="HO101" s="104"/>
      <c r="HP101" s="104"/>
      <c r="HQ101" s="104"/>
      <c r="HR101" s="104"/>
      <c r="HS101" s="104"/>
      <c r="HT101" s="104"/>
      <c r="HU101" s="104"/>
      <c r="HV101" s="104"/>
      <c r="HW101" s="104"/>
      <c r="HX101" s="104"/>
      <c r="HY101" s="104"/>
      <c r="HZ101" s="104"/>
      <c r="IA101" s="104"/>
      <c r="IB101" s="104"/>
      <c r="IC101" s="104"/>
      <c r="ID101" s="104"/>
      <c r="IE101" s="104"/>
      <c r="IF101" s="104"/>
      <c r="IG101" s="104"/>
      <c r="IH101" s="104"/>
      <c r="II101" s="104"/>
      <c r="IJ101" s="104"/>
      <c r="IK101" s="104"/>
      <c r="IL101" s="104"/>
      <c r="IM101" s="104"/>
      <c r="IN101" s="104"/>
      <c r="IO101" s="104"/>
      <c r="IP101" s="104"/>
      <c r="IQ101" s="104"/>
      <c r="IR101" s="104"/>
      <c r="IS101" s="104"/>
      <c r="IT101" s="104"/>
      <c r="IU101" s="104"/>
      <c r="IV101" s="104"/>
      <c r="IW101" s="104"/>
    </row>
    <row r="102" customFormat="false" ht="12.75" hidden="false" customHeight="false" outlineLevel="0" collapsed="false">
      <c r="A102" s="85"/>
      <c r="B102" s="109"/>
      <c r="C102" s="109"/>
      <c r="D102" s="104"/>
      <c r="E102" s="85"/>
      <c r="F102" s="104"/>
      <c r="G102" s="110"/>
      <c r="H102" s="111"/>
      <c r="I102" s="111"/>
      <c r="J102" s="112"/>
      <c r="K102" s="112"/>
      <c r="L102" s="113"/>
      <c r="M102" s="104"/>
      <c r="N102" s="118"/>
      <c r="O102" s="110"/>
      <c r="P102" s="104"/>
      <c r="Q102" s="104"/>
      <c r="T102" s="119"/>
      <c r="U102" s="120"/>
      <c r="V102" s="101"/>
      <c r="W102" s="101"/>
      <c r="X102" s="101"/>
      <c r="Y102" s="104"/>
      <c r="Z102" s="117"/>
      <c r="AA102" s="104"/>
      <c r="AB102" s="85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04"/>
      <c r="CE102" s="104"/>
      <c r="CF102" s="104"/>
      <c r="CG102" s="104"/>
      <c r="CH102" s="104"/>
      <c r="CI102" s="104"/>
      <c r="CJ102" s="104"/>
      <c r="CK102" s="104"/>
      <c r="CL102" s="104"/>
      <c r="CM102" s="104"/>
      <c r="CN102" s="104"/>
      <c r="CO102" s="104"/>
      <c r="CP102" s="104"/>
      <c r="CQ102" s="104"/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104"/>
      <c r="DB102" s="104"/>
      <c r="DC102" s="104"/>
      <c r="DD102" s="104"/>
      <c r="DE102" s="104"/>
      <c r="DF102" s="104"/>
      <c r="DG102" s="104"/>
      <c r="DH102" s="104"/>
      <c r="DI102" s="104"/>
      <c r="DJ102" s="104"/>
      <c r="DK102" s="104"/>
      <c r="DL102" s="104"/>
      <c r="DM102" s="104"/>
      <c r="DN102" s="104"/>
      <c r="DO102" s="104"/>
      <c r="DP102" s="104"/>
      <c r="DQ102" s="104"/>
      <c r="DR102" s="104"/>
      <c r="DS102" s="104"/>
      <c r="DT102" s="104"/>
      <c r="DU102" s="104"/>
      <c r="DV102" s="104"/>
      <c r="DW102" s="104"/>
      <c r="DX102" s="104"/>
      <c r="DY102" s="104"/>
      <c r="DZ102" s="104"/>
      <c r="EA102" s="104"/>
      <c r="EB102" s="104"/>
      <c r="EC102" s="104"/>
      <c r="ED102" s="104"/>
      <c r="EE102" s="104"/>
      <c r="EF102" s="104"/>
      <c r="EG102" s="104"/>
      <c r="EH102" s="104"/>
      <c r="EI102" s="104"/>
      <c r="EJ102" s="104"/>
      <c r="EK102" s="104"/>
      <c r="EL102" s="104"/>
      <c r="EM102" s="104"/>
      <c r="EN102" s="104"/>
      <c r="EO102" s="104"/>
      <c r="EP102" s="104"/>
      <c r="EQ102" s="104"/>
      <c r="ER102" s="104"/>
      <c r="ES102" s="104"/>
      <c r="ET102" s="104"/>
      <c r="EU102" s="104"/>
      <c r="EV102" s="104"/>
      <c r="EW102" s="104"/>
      <c r="EX102" s="104"/>
      <c r="EY102" s="104"/>
      <c r="EZ102" s="104"/>
      <c r="FA102" s="104"/>
      <c r="FB102" s="104"/>
      <c r="FC102" s="104"/>
      <c r="FD102" s="104"/>
      <c r="FE102" s="104"/>
      <c r="FF102" s="104"/>
      <c r="FG102" s="104"/>
      <c r="FH102" s="104"/>
      <c r="FI102" s="104"/>
      <c r="FJ102" s="104"/>
      <c r="FK102" s="104"/>
      <c r="FL102" s="104"/>
      <c r="FM102" s="104"/>
      <c r="FN102" s="104"/>
      <c r="FO102" s="104"/>
      <c r="FP102" s="104"/>
      <c r="FQ102" s="104"/>
      <c r="FR102" s="104"/>
      <c r="FS102" s="104"/>
      <c r="FT102" s="104"/>
      <c r="FU102" s="104"/>
      <c r="FV102" s="104"/>
      <c r="FW102" s="104"/>
      <c r="FX102" s="104"/>
      <c r="FY102" s="104"/>
      <c r="FZ102" s="104"/>
      <c r="GA102" s="104"/>
      <c r="GB102" s="104"/>
      <c r="GC102" s="104"/>
      <c r="GD102" s="104"/>
      <c r="GE102" s="104"/>
      <c r="GF102" s="104"/>
      <c r="GG102" s="104"/>
      <c r="GH102" s="104"/>
      <c r="GI102" s="104"/>
      <c r="GJ102" s="104"/>
      <c r="GK102" s="104"/>
      <c r="GL102" s="104"/>
      <c r="GM102" s="104"/>
      <c r="GN102" s="104"/>
      <c r="GO102" s="104"/>
      <c r="GP102" s="104"/>
      <c r="GQ102" s="104"/>
      <c r="GR102" s="104"/>
      <c r="GS102" s="104"/>
      <c r="GT102" s="104"/>
      <c r="GU102" s="104"/>
      <c r="GV102" s="104"/>
      <c r="GW102" s="104"/>
      <c r="GX102" s="104"/>
      <c r="GY102" s="104"/>
      <c r="GZ102" s="104"/>
      <c r="HA102" s="104"/>
      <c r="HB102" s="104"/>
      <c r="HC102" s="104"/>
      <c r="HD102" s="104"/>
      <c r="HE102" s="104"/>
      <c r="HF102" s="104"/>
      <c r="HG102" s="104"/>
      <c r="HH102" s="104"/>
      <c r="HI102" s="104"/>
      <c r="HJ102" s="104"/>
      <c r="HK102" s="104"/>
      <c r="HL102" s="104"/>
      <c r="HM102" s="104"/>
      <c r="HN102" s="104"/>
      <c r="HO102" s="104"/>
      <c r="HP102" s="104"/>
      <c r="HQ102" s="104"/>
      <c r="HR102" s="104"/>
      <c r="HS102" s="104"/>
      <c r="HT102" s="104"/>
      <c r="HU102" s="104"/>
      <c r="HV102" s="104"/>
      <c r="HW102" s="104"/>
      <c r="HX102" s="104"/>
      <c r="HY102" s="104"/>
      <c r="HZ102" s="104"/>
      <c r="IA102" s="104"/>
      <c r="IB102" s="104"/>
      <c r="IC102" s="104"/>
      <c r="ID102" s="104"/>
      <c r="IE102" s="104"/>
      <c r="IF102" s="104"/>
      <c r="IG102" s="104"/>
      <c r="IH102" s="104"/>
      <c r="II102" s="104"/>
      <c r="IJ102" s="104"/>
      <c r="IK102" s="104"/>
      <c r="IL102" s="104"/>
      <c r="IM102" s="104"/>
      <c r="IN102" s="104"/>
      <c r="IO102" s="104"/>
      <c r="IP102" s="104"/>
      <c r="IQ102" s="104"/>
      <c r="IR102" s="104"/>
      <c r="IS102" s="104"/>
      <c r="IT102" s="104"/>
      <c r="IU102" s="104"/>
      <c r="IV102" s="104"/>
      <c r="IW102" s="104"/>
    </row>
    <row r="103" customFormat="false" ht="12.75" hidden="false" customHeight="false" outlineLevel="0" collapsed="false">
      <c r="A103" s="85"/>
      <c r="B103" s="109"/>
      <c r="C103" s="109"/>
      <c r="D103" s="104"/>
      <c r="E103" s="85"/>
      <c r="F103" s="104"/>
      <c r="G103" s="110"/>
      <c r="H103" s="111"/>
      <c r="I103" s="111"/>
      <c r="J103" s="112"/>
      <c r="K103" s="112"/>
      <c r="L103" s="113"/>
      <c r="M103" s="104"/>
      <c r="N103" s="118"/>
      <c r="O103" s="110"/>
      <c r="P103" s="104"/>
      <c r="Q103" s="104"/>
      <c r="T103" s="119"/>
      <c r="U103" s="120"/>
      <c r="V103" s="101"/>
      <c r="W103" s="101"/>
      <c r="X103" s="101"/>
      <c r="Y103" s="104"/>
      <c r="Z103" s="117"/>
      <c r="AA103" s="104"/>
      <c r="AB103" s="85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  <c r="IN103" s="104"/>
      <c r="IO103" s="104"/>
      <c r="IP103" s="104"/>
      <c r="IQ103" s="104"/>
      <c r="IR103" s="104"/>
      <c r="IS103" s="104"/>
      <c r="IT103" s="104"/>
      <c r="IU103" s="104"/>
      <c r="IV103" s="104"/>
      <c r="IW103" s="104"/>
    </row>
    <row r="104" customFormat="false" ht="12.75" hidden="false" customHeight="false" outlineLevel="0" collapsed="false">
      <c r="A104" s="85"/>
      <c r="B104" s="109"/>
      <c r="C104" s="109"/>
      <c r="D104" s="104"/>
      <c r="E104" s="85"/>
      <c r="F104" s="104"/>
      <c r="G104" s="110"/>
      <c r="H104" s="111"/>
      <c r="I104" s="111"/>
      <c r="J104" s="112"/>
      <c r="K104" s="112"/>
      <c r="L104" s="113"/>
      <c r="M104" s="104"/>
      <c r="N104" s="118"/>
      <c r="O104" s="110"/>
      <c r="P104" s="104"/>
      <c r="Q104" s="104"/>
      <c r="T104" s="119"/>
      <c r="U104" s="120"/>
      <c r="V104" s="101"/>
      <c r="W104" s="101"/>
      <c r="X104" s="101"/>
      <c r="Y104" s="104"/>
      <c r="Z104" s="117"/>
      <c r="AA104" s="104"/>
      <c r="AB104" s="85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  <c r="BU104" s="104"/>
      <c r="BV104" s="104"/>
      <c r="BW104" s="104"/>
      <c r="BX104" s="104"/>
      <c r="BY104" s="104"/>
      <c r="BZ104" s="104"/>
      <c r="CA104" s="104"/>
      <c r="CB104" s="104"/>
      <c r="CC104" s="104"/>
      <c r="CD104" s="104"/>
      <c r="CE104" s="104"/>
      <c r="CF104" s="104"/>
      <c r="CG104" s="104"/>
      <c r="CH104" s="104"/>
      <c r="CI104" s="104"/>
      <c r="CJ104" s="104"/>
      <c r="CK104" s="104"/>
      <c r="CL104" s="104"/>
      <c r="CM104" s="104"/>
      <c r="CN104" s="104"/>
      <c r="CO104" s="104"/>
      <c r="CP104" s="104"/>
      <c r="CQ104" s="104"/>
      <c r="CR104" s="104"/>
      <c r="CS104" s="104"/>
      <c r="CT104" s="104"/>
      <c r="CU104" s="104"/>
      <c r="CV104" s="104"/>
      <c r="CW104" s="104"/>
      <c r="CX104" s="104"/>
      <c r="CY104" s="104"/>
      <c r="CZ104" s="104"/>
      <c r="DA104" s="104"/>
      <c r="DB104" s="104"/>
      <c r="DC104" s="104"/>
      <c r="DD104" s="104"/>
      <c r="DE104" s="104"/>
      <c r="DF104" s="104"/>
      <c r="DG104" s="104"/>
      <c r="DH104" s="104"/>
      <c r="DI104" s="104"/>
      <c r="DJ104" s="104"/>
      <c r="DK104" s="104"/>
      <c r="DL104" s="104"/>
      <c r="DM104" s="104"/>
      <c r="DN104" s="104"/>
      <c r="DO104" s="104"/>
      <c r="DP104" s="104"/>
      <c r="DQ104" s="104"/>
      <c r="DR104" s="104"/>
      <c r="DS104" s="104"/>
      <c r="DT104" s="104"/>
      <c r="DU104" s="104"/>
      <c r="DV104" s="104"/>
      <c r="DW104" s="104"/>
      <c r="DX104" s="104"/>
      <c r="DY104" s="104"/>
      <c r="DZ104" s="104"/>
      <c r="EA104" s="104"/>
      <c r="EB104" s="104"/>
      <c r="EC104" s="104"/>
      <c r="ED104" s="104"/>
      <c r="EE104" s="104"/>
      <c r="EF104" s="104"/>
      <c r="EG104" s="104"/>
      <c r="EH104" s="104"/>
      <c r="EI104" s="104"/>
      <c r="EJ104" s="104"/>
      <c r="EK104" s="104"/>
      <c r="EL104" s="104"/>
      <c r="EM104" s="104"/>
      <c r="EN104" s="104"/>
      <c r="EO104" s="104"/>
      <c r="EP104" s="104"/>
      <c r="EQ104" s="104"/>
      <c r="ER104" s="104"/>
      <c r="ES104" s="104"/>
      <c r="ET104" s="104"/>
      <c r="EU104" s="104"/>
      <c r="EV104" s="104"/>
      <c r="EW104" s="104"/>
      <c r="EX104" s="104"/>
      <c r="EY104" s="104"/>
      <c r="EZ104" s="104"/>
      <c r="FA104" s="104"/>
      <c r="FB104" s="104"/>
      <c r="FC104" s="104"/>
      <c r="FD104" s="104"/>
      <c r="FE104" s="104"/>
      <c r="FF104" s="104"/>
      <c r="FG104" s="104"/>
      <c r="FH104" s="104"/>
      <c r="FI104" s="104"/>
      <c r="FJ104" s="104"/>
      <c r="FK104" s="104"/>
      <c r="FL104" s="104"/>
      <c r="FM104" s="104"/>
      <c r="FN104" s="104"/>
      <c r="FO104" s="104"/>
      <c r="FP104" s="104"/>
      <c r="FQ104" s="104"/>
      <c r="FR104" s="104"/>
      <c r="FS104" s="104"/>
      <c r="FT104" s="104"/>
      <c r="FU104" s="104"/>
      <c r="FV104" s="104"/>
      <c r="FW104" s="104"/>
      <c r="FX104" s="104"/>
      <c r="FY104" s="104"/>
      <c r="FZ104" s="104"/>
      <c r="GA104" s="104"/>
      <c r="GB104" s="104"/>
      <c r="GC104" s="104"/>
      <c r="GD104" s="104"/>
      <c r="GE104" s="104"/>
      <c r="GF104" s="104"/>
      <c r="GG104" s="104"/>
      <c r="GH104" s="104"/>
      <c r="GI104" s="104"/>
      <c r="GJ104" s="104"/>
      <c r="GK104" s="104"/>
      <c r="GL104" s="104"/>
      <c r="GM104" s="104"/>
      <c r="GN104" s="104"/>
      <c r="GO104" s="104"/>
      <c r="GP104" s="104"/>
      <c r="GQ104" s="104"/>
      <c r="GR104" s="104"/>
      <c r="GS104" s="104"/>
      <c r="GT104" s="104"/>
      <c r="GU104" s="104"/>
      <c r="GV104" s="104"/>
      <c r="GW104" s="104"/>
      <c r="GX104" s="104"/>
      <c r="GY104" s="104"/>
      <c r="GZ104" s="104"/>
      <c r="HA104" s="104"/>
      <c r="HB104" s="104"/>
      <c r="HC104" s="104"/>
      <c r="HD104" s="104"/>
      <c r="HE104" s="104"/>
      <c r="HF104" s="104"/>
      <c r="HG104" s="104"/>
      <c r="HH104" s="104"/>
      <c r="HI104" s="104"/>
      <c r="HJ104" s="104"/>
      <c r="HK104" s="104"/>
      <c r="HL104" s="104"/>
      <c r="HM104" s="104"/>
      <c r="HN104" s="104"/>
      <c r="HO104" s="104"/>
      <c r="HP104" s="104"/>
      <c r="HQ104" s="104"/>
      <c r="HR104" s="104"/>
      <c r="HS104" s="104"/>
      <c r="HT104" s="104"/>
      <c r="HU104" s="104"/>
      <c r="HV104" s="104"/>
      <c r="HW104" s="104"/>
      <c r="HX104" s="104"/>
      <c r="HY104" s="104"/>
      <c r="HZ104" s="104"/>
      <c r="IA104" s="104"/>
      <c r="IB104" s="104"/>
      <c r="IC104" s="104"/>
      <c r="ID104" s="104"/>
      <c r="IE104" s="104"/>
      <c r="IF104" s="104"/>
      <c r="IG104" s="104"/>
      <c r="IH104" s="104"/>
      <c r="II104" s="104"/>
      <c r="IJ104" s="104"/>
      <c r="IK104" s="104"/>
      <c r="IL104" s="104"/>
      <c r="IM104" s="104"/>
      <c r="IN104" s="104"/>
      <c r="IO104" s="104"/>
      <c r="IP104" s="104"/>
      <c r="IQ104" s="104"/>
      <c r="IR104" s="104"/>
      <c r="IS104" s="104"/>
      <c r="IT104" s="104"/>
      <c r="IU104" s="104"/>
      <c r="IV104" s="104"/>
      <c r="IW104" s="104"/>
    </row>
  </sheetData>
  <autoFilter ref="B1:F104"/>
  <conditionalFormatting sqref="P2 H2:H52 P4:P52">
    <cfRule type="cellIs" priority="2" operator="equal" aboveAverage="0" equalAverage="0" bottom="0" percent="0" rank="0" text="" dxfId="6">
      <formula>"C"</formula>
    </cfRule>
    <cfRule type="cellIs" priority="3" operator="equal" aboveAverage="0" equalAverage="0" bottom="0" percent="0" rank="0" text="" dxfId="7">
      <formula>"H"</formula>
    </cfRule>
    <cfRule type="cellIs" priority="4" operator="equal" aboveAverage="0" equalAverage="0" bottom="0" percent="0" rank="0" text="" dxfId="8">
      <formula>"I"</formula>
    </cfRule>
  </conditionalFormatting>
  <conditionalFormatting sqref="F1:F2 Q1 AC1:AC2 D53:D65536 D1 U1:AA2 AC4:AC46 Q53:Q65536 F4:F65536 U4:AA65536 AC48:AC65536">
    <cfRule type="cellIs" priority="5" operator="equal" aboveAverage="0" equalAverage="0" bottom="0" percent="0" rank="0" text="" dxfId="9">
      <formula>"Y"</formula>
    </cfRule>
    <cfRule type="cellIs" priority="6" operator="equal" aboveAverage="0" equalAverage="0" bottom="0" percent="0" rank="0" text="" dxfId="10">
      <formula>"N"</formula>
    </cfRule>
  </conditionalFormatting>
  <conditionalFormatting sqref="R1:T65536">
    <cfRule type="cellIs" priority="7" operator="equal" aboveAverage="0" equalAverage="0" bottom="0" percent="0" rank="0" text="" dxfId="11">
      <formula>"Y"</formula>
    </cfRule>
    <cfRule type="cellIs" priority="8" operator="equal" aboveAverage="0" equalAverage="0" bottom="0" percent="0" rank="0" text="" dxfId="12">
      <formula>"N"</formula>
    </cfRule>
  </conditionalFormatting>
  <conditionalFormatting sqref="G1:G65536">
    <cfRule type="cellIs" priority="9" operator="equal" aboveAverage="0" equalAverage="0" bottom="0" percent="0" rank="0" text="" dxfId="13">
      <formula>"C"</formula>
    </cfRule>
    <cfRule type="cellIs" priority="10" operator="equal" aboveAverage="0" equalAverage="0" bottom="0" percent="0" rank="0" text="" dxfId="14">
      <formula>"H"</formula>
    </cfRule>
    <cfRule type="cellIs" priority="11" operator="equal" aboveAverage="0" equalAverage="0" bottom="0" percent="0" rank="0" text="" dxfId="15">
      <formula>"I"</formula>
    </cfRule>
  </conditionalFormatting>
  <conditionalFormatting sqref="Q2:Q52 D2:D52">
    <cfRule type="cellIs" priority="12" operator="equal" aboveAverage="0" equalAverage="0" bottom="0" percent="0" rank="0" text="" dxfId="16">
      <formula>"Closed"</formula>
    </cfRule>
    <cfRule type="cellIs" priority="13" operator="notEqual" aboveAverage="0" equalAverage="0" bottom="0" percent="0" rank="0" text="" dxfId="17">
      <formula>"Open"</formula>
    </cfRule>
    <cfRule type="cellIs" priority="14" operator="equal" aboveAverage="0" equalAverage="0" bottom="0" percent="0" rank="0" text="" dxfId="18">
      <formula>"Open"</formula>
    </cfRule>
  </conditionalFormatting>
  <printOptions headings="false" gridLines="false" gridLinesSet="true" horizontalCentered="false" verticalCentered="false"/>
  <pageMargins left="0.2" right="0.359722222222222" top="0.440277777777778" bottom="0.479861111111111" header="0.240277777777778" footer="0.170138888888889"/>
  <pageSetup paperSize="9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&amp;LS:\Contract Management\Credit Relationships\Reports\Counterparty Relationships\&amp;F&amp;RPage  &amp;P  of  &amp;N
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82421875" defaultRowHeight="12.75" customHeight="true" zeroHeight="false" outlineLevelRow="0" outlineLevelCol="0"/>
  <cols>
    <col collapsed="false" customWidth="false" hidden="false" outlineLevel="0" max="1" min="1" style="1" width="8.82"/>
  </cols>
  <sheetData>
    <row r="1" customFormat="false" ht="18.75" hidden="false" customHeight="false" outlineLevel="0" collapsed="false">
      <c r="A1" s="48" t="s">
        <v>268</v>
      </c>
      <c r="B1" s="29" t="s">
        <v>29</v>
      </c>
      <c r="C1" s="54"/>
      <c r="D1" s="121" t="s">
        <v>269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 &amp;A</oddHeader>
    <oddFooter>&amp;L C:\MSOFFICE\Excel\XLStart\&amp;F&amp;RPage &amp;"Times New Roman,Bold" &amp;P &amp;"Times New Roman,Regular" of  &amp;N 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2001-10-24T14:07:08Z</dcterms:created>
  <dc:creator>rnelson</dc:creator>
  <dc:description/>
  <dc:language>en-US</dc:language>
  <cp:lastModifiedBy>Andrew Gibbins</cp:lastModifiedBy>
  <cp:lastPrinted>2001-11-27T15:01:39Z</cp:lastPrinted>
  <dcterms:modified xsi:type="dcterms:W3CDTF">2001-11-27T15:20:55Z</dcterms:modified>
  <cp:revision>0</cp:revision>
  <dc:subject/>
  <dc:title/>
</cp:coreProperties>
</file>