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Statuses'!$B:$V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Statuses'!$B$1:$F$104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Statuses'!$C:$Z</definedName>
    <definedName function="false" hidden="false" localSheetId="0" name="Z_6FD87547_D1C6_417C_845C_B2D4ECDCC9D1__wvu_FilterData" vbProcedure="false">'Counterparty Trading Statuses'!$B$1:$B$104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Statuses'!$B$1:$B$104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Statuses'!$B$1:$B$104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Statuses'!$B$1:$B$104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<sst xmlns="http://schemas.openxmlformats.org/spreadsheetml/2006/main" count="568" uniqueCount="262">
  <si>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</si>
  <si>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</si>
  <si>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</si>
  <si>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</si>
  <si>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</si>
  <si>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</si>
  <si>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</si>
  <si>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</si>
  <si>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</si>
  <si>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</si>
  <si>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</si>
  <si>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</si>
  <si>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</si>
  <si>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</si>
  <si>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</si>
  <si>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</si>
  <si>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</si>
  <si>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</si>
  <si>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</si>
  <si>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</si>
  <si>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</si>
  <si>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</si>
  <si>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</si>
  <si>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</si>
  <si>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</si>
  <si>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</si>
  <si>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Open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</si>
  <si>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</si>
  <si>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</si>
  <si>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</si>
  <si>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</si>
  <si>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</si>
  <si>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</si>
  <si>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</si>
  <si>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</si>
  <si>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resistance.</t>
  </si>
  <si>
    <t xml:space="preserve">Maria Taylor 01473554884</t>
  </si>
  <si>
    <t xml:space="preserve">PowerGen UK Plc</t>
  </si>
  <si>
    <t xml:space="preserve">Closed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</si>
  <si>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</si>
  <si>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</si>
  <si>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</si>
  <si>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</si>
  <si>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</si>
  <si>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</si>
  <si>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</si>
  <si>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</si>
  <si>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</si>
  <si>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</si>
  <si>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</si>
  <si>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</si>
  <si>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
19/11/01 - Despite an active market (bothways) Accord has failed to trade with Enron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</si>
  <si>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</si>
  <si>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</si>
  <si>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</si>
  <si>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</si>
  <si>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</si>
  <si>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</si>
  <si>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</si>
  <si>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</si>
  <si>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</si>
  <si>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</si>
  <si>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</si>
  <si>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</si>
  <si>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ê</t>
  </si>
  <si>
    <t xml:space="preserve">Innogy PLC</t>
  </si>
  <si>
    <t xml:space="preserve">Buying Prompt Only</t>
  </si>
  <si>
    <t xml:space="preserve">Innogy</t>
  </si>
  <si>
    <t xml:space="preserve">@ Exposure</t>
  </si>
  <si>
    <t xml:space="preserve">GTMA/EFET</t>
  </si>
  <si>
    <t xml:space="preserve">Proposed cross-entity netting</t>
  </si>
  <si>
    <t xml:space="preserve">Bruno Plaskow</t>
  </si>
  <si>
    <t xml:space="preserve">Entergy-Koch Trading Limited</t>
  </si>
  <si>
    <t xml:space="preserve">Prompt Only</t>
  </si>
  <si>
    <t xml:space="preserve">p</t>
  </si>
  <si>
    <t xml:space="preserve">Entergy-Koch L.P.</t>
  </si>
  <si>
    <t xml:space="preserve">GBP 5 m</t>
  </si>
  <si>
    <t xml:space="preserve">EKT Ltd - ECTRL master netting with thresholds, collateral disputes, master netting needs amendment to include dispute mechanism &amp; collateral return provisions
Aggregate exposure under Master Agreement recalculated (we owe them £1.5MM) COB 5 Nov, - call for margin based upon this figure.  Will move collateral (if necessary) based on what parties agree in 3 business days.
Proposing notional ring-trade with UKPX to reduce forward DUP
Collateral required STG 12 million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</si>
  <si>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</si>
  <si>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</si>
  <si>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</si>
  <si>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</si>
  <si>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</si>
  <si>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EFET2.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</si>
  <si>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</si>
  <si>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</si>
  <si>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</si>
  <si>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</si>
  <si>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E.ON Trading GmbH</t>
  </si>
  <si>
    <t xml:space="preserve">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</si>
  <si>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</si>
  <si>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</si>
  <si>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</si>
  <si>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</si>
  <si>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</si>
  <si>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</si>
  <si>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EDF Trading Limited</t>
  </si>
  <si>
    <t xml:space="preserve">Intermittent</t>
  </si>
  <si>
    <t xml:space="preserve">Shaw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</si>
  <si>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</si>
  <si>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</si>
  <si>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</si>
  <si>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</si>
  <si>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</si>
  <si>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</si>
  <si>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</si>
  <si>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</si>
  <si>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</si>
  <si>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</si>
  <si>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</si>
  <si>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</si>
  <si>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</si>
  <si>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</si>
  <si>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Electrabel SA / Distrigas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</si>
  <si>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</si>
  <si>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</si>
  <si>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</si>
  <si>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</t>
  </si>
  <si>
    <t xml:space="preserve">Katya Mampaey</t>
  </si>
  <si>
    <t xml:space="preserve">NUON Energie und Wasser Gmbh</t>
  </si>
  <si>
    <t xml:space="preserve">Hellerman</t>
  </si>
  <si>
    <t xml:space="preserve">Sent Cross-Affiliate Netting Agreement - pending Nuon
</t>
  </si>
  <si>
    <t xml:space="preserve">RWE Trading GmbH</t>
  </si>
  <si>
    <t xml:space="preserve">Small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</si>
  <si>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</si>
  <si>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</si>
  <si>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</si>
  <si>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</si>
  <si>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</si>
  <si>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</si>
  <si>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</si>
  <si>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</si>
  <si>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</si>
  <si>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</si>
  <si>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</si>
  <si>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</si>
  <si>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</si>
  <si>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several contractual elements:  
(i) $5m line for Europe allocated across all commodities (currently £5m in ISDA),  
(ii) formalized netting by execution of gas master,  
(iii) MAC trigger below BBB,  
(iv) Cross-default at $50m. 
Signed NBP Gas Master (UK Gas), amendment to GTMA to cover options 7 a Credit Support Annex (US$5 million collateral threshold) executed.</t>
  </si>
  <si>
    <t xml:space="preserve">Tim Butler</t>
  </si>
  <si>
    <t xml:space="preserve">J. Aron &amp; Company</t>
  </si>
  <si>
    <t xml:space="preserve">Goldman Sachs</t>
  </si>
  <si>
    <t xml:space="preserve">A+</t>
  </si>
  <si>
    <t xml:space="preserve">Ready</t>
  </si>
  <si>
    <t xml:space="preserve">GTC&amp; GTMA w/o thresholds</t>
  </si>
  <si>
    <r>
      <rPr>
        <sz val="10"/>
        <rFont val="Arial"/>
        <family val="2"/>
      </rPr>
      <t xml:space="preserve">Executed Master Netting agreements, </t>
    </r>
    <r>
      <rPr>
        <strike val="true"/>
        <sz val="10"/>
        <rFont val="Arial"/>
        <family val="2"/>
      </rPr>
      <t xml:space="preserve">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</si>
  <si>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</si>
  <si>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</si>
  <si>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</si>
  <si>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</si>
  <si>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</si>
  <si>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</si>
  <si>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</si>
  <si>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05/11/2001 &amp;14/11/01</t>
  </si>
  <si>
    <t xml:space="preserve">Dynegy UK Ltd</t>
  </si>
  <si>
    <t xml:space="preserve">Unclear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</si>
  <si>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</si>
  <si>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</si>
  <si>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</si>
  <si>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</si>
  <si>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</si>
  <si>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</si>
  <si>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</si>
  <si>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collateral annex.
Effective netting across US &amp; UK exposures proposed;
Disagreement on where to offset in U.S.
BP will Buy on prompt (but not Sell) - using this strategy to close out their position.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</si>
  <si>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</si>
  <si>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</si>
  <si>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</si>
  <si>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</si>
  <si>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</si>
  <si>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</si>
  <si>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</si>
  <si>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</si>
  <si>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</si>
  <si>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Expect to resume trading with $1.5b equity funding;
Dispute in U.S.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</si>
  <si>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</si>
  <si>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</si>
  <si>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</si>
  <si>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</si>
  <si>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</si>
  <si>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</si>
  <si>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</si>
  <si>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Netting Agreement not executed to date;
Global trading suspended;
Will switch on once netting agreement signed.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</si>
  <si>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</si>
  <si>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</si>
  <si>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</si>
  <si>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</si>
  <si>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</si>
  <si>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</si>
  <si>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</si>
  <si>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</si>
  <si>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Replacement with chase looking hopeful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</si>
  <si>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</si>
  <si>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</si>
  <si>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</si>
  <si>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</si>
  <si>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</si>
  <si>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</si>
  <si>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</si>
  <si>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</si>
  <si>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</si>
  <si>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</si>
  <si>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Master Netting agreements, $10m bilatera lines in each.</t>
  </si>
  <si>
    <t xml:space="preserve">Marios Broustas 02077740083</t>
  </si>
  <si>
    <t xml:space="preserve">Cinergy</t>
  </si>
  <si>
    <t xml:space="preserve">Essent NV</t>
  </si>
  <si>
    <t xml:space="preserve">Mead</t>
  </si>
  <si>
    <t xml:space="preserve">L</t>
  </si>
  <si>
    <t xml:space="preserve">Essent</t>
  </si>
  <si>
    <t xml:space="preserve">Scottish and Southern Energy Plc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</si>
  <si>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</si>
  <si>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</si>
  <si>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</si>
  <si>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</si>
  <si>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</si>
  <si>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</si>
  <si>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Execution of masters with collateral rights; will make recommendation on amounts;
proposing up-fron collateral in U.S.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</si>
  <si>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</si>
  <si>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</si>
  <si>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</si>
  <si>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</si>
  <si>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</si>
  <si>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</si>
  <si>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</si>
  <si>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</si>
  <si>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</si>
  <si>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</si>
  <si>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</si>
  <si>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CLosed</t>
  </si>
  <si>
    <t xml:space="preserve">Aquila/Utilitcorp</t>
  </si>
  <si>
    <t xml:space="preserve">£15m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</si>
  <si>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</si>
  <si>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</si>
  <si>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</si>
  <si>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</si>
  <si>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</si>
  <si>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</si>
  <si>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</si>
  <si>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</si>
  <si>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</si>
  <si>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</si>
  <si>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</si>
  <si>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</si>
  <si>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Enmo</t>
  </si>
  <si>
    <t xml:space="preserve">exchange type entity</t>
  </si>
  <si>
    <t xml:space="preserve">no proposed changes; will require collateral if net purchases exceed £5m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</si>
  <si>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</si>
  <si>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</si>
  <si>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</si>
  <si>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</si>
  <si>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</si>
  <si>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</si>
  <si>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</si>
  <si>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</si>
  <si>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Will Open 22/11/01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</si>
  <si>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</si>
  <si>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</si>
  <si>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</si>
  <si>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</si>
  <si>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</si>
  <si>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</si>
  <si>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Agreed GTMA with zero collateral threshold and Material Adverse Change below BBB-;
Drafting amendment.</t>
  </si>
  <si>
    <t xml:space="preserve">é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</si>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</sst>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18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4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87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19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344160</xdr:rowOff>
    </xdr:from>
    <xdr:to>
      <xdr:col>21</xdr:col>
      <xdr:colOff>2300400</xdr:colOff>
      <xdr:row>0</xdr:row>
      <xdr:rowOff>534240</xdr:rowOff>
    </xdr:to>
    <xdr:sp>
      <xdr:nvSpPr>
        <xdr:cNvPr id="0" name="Rectangle 4"/>
        <xdr:cNvSpPr/>
      </xdr:nvSpPr>
      <xdr:spPr>
        <a:xfrm>
          <a:off x="11516400" y="34416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25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3" min="23" style="4" width="14.32"/>
    <col collapsed="false" customWidth="true" hidden="false" outlineLevel="0" max="24" min="24" style="13" width="16.65"/>
    <col collapsed="false" customWidth="true" hidden="false" outlineLevel="0" max="25" min="25" style="0" width="9.05"/>
    <col collapsed="false" customWidth="true" hidden="false" outlineLevel="0" max="26" min="26" style="1" width="5.65"/>
    <col collapsed="false" customWidth="true" hidden="false" outlineLevel="0" max="27" min="27" style="4" width="11.32"/>
    <col collapsed="false" customWidth="true" hidden="false" outlineLevel="0" max="28" min="28" style="4" width="10.32"/>
    <col collapsed="false" customWidth="false" hidden="false" outlineLevel="0" max="257" min="29" style="4" width="9.32"/>
  </cols>
  <sheetData>
    <row r="1" customFormat="false" ht="55.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22" t="s">
        <v>22</v>
      </c>
      <c r="Y1" s="23"/>
      <c r="Z1" s="17" t="s">
        <v>4</v>
      </c>
      <c r="AA1" s="24" t="s">
        <v>23</v>
      </c>
      <c r="AB1" s="24" t="s">
        <v>24</v>
      </c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4.75" hidden="false" customHeight="false" outlineLevel="0" collapsed="false">
      <c r="A2" s="25" t="n">
        <v>2</v>
      </c>
      <c r="B2" s="26" t="s">
        <v>25</v>
      </c>
      <c r="C2" s="27" t="n">
        <f aca="false">IF(ISNUMBER(VLOOKUP(AA2,[1]SummaryEntity!$A$20:$Z$500,26,FALSE())),(VLOOKUP(AA2,[1]SummaryEntity!$A$20:$Z$500,26,FALSE())),"See Group")</f>
        <v>1578.16998307706</v>
      </c>
      <c r="D2" s="28" t="s">
        <v>26</v>
      </c>
      <c r="E2" s="29"/>
      <c r="F2" s="30" t="s">
        <v>27</v>
      </c>
      <c r="G2" s="31" t="s">
        <v>28</v>
      </c>
      <c r="H2" s="32" t="s">
        <v>29</v>
      </c>
      <c r="I2" s="32"/>
      <c r="J2" s="33" t="s">
        <v>30</v>
      </c>
      <c r="K2" s="33"/>
      <c r="L2" s="34"/>
      <c r="M2" s="30" t="s">
        <v>31</v>
      </c>
      <c r="N2" s="35" t="n">
        <f aca="false">IF(ISNUMBER(VLOOKUP(AB2,[1]SummaryGroup!$A$20:$W$429,22,FALSE())),(VLOOKUP(AB2,[1]SummaryGroup!$A$20:$W$429,22,FALSE())),"N/A")</f>
        <v>1573.84437772174</v>
      </c>
      <c r="O2" s="36" t="s">
        <v>32</v>
      </c>
      <c r="P2" s="30"/>
      <c r="Q2" s="28"/>
      <c r="R2" s="37" t="s">
        <v>33</v>
      </c>
      <c r="S2" s="37" t="s">
        <v>33</v>
      </c>
      <c r="T2" s="38" t="s">
        <v>34</v>
      </c>
      <c r="U2" s="39"/>
      <c r="V2" s="40" t="s">
        <v>35</v>
      </c>
      <c r="W2" s="30" t="s">
        <v>36</v>
      </c>
      <c r="X2" s="41"/>
      <c r="Y2" s="39"/>
      <c r="Z2" s="42"/>
      <c r="AA2" s="39" t="n">
        <v>56045</v>
      </c>
      <c r="AB2" s="43" t="n">
        <v>333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37</v>
      </c>
      <c r="C3" s="27" t="n">
        <f aca="false">IF(ISNUMBER(VLOOKUP(AA3,[1]SummaryEntity!$A$20:$Z$500,26,FALSE())),(VLOOKUP(AA3,[1]SummaryEntity!$A$20:$Z$500,26,FALSE())),"See Group")</f>
        <v>19.3973867623659</v>
      </c>
      <c r="D3" s="28" t="s">
        <v>38</v>
      </c>
      <c r="E3" s="44"/>
      <c r="F3" s="30" t="s">
        <v>39</v>
      </c>
      <c r="G3" s="31" t="s">
        <v>28</v>
      </c>
      <c r="H3" s="32" t="s">
        <v>29</v>
      </c>
      <c r="I3" s="32"/>
      <c r="J3" s="33"/>
      <c r="K3" s="33"/>
      <c r="L3" s="34"/>
      <c r="M3" s="30" t="s">
        <v>40</v>
      </c>
      <c r="N3" s="35" t="n">
        <f aca="false">IF(ISNUMBER(VLOOKUP(AB3,[1]SummaryGroup!$A$20:$W$429,22,FALSE())),(VLOOKUP(AB3,[1]SummaryGroup!$A$20:$W$429,22,FALSE())),"N/A")</f>
        <v>19.3973867623659</v>
      </c>
      <c r="O3" s="45" t="s">
        <v>32</v>
      </c>
      <c r="P3" s="30"/>
      <c r="Q3" s="28"/>
      <c r="R3" s="37" t="s">
        <v>41</v>
      </c>
      <c r="S3" s="37" t="s">
        <v>33</v>
      </c>
      <c r="T3" s="46" t="s">
        <v>42</v>
      </c>
      <c r="U3" s="39" t="s">
        <v>43</v>
      </c>
      <c r="V3" s="40" t="s">
        <v>44</v>
      </c>
      <c r="W3" s="30" t="s">
        <v>45</v>
      </c>
      <c r="X3" s="41" t="n">
        <v>37200</v>
      </c>
      <c r="Y3" s="39"/>
      <c r="Z3" s="47"/>
      <c r="AA3" s="39" t="n">
        <v>64631</v>
      </c>
      <c r="AB3" s="39" t="n">
        <v>51055</v>
      </c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9" hidden="false" customHeight="false" outlineLevel="0" collapsed="false">
      <c r="A4" s="25" t="n">
        <v>2</v>
      </c>
      <c r="B4" s="26" t="s">
        <v>46</v>
      </c>
      <c r="C4" s="27" t="n">
        <f aca="false">IF(ISNUMBER(VLOOKUP(AA4,[1]SummaryEntity!$A$20:$Z$500,26,FALSE())),(VLOOKUP(AA4,[1]SummaryEntity!$A$20:$Z$500,26,FALSE())),"See Group")</f>
        <v>-85.9199151543433</v>
      </c>
      <c r="D4" s="28" t="s">
        <v>47</v>
      </c>
      <c r="E4" s="42"/>
      <c r="F4" s="30" t="s">
        <v>39</v>
      </c>
      <c r="G4" s="31" t="s">
        <v>28</v>
      </c>
      <c r="H4" s="32" t="s">
        <v>29</v>
      </c>
      <c r="I4" s="32"/>
      <c r="J4" s="33" t="s">
        <v>30</v>
      </c>
      <c r="K4" s="33"/>
      <c r="L4" s="34"/>
      <c r="M4" s="30" t="s">
        <v>48</v>
      </c>
      <c r="N4" s="35" t="n">
        <f aca="false">IF(ISNUMBER(VLOOKUP(AB4,[1]SummaryGroup!$A$20:$W$429,22,FALSE())),(VLOOKUP(AB4,[1]SummaryGroup!$A$20:$W$429,22,FALSE())),"N/A")</f>
        <v>-144.287956986969</v>
      </c>
      <c r="O4" s="36" t="s">
        <v>49</v>
      </c>
      <c r="P4" s="30"/>
      <c r="Q4" s="28"/>
      <c r="R4" s="37" t="s">
        <v>41</v>
      </c>
      <c r="S4" s="37" t="s">
        <v>41</v>
      </c>
      <c r="T4" s="38" t="s">
        <v>50</v>
      </c>
      <c r="U4" s="39"/>
      <c r="V4" s="40" t="s">
        <v>51</v>
      </c>
      <c r="W4" s="30"/>
      <c r="X4" s="41" t="n">
        <v>37202</v>
      </c>
      <c r="Y4" s="39"/>
      <c r="Z4" s="47"/>
      <c r="AA4" s="39" t="n">
        <v>51064</v>
      </c>
      <c r="AB4" s="39" t="n">
        <v>61173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52</v>
      </c>
      <c r="C5" s="27" t="n">
        <f aca="false">IF(ISNUMBER(VLOOKUP(AA5,[1]SummaryEntity!$A$20:$Z$500,26,FALSE())),(VLOOKUP(AA5,[1]SummaryEntity!$A$20:$Z$500,26,FALSE())),"See Group")</f>
        <v>-3.11362424420438</v>
      </c>
      <c r="D5" s="28" t="s">
        <v>38</v>
      </c>
      <c r="E5" s="44"/>
      <c r="F5" s="30" t="s">
        <v>53</v>
      </c>
      <c r="G5" s="31" t="s">
        <v>28</v>
      </c>
      <c r="H5" s="32" t="s">
        <v>29</v>
      </c>
      <c r="I5" s="32"/>
      <c r="J5" s="33"/>
      <c r="K5" s="33"/>
      <c r="L5" s="34"/>
      <c r="M5" s="30" t="s">
        <v>54</v>
      </c>
      <c r="N5" s="35" t="n">
        <f aca="false">IF(ISNUMBER(VLOOKUP(AB5,[1]SummaryGroup!$A$20:$W$429,22,FALSE())),(VLOOKUP(AB5,[1]SummaryGroup!$A$20:$W$429,22,FALSE())),"N/A")</f>
        <v>-3.11362424420438</v>
      </c>
      <c r="O5" s="36" t="s">
        <v>49</v>
      </c>
      <c r="P5" s="30" t="s">
        <v>55</v>
      </c>
      <c r="Q5" s="28" t="s">
        <v>26</v>
      </c>
      <c r="R5" s="37" t="s">
        <v>41</v>
      </c>
      <c r="S5" s="37" t="s">
        <v>33</v>
      </c>
      <c r="T5" s="38"/>
      <c r="U5" s="39" t="s">
        <v>43</v>
      </c>
      <c r="V5" s="40" t="s">
        <v>56</v>
      </c>
      <c r="W5" s="30" t="s">
        <v>57</v>
      </c>
      <c r="X5" s="41" t="n">
        <v>37201</v>
      </c>
      <c r="Y5" s="39"/>
      <c r="Z5" s="47"/>
      <c r="AA5" s="39" t="n">
        <v>70744</v>
      </c>
      <c r="AB5" s="39" t="n">
        <v>81712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58</v>
      </c>
      <c r="C6" s="27" t="n">
        <f aca="false">IF(ISNUMBER(VLOOKUP(AA6,[1]SummaryEntity!$A$20:$Z$500,26,FALSE())),(VLOOKUP(AA6,[1]SummaryEntity!$A$20:$Z$500,26,FALSE())),"See Group")</f>
        <v>107.938376575267</v>
      </c>
      <c r="D6" s="28" t="s">
        <v>59</v>
      </c>
      <c r="E6" s="48"/>
      <c r="F6" s="30" t="s">
        <v>60</v>
      </c>
      <c r="G6" s="49" t="s">
        <v>28</v>
      </c>
      <c r="H6" s="32"/>
      <c r="I6" s="32"/>
      <c r="J6" s="33" t="s">
        <v>30</v>
      </c>
      <c r="K6" s="33"/>
      <c r="L6" s="34"/>
      <c r="M6" s="30" t="s">
        <v>61</v>
      </c>
      <c r="N6" s="35" t="n">
        <f aca="false">IF(ISNUMBER(VLOOKUP(AB6,[1]SummaryGroup!$A$20:$W$429,22,FALSE())),(VLOOKUP(AB6,[1]SummaryGroup!$A$20:$W$429,22,FALSE())),"N/A")</f>
        <v>107.863110068564</v>
      </c>
      <c r="O6" s="50" t="s">
        <v>62</v>
      </c>
      <c r="P6" s="39"/>
      <c r="Q6" s="28"/>
      <c r="R6" s="37"/>
      <c r="S6" s="37"/>
      <c r="T6" s="51"/>
      <c r="U6" s="52"/>
      <c r="V6" s="40" t="s">
        <v>63</v>
      </c>
      <c r="W6" s="39"/>
      <c r="X6" s="41"/>
      <c r="Y6" s="39"/>
      <c r="Z6" s="42" t="s">
        <v>64</v>
      </c>
      <c r="AA6" s="39" t="n">
        <v>64406</v>
      </c>
      <c r="AB6" s="40" t="n">
        <v>50902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36.75" hidden="false" customHeight="false" outlineLevel="0" collapsed="false">
      <c r="A7" s="25" t="n">
        <v>5</v>
      </c>
      <c r="B7" s="26" t="s">
        <v>65</v>
      </c>
      <c r="C7" s="27" t="n">
        <f aca="false">IF(ISNUMBER(VLOOKUP(AA7,[1]SummaryEntity!$A$20:$Z$500,26,FALSE())),(VLOOKUP(AA7,[1]SummaryEntity!$A$20:$Z$500,26,FALSE())),"See Group")</f>
        <v>-94.8457845893514</v>
      </c>
      <c r="D7" s="28" t="s">
        <v>66</v>
      </c>
      <c r="E7" s="42"/>
      <c r="F7" s="30" t="s">
        <v>39</v>
      </c>
      <c r="G7" s="31" t="s">
        <v>28</v>
      </c>
      <c r="H7" s="32" t="s">
        <v>29</v>
      </c>
      <c r="I7" s="32"/>
      <c r="J7" s="33"/>
      <c r="K7" s="33"/>
      <c r="L7" s="34"/>
      <c r="M7" s="30" t="s">
        <v>67</v>
      </c>
      <c r="N7" s="35" t="n">
        <f aca="false">IF(ISNUMBER(VLOOKUP(AB7,[1]SummaryGroup!$A$20:$W$429,22,FALSE())),(VLOOKUP(AB7,[1]SummaryGroup!$A$20:$W$429,22,FALSE())),"N/A")</f>
        <v>-94.3109467082003</v>
      </c>
      <c r="O7" s="36" t="s">
        <v>32</v>
      </c>
      <c r="P7" s="30"/>
      <c r="Q7" s="28"/>
      <c r="R7" s="37" t="s">
        <v>41</v>
      </c>
      <c r="S7" s="37" t="s">
        <v>33</v>
      </c>
      <c r="T7" s="38" t="s">
        <v>68</v>
      </c>
      <c r="U7" s="39" t="s">
        <v>69</v>
      </c>
      <c r="V7" s="40" t="s">
        <v>70</v>
      </c>
      <c r="W7" s="30" t="s">
        <v>71</v>
      </c>
      <c r="X7" s="41"/>
      <c r="Y7" s="39"/>
      <c r="Z7" s="47"/>
      <c r="AA7" s="39" t="n">
        <v>76488</v>
      </c>
      <c r="AB7" s="53" t="n">
        <v>92809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77.25" hidden="false" customHeight="false" outlineLevel="0" collapsed="false">
      <c r="A8" s="25" t="n">
        <v>5</v>
      </c>
      <c r="B8" s="26" t="s">
        <v>72</v>
      </c>
      <c r="C8" s="27" t="n">
        <f aca="false">IF(ISNUMBER(VLOOKUP(AA8,[1]SummaryEntity!$A$20:$Z$500,26,FALSE())),(VLOOKUP(AA8,[1]SummaryEntity!$A$20:$Z$500,26,FALSE())),"See Group")</f>
        <v>-43.7336286107778</v>
      </c>
      <c r="D8" s="28" t="s">
        <v>73</v>
      </c>
      <c r="E8" s="29"/>
      <c r="F8" s="30" t="s">
        <v>39</v>
      </c>
      <c r="G8" s="31" t="s">
        <v>28</v>
      </c>
      <c r="H8" s="32" t="s">
        <v>29</v>
      </c>
      <c r="I8" s="32" t="s">
        <v>74</v>
      </c>
      <c r="J8" s="33" t="s">
        <v>30</v>
      </c>
      <c r="K8" s="33"/>
      <c r="L8" s="34"/>
      <c r="M8" s="30" t="s">
        <v>75</v>
      </c>
      <c r="N8" s="35" t="n">
        <f aca="false">IF(ISNUMBER(VLOOKUP(AB8,[1]SummaryGroup!$A$20:$W$429,22,FALSE())),(VLOOKUP(AB8,[1]SummaryGroup!$A$20:$W$429,22,FALSE())),"N/A")</f>
        <v>-43.7336286107778</v>
      </c>
      <c r="O8" s="36" t="s">
        <v>49</v>
      </c>
      <c r="P8" s="30" t="s">
        <v>55</v>
      </c>
      <c r="Q8" s="28" t="s">
        <v>26</v>
      </c>
      <c r="R8" s="37" t="s">
        <v>41</v>
      </c>
      <c r="S8" s="37" t="s">
        <v>41</v>
      </c>
      <c r="T8" s="38" t="s">
        <v>76</v>
      </c>
      <c r="U8" s="39" t="s">
        <v>43</v>
      </c>
      <c r="V8" s="40" t="s">
        <v>77</v>
      </c>
      <c r="W8" s="30" t="s">
        <v>78</v>
      </c>
      <c r="X8" s="41" t="n">
        <v>37200</v>
      </c>
      <c r="Y8" s="39"/>
      <c r="Z8" s="42"/>
      <c r="AA8" s="39" t="n">
        <v>63933</v>
      </c>
      <c r="AB8" s="53" t="n">
        <v>91212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79</v>
      </c>
      <c r="C9" s="27" t="n">
        <f aca="false">IF(ISNUMBER(VLOOKUP(AA9,[1]SummaryEntity!$A$20:$Z$500,26,FALSE())),(VLOOKUP(AA9,[1]SummaryEntity!$A$20:$Z$500,26,FALSE())),"See Group")</f>
        <v>5.36998868408434</v>
      </c>
      <c r="D9" s="28" t="s">
        <v>38</v>
      </c>
      <c r="E9" s="29"/>
      <c r="F9" s="30" t="s">
        <v>80</v>
      </c>
      <c r="G9" s="31" t="s">
        <v>28</v>
      </c>
      <c r="H9" s="32"/>
      <c r="I9" s="32" t="s">
        <v>74</v>
      </c>
      <c r="J9" s="33"/>
      <c r="K9" s="33"/>
      <c r="L9" s="34"/>
      <c r="M9" s="26" t="s">
        <v>79</v>
      </c>
      <c r="N9" s="35" t="n">
        <f aca="false">IF(ISNUMBER(VLOOKUP(AB9,[1]SummaryGroup!$A$20:$W$429,22,FALSE())),(VLOOKUP(AB9,[1]SummaryGroup!$A$20:$W$429,22,FALSE())),"N/A")</f>
        <v>5.36998868408434</v>
      </c>
      <c r="O9" s="36" t="s">
        <v>81</v>
      </c>
      <c r="P9" s="30"/>
      <c r="Q9" s="28"/>
      <c r="R9" s="37" t="s">
        <v>41</v>
      </c>
      <c r="S9" s="37" t="s">
        <v>82</v>
      </c>
      <c r="T9" s="38"/>
      <c r="U9" s="39"/>
      <c r="V9" s="40" t="s">
        <v>83</v>
      </c>
      <c r="W9" s="30"/>
      <c r="X9" s="41" t="n">
        <v>37194</v>
      </c>
      <c r="Y9" s="39"/>
      <c r="Z9" s="42"/>
      <c r="AA9" s="39" t="n">
        <v>61392</v>
      </c>
      <c r="AB9" s="39" t="n">
        <v>61392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84</v>
      </c>
      <c r="C10" s="27" t="n">
        <f aca="false">IF(ISNUMBER(VLOOKUP(AA10,[1]SummaryEntity!$A$20:$Z$500,26,FALSE())),(VLOOKUP(AA10,[1]SummaryEntity!$A$20:$Z$500,26,FALSE())),"See Group")</f>
        <v>-22.0212898942672</v>
      </c>
      <c r="D10" s="28" t="s">
        <v>26</v>
      </c>
      <c r="E10" s="29"/>
      <c r="F10" s="30" t="s">
        <v>39</v>
      </c>
      <c r="G10" s="31" t="s">
        <v>28</v>
      </c>
      <c r="H10" s="32" t="s">
        <v>29</v>
      </c>
      <c r="I10" s="32"/>
      <c r="J10" s="33"/>
      <c r="K10" s="33"/>
      <c r="L10" s="34"/>
      <c r="M10" s="30" t="s">
        <v>85</v>
      </c>
      <c r="N10" s="35" t="n">
        <f aca="false">IF(ISNUMBER(VLOOKUP(AB10,[1]SummaryGroup!$A$20:$W$429,22,FALSE())),(VLOOKUP(AB10,[1]SummaryGroup!$A$20:$W$429,22,FALSE())),"N/A")</f>
        <v>76.2043156736018</v>
      </c>
      <c r="O10" s="36" t="s">
        <v>32</v>
      </c>
      <c r="P10" s="30"/>
      <c r="Q10" s="28"/>
      <c r="R10" s="37"/>
      <c r="S10" s="37"/>
      <c r="T10" s="38" t="s">
        <v>34</v>
      </c>
      <c r="U10" s="39" t="s">
        <v>43</v>
      </c>
      <c r="V10" s="40" t="s">
        <v>86</v>
      </c>
      <c r="W10" s="30" t="s">
        <v>87</v>
      </c>
      <c r="X10" s="41" t="n">
        <v>37201</v>
      </c>
      <c r="Y10" s="39"/>
      <c r="Z10" s="42"/>
      <c r="AA10" s="39" t="n">
        <v>86162</v>
      </c>
      <c r="AB10" s="39" t="n">
        <v>51040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8.75" hidden="false" customHeight="false" outlineLevel="0" collapsed="false">
      <c r="A11" s="25"/>
      <c r="B11" s="26" t="s">
        <v>88</v>
      </c>
      <c r="C11" s="27" t="n">
        <f aca="false">IF(ISNUMBER(VLOOKUP(AA11,[1]SummaryEntity!$A$20:$Z$500,26,FALSE())),(VLOOKUP(AA11,[1]SummaryEntity!$A$20:$Z$500,26,FALSE())),"See Group")</f>
        <v>1.417536559501</v>
      </c>
      <c r="D11" s="28" t="s">
        <v>38</v>
      </c>
      <c r="E11" s="29"/>
      <c r="F11" s="30" t="s">
        <v>80</v>
      </c>
      <c r="G11" s="31" t="s">
        <v>89</v>
      </c>
      <c r="H11" s="32"/>
      <c r="I11" s="32" t="s">
        <v>74</v>
      </c>
      <c r="J11" s="33"/>
      <c r="K11" s="33"/>
      <c r="L11" s="34"/>
      <c r="M11" s="26" t="s">
        <v>90</v>
      </c>
      <c r="N11" s="35" t="n">
        <f aca="false">IF(ISNUMBER(VLOOKUP(AB11,[1]SummaryGroup!$A$20:$W$429,22,FALSE())),(VLOOKUP(AB11,[1]SummaryGroup!$A$20:$W$429,22,FALSE())),"N/A")</f>
        <v>4.02618115492439</v>
      </c>
      <c r="O11" s="36" t="s">
        <v>62</v>
      </c>
      <c r="P11" s="30" t="s">
        <v>91</v>
      </c>
      <c r="Q11" s="28" t="s">
        <v>38</v>
      </c>
      <c r="R11" s="37" t="s">
        <v>41</v>
      </c>
      <c r="S11" s="37" t="s">
        <v>92</v>
      </c>
      <c r="T11" s="38" t="s">
        <v>34</v>
      </c>
      <c r="U11" s="39" t="s">
        <v>93</v>
      </c>
      <c r="V11" s="40" t="s">
        <v>94</v>
      </c>
      <c r="W11" s="30" t="s">
        <v>95</v>
      </c>
      <c r="X11" s="41" t="n">
        <v>37194</v>
      </c>
      <c r="Y11" s="39"/>
      <c r="Z11" s="42"/>
      <c r="AA11" s="39" t="n">
        <v>81485</v>
      </c>
      <c r="AB11" s="39" t="n">
        <v>82843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9" hidden="false" customHeight="false" outlineLevel="0" collapsed="false">
      <c r="A12" s="25"/>
      <c r="B12" s="26" t="s">
        <v>96</v>
      </c>
      <c r="C12" s="27" t="n">
        <f aca="false">IF(ISNUMBER(VLOOKUP(AA12,[1]SummaryEntity!$A$20:$Z$500,26,FALSE())),(VLOOKUP(AA12,[1]SummaryEntity!$A$20:$Z$500,26,FALSE())),"See Group")</f>
        <v>-25.3668559175899</v>
      </c>
      <c r="D12" s="28" t="s">
        <v>97</v>
      </c>
      <c r="E12" s="48"/>
      <c r="F12" s="30" t="s">
        <v>98</v>
      </c>
      <c r="G12" s="31" t="s">
        <v>89</v>
      </c>
      <c r="H12" s="32" t="s">
        <v>29</v>
      </c>
      <c r="I12" s="32" t="s">
        <v>74</v>
      </c>
      <c r="J12" s="33" t="s">
        <v>30</v>
      </c>
      <c r="K12" s="33"/>
      <c r="L12" s="34"/>
      <c r="M12" s="30" t="s">
        <v>99</v>
      </c>
      <c r="N12" s="35" t="n">
        <f aca="false">IF(ISNUMBER(VLOOKUP(AB12,[1]SummaryGroup!$A$20:$W$429,22,FALSE())),(VLOOKUP(AB12,[1]SummaryGroup!$A$20:$W$429,22,FALSE())),"N/A")</f>
        <v>-25.5622191897882</v>
      </c>
      <c r="O12" s="36" t="s">
        <v>100</v>
      </c>
      <c r="P12" s="30"/>
      <c r="Q12" s="28"/>
      <c r="R12" s="37" t="s">
        <v>41</v>
      </c>
      <c r="S12" s="37" t="s">
        <v>41</v>
      </c>
      <c r="T12" s="38" t="s">
        <v>101</v>
      </c>
      <c r="U12" s="39"/>
      <c r="V12" s="40" t="s">
        <v>102</v>
      </c>
      <c r="W12" s="30" t="s">
        <v>103</v>
      </c>
      <c r="X12" s="41"/>
      <c r="Y12" s="39"/>
      <c r="Z12" s="47"/>
      <c r="AA12" s="39" t="n">
        <v>70854</v>
      </c>
      <c r="AB12" s="39" t="n">
        <v>51063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48.75" hidden="false" customHeight="false" outlineLevel="0" collapsed="false">
      <c r="A13" s="25"/>
      <c r="B13" s="26" t="s">
        <v>104</v>
      </c>
      <c r="C13" s="27" t="n">
        <f aca="false">IF(ISNUMBER(VLOOKUP(AA13,[1]SummaryEntity!$A$20:$Z$500,26,FALSE())),(VLOOKUP(AA13,[1]SummaryEntity!$A$20:$Z$500,26,FALSE())),"See Group")</f>
        <v>-3.45534862358605</v>
      </c>
      <c r="D13" s="28" t="s">
        <v>38</v>
      </c>
      <c r="E13" s="42"/>
      <c r="F13" s="30" t="s">
        <v>39</v>
      </c>
      <c r="G13" s="31" t="s">
        <v>89</v>
      </c>
      <c r="H13" s="32" t="s">
        <v>29</v>
      </c>
      <c r="I13" s="32"/>
      <c r="J13" s="33"/>
      <c r="K13" s="33"/>
      <c r="L13" s="34"/>
      <c r="M13" s="30" t="s">
        <v>105</v>
      </c>
      <c r="N13" s="35" t="n">
        <f aca="false">IF(ISNUMBER(VLOOKUP(AB13,[1]SummaryGroup!$A$20:$W$429,22,FALSE())),(VLOOKUP(AB13,[1]SummaryGroup!$A$20:$W$429,22,FALSE())),"N/A")</f>
        <v>-4.81873982832427</v>
      </c>
      <c r="O13" s="36" t="s">
        <v>106</v>
      </c>
      <c r="P13" s="30"/>
      <c r="Q13" s="28"/>
      <c r="R13" s="37" t="s">
        <v>41</v>
      </c>
      <c r="S13" s="37" t="s">
        <v>33</v>
      </c>
      <c r="T13" s="38" t="s">
        <v>107</v>
      </c>
      <c r="U13" s="39" t="s">
        <v>43</v>
      </c>
      <c r="V13" s="40" t="s">
        <v>108</v>
      </c>
      <c r="W13" s="30" t="s">
        <v>109</v>
      </c>
      <c r="X13" s="41"/>
      <c r="Y13" s="39"/>
      <c r="Z13" s="54"/>
      <c r="AA13" s="39" t="n">
        <v>75913</v>
      </c>
      <c r="AB13" s="53" t="n">
        <v>46759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110</v>
      </c>
      <c r="C14" s="27" t="str">
        <f aca="false">IF(ISNUMBER(VLOOKUP(AA14,[1]SummaryEntity!$A$20:$Z$500,26,FALSE())),(VLOOKUP(AA14,[1]SummaryEntity!$A$20:$Z$500,26,FALSE())),"See Group")</f>
        <v>See Group</v>
      </c>
      <c r="D14" s="28" t="s">
        <v>38</v>
      </c>
      <c r="E14" s="29"/>
      <c r="F14" s="30" t="s">
        <v>111</v>
      </c>
      <c r="G14" s="49" t="s">
        <v>89</v>
      </c>
      <c r="H14" s="32"/>
      <c r="I14" s="32"/>
      <c r="J14" s="33" t="s">
        <v>30</v>
      </c>
      <c r="K14" s="33"/>
      <c r="L14" s="34"/>
      <c r="M14" s="26" t="s">
        <v>110</v>
      </c>
      <c r="N14" s="35" t="n">
        <f aca="false">IF(ISNUMBER(VLOOKUP(AB14,[1]SummaryGroup!$A$20:$W$429,22,FALSE())),(VLOOKUP(AB14,[1]SummaryGroup!$A$20:$W$429,22,FALSE())),"N/A")</f>
        <v>-0.638533979315586</v>
      </c>
      <c r="O14" s="50"/>
      <c r="P14" s="39"/>
      <c r="Q14" s="28"/>
      <c r="R14" s="37"/>
      <c r="S14" s="37"/>
      <c r="T14" s="51"/>
      <c r="U14" s="52"/>
      <c r="V14" s="40" t="s">
        <v>112</v>
      </c>
      <c r="W14" s="39"/>
      <c r="X14" s="41"/>
      <c r="Y14" s="39"/>
      <c r="Z14" s="25"/>
      <c r="AA14" s="39" t="n">
        <v>70928</v>
      </c>
      <c r="AB14" s="39" t="n">
        <v>70928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36.75" hidden="false" customHeight="false" outlineLevel="0" collapsed="false">
      <c r="A15" s="25"/>
      <c r="B15" s="26" t="s">
        <v>113</v>
      </c>
      <c r="C15" s="27" t="n">
        <f aca="false">IF(ISNUMBER(VLOOKUP(AA15,[1]SummaryEntity!$A$20:$Z$500,26,FALSE())),(VLOOKUP(AA15,[1]SummaryEntity!$A$20:$Z$500,26,FALSE())),"See Group")</f>
        <v>-8.4384746638473</v>
      </c>
      <c r="D15" s="28" t="s">
        <v>26</v>
      </c>
      <c r="E15" s="48"/>
      <c r="F15" s="30" t="s">
        <v>98</v>
      </c>
      <c r="G15" s="31" t="s">
        <v>89</v>
      </c>
      <c r="H15" s="32"/>
      <c r="I15" s="32" t="s">
        <v>74</v>
      </c>
      <c r="J15" s="33"/>
      <c r="K15" s="33"/>
      <c r="L15" s="34"/>
      <c r="M15" s="26" t="s">
        <v>114</v>
      </c>
      <c r="N15" s="35" t="n">
        <f aca="false">IF(ISNUMBER(VLOOKUP(AB15,[1]SummaryGroup!$A$20:$W$429,22,FALSE())),(VLOOKUP(AB15,[1]SummaryGroup!$A$20:$W$429,22,FALSE())),"N/A")</f>
        <v>-6.12300213211057</v>
      </c>
      <c r="O15" s="36" t="s">
        <v>115</v>
      </c>
      <c r="P15" s="30"/>
      <c r="Q15" s="28"/>
      <c r="R15" s="37" t="s">
        <v>41</v>
      </c>
      <c r="S15" s="37" t="s">
        <v>41</v>
      </c>
      <c r="T15" s="38" t="s">
        <v>116</v>
      </c>
      <c r="U15" s="39" t="s">
        <v>93</v>
      </c>
      <c r="V15" s="40" t="s">
        <v>117</v>
      </c>
      <c r="W15" s="30" t="s">
        <v>118</v>
      </c>
      <c r="X15" s="41" t="n">
        <v>37194</v>
      </c>
      <c r="Y15" s="39"/>
      <c r="Z15" s="42"/>
      <c r="AA15" s="39" t="n">
        <v>54894</v>
      </c>
      <c r="AB15" s="39" t="n">
        <v>54894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48.75" hidden="false" customHeight="false" outlineLevel="0" collapsed="false">
      <c r="A16" s="25"/>
      <c r="B16" s="26" t="s">
        <v>119</v>
      </c>
      <c r="C16" s="27"/>
      <c r="D16" s="28" t="s">
        <v>38</v>
      </c>
      <c r="E16" s="44"/>
      <c r="F16" s="30" t="s">
        <v>120</v>
      </c>
      <c r="G16" s="31" t="s">
        <v>89</v>
      </c>
      <c r="H16" s="32"/>
      <c r="I16" s="32"/>
      <c r="J16" s="33"/>
      <c r="K16" s="33"/>
      <c r="L16" s="34"/>
      <c r="M16" s="30" t="s">
        <v>119</v>
      </c>
      <c r="N16" s="35"/>
      <c r="O16" s="36"/>
      <c r="P16" s="30"/>
      <c r="Q16" s="28"/>
      <c r="R16" s="37"/>
      <c r="S16" s="37"/>
      <c r="T16" s="38" t="s">
        <v>74</v>
      </c>
      <c r="U16" s="39"/>
      <c r="V16" s="40" t="s">
        <v>121</v>
      </c>
      <c r="W16" s="30"/>
      <c r="X16" s="41" t="n">
        <v>37209</v>
      </c>
      <c r="Y16" s="39"/>
      <c r="Z16" s="47"/>
      <c r="AA16" s="39" t="n">
        <v>93177</v>
      </c>
      <c r="AB16" s="39" t="n">
        <v>93177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9" hidden="false" customHeight="false" outlineLevel="0" collapsed="false">
      <c r="A17" s="25"/>
      <c r="B17" s="26" t="s">
        <v>122</v>
      </c>
      <c r="C17" s="27" t="n">
        <f aca="false">IF(ISNUMBER(VLOOKUP(AA17,[1]SummaryEntity!$A$20:$Z$500,26,FALSE())),(VLOOKUP(AA17,[1]SummaryEntity!$A$20:$Z$500,26,FALSE())),"See Group")</f>
        <v>-6.65732736354388</v>
      </c>
      <c r="D17" s="28" t="s">
        <v>123</v>
      </c>
      <c r="E17" s="44"/>
      <c r="F17" s="30" t="s">
        <v>80</v>
      </c>
      <c r="G17" s="31" t="s">
        <v>89</v>
      </c>
      <c r="H17" s="32"/>
      <c r="I17" s="32" t="s">
        <v>74</v>
      </c>
      <c r="J17" s="33"/>
      <c r="K17" s="33"/>
      <c r="L17" s="34"/>
      <c r="M17" s="30" t="s">
        <v>124</v>
      </c>
      <c r="N17" s="35" t="n">
        <f aca="false">IF(ISNUMBER(VLOOKUP(AB17,[1]SummaryGroup!$A$20:$W$429,22,FALSE())),(VLOOKUP(AB17,[1]SummaryGroup!$A$20:$W$429,22,FALSE())),"N/A")</f>
        <v>-8.97547543468307</v>
      </c>
      <c r="O17" s="36" t="s">
        <v>125</v>
      </c>
      <c r="P17" s="30"/>
      <c r="Q17" s="28"/>
      <c r="R17" s="37" t="s">
        <v>41</v>
      </c>
      <c r="S17" s="37" t="s">
        <v>126</v>
      </c>
      <c r="T17" s="38"/>
      <c r="U17" s="39" t="s">
        <v>127</v>
      </c>
      <c r="V17" s="40" t="s">
        <v>128</v>
      </c>
      <c r="W17" s="30" t="s">
        <v>129</v>
      </c>
      <c r="X17" s="41" t="n">
        <v>37194</v>
      </c>
      <c r="Y17" s="39"/>
      <c r="Z17" s="47"/>
      <c r="AA17" s="39" t="n">
        <v>85551</v>
      </c>
      <c r="AB17" s="39" t="n">
        <v>54879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26.25" hidden="false" customHeight="false" outlineLevel="0" collapsed="false">
      <c r="A18" s="25"/>
      <c r="B18" s="26" t="s">
        <v>130</v>
      </c>
      <c r="C18" s="27" t="str">
        <f aca="false">IF(ISNUMBER(VLOOKUP(AA18,[1]SummaryEntity!$A$20:$Z$500,26,FALSE())),(VLOOKUP(AA18,[1]SummaryEntity!$A$20:$Z$500,26,FALSE())),"See Group")</f>
        <v>See Group</v>
      </c>
      <c r="D18" s="28" t="s">
        <v>26</v>
      </c>
      <c r="E18" s="44"/>
      <c r="F18" s="30" t="s">
        <v>111</v>
      </c>
      <c r="G18" s="31" t="s">
        <v>89</v>
      </c>
      <c r="H18" s="32"/>
      <c r="I18" s="32"/>
      <c r="J18" s="33" t="s">
        <v>30</v>
      </c>
      <c r="K18" s="33"/>
      <c r="L18" s="34"/>
      <c r="M18" s="30" t="s">
        <v>131</v>
      </c>
      <c r="N18" s="35" t="n">
        <f aca="false">IF(ISNUMBER(VLOOKUP(AB18,[1]SummaryGroup!$A$20:$W$429,22,FALSE())),(VLOOKUP(AB18,[1]SummaryGroup!$A$20:$W$429,22,FALSE())),"N/A")</f>
        <v>-17.5330597143208</v>
      </c>
      <c r="O18" s="36" t="s">
        <v>49</v>
      </c>
      <c r="P18" s="30"/>
      <c r="Q18" s="28"/>
      <c r="R18" s="37"/>
      <c r="S18" s="37"/>
      <c r="T18" s="38"/>
      <c r="U18" s="39"/>
      <c r="V18" s="40"/>
      <c r="W18" s="30" t="s">
        <v>132</v>
      </c>
      <c r="X18" s="41"/>
      <c r="Y18" s="39"/>
      <c r="Z18" s="47"/>
      <c r="AA18" s="39" t="n">
        <v>71645</v>
      </c>
      <c r="AB18" s="39" t="n">
        <v>97337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90" hidden="false" customHeight="false" outlineLevel="0" collapsed="false">
      <c r="A19" s="25"/>
      <c r="B19" s="26" t="s">
        <v>133</v>
      </c>
      <c r="C19" s="27" t="str">
        <f aca="false">IF(ISNUMBER(VLOOKUP(AA19,[1]SummaryEntity!$A$20:$Z$500,26,FALSE())),(VLOOKUP(AA19,[1]SummaryEntity!$A$20:$Z$500,26,FALSE())),"See Group")</f>
        <v>See Group</v>
      </c>
      <c r="D19" s="28" t="s">
        <v>26</v>
      </c>
      <c r="E19" s="55"/>
      <c r="F19" s="30" t="s">
        <v>111</v>
      </c>
      <c r="G19" s="31" t="s">
        <v>89</v>
      </c>
      <c r="H19" s="32" t="s">
        <v>29</v>
      </c>
      <c r="I19" s="32"/>
      <c r="J19" s="33" t="s">
        <v>30</v>
      </c>
      <c r="K19" s="33"/>
      <c r="L19" s="34"/>
      <c r="M19" s="56" t="s">
        <v>134</v>
      </c>
      <c r="N19" s="35" t="n">
        <f aca="false">IF(ISNUMBER(VLOOKUP(AB19,[1]SummaryGroup!$A$20:$W$429,22,FALSE())),(VLOOKUP(AB19,[1]SummaryGroup!$A$20:$W$429,22,FALSE())),"N/A")</f>
        <v>-24.9180304863494</v>
      </c>
      <c r="O19" s="36" t="s">
        <v>125</v>
      </c>
      <c r="P19" s="56"/>
      <c r="Q19" s="57"/>
      <c r="R19" s="37" t="s">
        <v>41</v>
      </c>
      <c r="S19" s="58" t="s">
        <v>41</v>
      </c>
      <c r="T19" s="59" t="s">
        <v>135</v>
      </c>
      <c r="U19" s="40" t="s">
        <v>136</v>
      </c>
      <c r="V19" s="40" t="s">
        <v>137</v>
      </c>
      <c r="W19" s="30" t="s">
        <v>138</v>
      </c>
      <c r="X19" s="41" t="n">
        <v>37200</v>
      </c>
      <c r="Y19" s="39"/>
      <c r="Z19" s="48"/>
      <c r="AA19" s="39" t="n">
        <v>9409</v>
      </c>
      <c r="AB19" s="39" t="n">
        <v>61475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36.75" hidden="false" customHeight="false" outlineLevel="0" collapsed="false">
      <c r="A20" s="25"/>
      <c r="B20" s="26" t="s">
        <v>139</v>
      </c>
      <c r="C20" s="27" t="str">
        <f aca="false">IF(ISNUMBER(VLOOKUP(AA20,[1]SummaryEntity!$A$20:$Z$500,26,FALSE())),(VLOOKUP(AA20,[1]SummaryEntity!$A$20:$Z$500,26,FALSE())),"See Group")</f>
        <v>See Group</v>
      </c>
      <c r="D20" s="28" t="s">
        <v>26</v>
      </c>
      <c r="E20" s="48"/>
      <c r="F20" s="30" t="s">
        <v>111</v>
      </c>
      <c r="G20" s="31" t="s">
        <v>89</v>
      </c>
      <c r="H20" s="32" t="s">
        <v>29</v>
      </c>
      <c r="I20" s="32"/>
      <c r="J20" s="33" t="s">
        <v>30</v>
      </c>
      <c r="K20" s="33"/>
      <c r="L20" s="34"/>
      <c r="M20" s="56" t="s">
        <v>140</v>
      </c>
      <c r="N20" s="35" t="n">
        <f aca="false">IF(ISNUMBER(VLOOKUP(AB20,[1]SummaryGroup!$A$20:$W$429,22,FALSE())),(VLOOKUP(AB20,[1]SummaryGroup!$A$20:$W$429,22,FALSE())),"N/A")</f>
        <v>-3.55619672237508</v>
      </c>
      <c r="O20" s="36" t="s">
        <v>141</v>
      </c>
      <c r="P20" s="56"/>
      <c r="Q20" s="57"/>
      <c r="R20" s="37" t="s">
        <v>41</v>
      </c>
      <c r="S20" s="37" t="s">
        <v>142</v>
      </c>
      <c r="T20" s="59" t="s">
        <v>34</v>
      </c>
      <c r="U20" s="40" t="s">
        <v>143</v>
      </c>
      <c r="V20" s="40" t="s">
        <v>144</v>
      </c>
      <c r="W20" s="30" t="s">
        <v>145</v>
      </c>
      <c r="X20" s="41" t="n">
        <v>37200</v>
      </c>
      <c r="Y20" s="39"/>
      <c r="Z20" s="47"/>
      <c r="AA20" s="39" t="n">
        <v>120</v>
      </c>
      <c r="AB20" s="40" t="n">
        <v>68351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26.25" hidden="false" customHeight="false" outlineLevel="0" collapsed="false">
      <c r="A21" s="25"/>
      <c r="B21" s="26" t="s">
        <v>146</v>
      </c>
      <c r="C21" s="27" t="n">
        <f aca="false">IF(ISNUMBER(VLOOKUP(AA21,[1]SummaryEntity!$A$20:$Z$500,26,FALSE())),(VLOOKUP(AA21,[1]SummaryEntity!$A$20:$Z$500,26,FALSE())),"See Group")</f>
        <v>3.48514415109078</v>
      </c>
      <c r="D21" s="28" t="s">
        <v>26</v>
      </c>
      <c r="E21" s="48"/>
      <c r="F21" s="30" t="s">
        <v>80</v>
      </c>
      <c r="G21" s="31" t="s">
        <v>89</v>
      </c>
      <c r="H21" s="32"/>
      <c r="I21" s="32" t="s">
        <v>74</v>
      </c>
      <c r="J21" s="33"/>
      <c r="K21" s="33"/>
      <c r="L21" s="34"/>
      <c r="M21" s="56" t="s">
        <v>147</v>
      </c>
      <c r="N21" s="35" t="n">
        <f aca="false">IF(ISNUMBER(VLOOKUP(AB21,[1]SummaryGroup!$A$20:$W$429,22,FALSE())),(VLOOKUP(AB21,[1]SummaryGroup!$A$20:$W$429,22,FALSE())),"N/A")</f>
        <v>3.48514415109078</v>
      </c>
      <c r="O21" s="36" t="s">
        <v>148</v>
      </c>
      <c r="P21" s="56"/>
      <c r="Q21" s="57"/>
      <c r="R21" s="37" t="s">
        <v>41</v>
      </c>
      <c r="S21" s="37" t="s">
        <v>33</v>
      </c>
      <c r="T21" s="59"/>
      <c r="U21" s="40" t="s">
        <v>149</v>
      </c>
      <c r="V21" s="60" t="s">
        <v>150</v>
      </c>
      <c r="W21" s="30" t="s">
        <v>151</v>
      </c>
      <c r="X21" s="41" t="s">
        <v>152</v>
      </c>
      <c r="Y21" s="39"/>
      <c r="Z21" s="47"/>
      <c r="AA21" s="39" t="n">
        <v>70858</v>
      </c>
      <c r="AB21" s="39" t="n">
        <v>72991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8.75" hidden="false" customHeight="false" outlineLevel="0" collapsed="false">
      <c r="A22" s="25"/>
      <c r="B22" s="26" t="s">
        <v>153</v>
      </c>
      <c r="C22" s="27" t="n">
        <f aca="false">IF(ISNUMBER(VLOOKUP(AA22,[1]SummaryEntity!$A$20:$Z$500,26,FALSE())),(VLOOKUP(AA22,[1]SummaryEntity!$A$20:$Z$500,26,FALSE())),"See Group")</f>
        <v>-35.3977518178525</v>
      </c>
      <c r="D22" s="28" t="s">
        <v>154</v>
      </c>
      <c r="E22" s="42"/>
      <c r="F22" s="30" t="s">
        <v>39</v>
      </c>
      <c r="G22" s="31" t="s">
        <v>89</v>
      </c>
      <c r="H22" s="32" t="s">
        <v>29</v>
      </c>
      <c r="I22" s="32"/>
      <c r="J22" s="33"/>
      <c r="K22" s="33"/>
      <c r="L22" s="34"/>
      <c r="M22" s="56" t="s">
        <v>155</v>
      </c>
      <c r="N22" s="35" t="n">
        <f aca="false">IF(ISNUMBER(VLOOKUP(AB22,[1]SummaryGroup!$A$20:$W$429,22,FALSE())),(VLOOKUP(AB22,[1]SummaryGroup!$A$20:$W$429,22,FALSE())),"N/A")</f>
        <v>-31.8809749314099</v>
      </c>
      <c r="O22" s="36" t="s">
        <v>32</v>
      </c>
      <c r="P22" s="56"/>
      <c r="Q22" s="57"/>
      <c r="R22" s="37"/>
      <c r="S22" s="37"/>
      <c r="T22" s="59" t="s">
        <v>34</v>
      </c>
      <c r="U22" s="40"/>
      <c r="V22" s="40" t="s">
        <v>156</v>
      </c>
      <c r="W22" s="30" t="s">
        <v>157</v>
      </c>
      <c r="X22" s="41"/>
      <c r="Y22" s="39"/>
      <c r="Z22" s="47"/>
      <c r="AA22" s="39" t="n">
        <v>61135</v>
      </c>
      <c r="AB22" s="39" t="n">
        <v>64593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64.5" hidden="false" customHeight="false" outlineLevel="0" collapsed="false">
      <c r="A23" s="25" t="n">
        <v>1</v>
      </c>
      <c r="B23" s="26" t="s">
        <v>158</v>
      </c>
      <c r="C23" s="27" t="n">
        <f aca="false">IF(ISNUMBER(VLOOKUP(AA23,[1]SummaryEntity!$A$20:$Z$500,26,FALSE())),(VLOOKUP(AA23,[1]SummaryEntity!$A$20:$Z$500,26,FALSE())),"See Group")</f>
        <v>-45.2898612461813</v>
      </c>
      <c r="D23" s="28" t="s">
        <v>38</v>
      </c>
      <c r="E23" s="44"/>
      <c r="F23" s="30" t="s">
        <v>159</v>
      </c>
      <c r="G23" s="31" t="s">
        <v>160</v>
      </c>
      <c r="H23" s="32" t="s">
        <v>29</v>
      </c>
      <c r="I23" s="32" t="s">
        <v>74</v>
      </c>
      <c r="J23" s="33" t="s">
        <v>30</v>
      </c>
      <c r="K23" s="33"/>
      <c r="L23" s="34"/>
      <c r="M23" s="30" t="s">
        <v>161</v>
      </c>
      <c r="N23" s="35" t="n">
        <f aca="false">IF(ISNUMBER(VLOOKUP(AB23,[1]SummaryGroup!$A$20:$W$429,22,FALSE())),(VLOOKUP(AB23,[1]SummaryGroup!$A$20:$W$429,22,FALSE())),"N/A")</f>
        <v>-51.4469066522537</v>
      </c>
      <c r="O23" s="36" t="s">
        <v>100</v>
      </c>
      <c r="P23" s="30"/>
      <c r="Q23" s="28"/>
      <c r="R23" s="37" t="s">
        <v>41</v>
      </c>
      <c r="S23" s="37" t="s">
        <v>33</v>
      </c>
      <c r="T23" s="38" t="s">
        <v>34</v>
      </c>
      <c r="U23" s="39"/>
      <c r="V23" s="40" t="s">
        <v>162</v>
      </c>
      <c r="W23" s="30" t="s">
        <v>163</v>
      </c>
      <c r="X23" s="41" t="n">
        <v>37202</v>
      </c>
      <c r="Y23" s="39"/>
      <c r="Z23" s="47"/>
      <c r="AA23" s="39" t="n">
        <v>51073</v>
      </c>
      <c r="AB23" s="39" t="n">
        <v>67273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6.25" hidden="false" customHeight="false" outlineLevel="0" collapsed="false">
      <c r="A24" s="25" t="n">
        <v>4</v>
      </c>
      <c r="B24" s="26" t="s">
        <v>164</v>
      </c>
      <c r="C24" s="27" t="str">
        <f aca="false">IF(ISNUMBER(VLOOKUP(AA24,[1]SummaryEntity!$A$20:$Z$500,26,FALSE())),(VLOOKUP(AA24,[1]SummaryEntity!$A$20:$Z$500,26,FALSE())),"See Group")</f>
        <v>See Group</v>
      </c>
      <c r="D24" s="28" t="s">
        <v>73</v>
      </c>
      <c r="E24" s="42"/>
      <c r="F24" s="30" t="s">
        <v>111</v>
      </c>
      <c r="G24" s="31" t="s">
        <v>160</v>
      </c>
      <c r="H24" s="32"/>
      <c r="I24" s="32"/>
      <c r="J24" s="33" t="s">
        <v>30</v>
      </c>
      <c r="K24" s="33"/>
      <c r="L24" s="34"/>
      <c r="M24" s="30" t="s">
        <v>165</v>
      </c>
      <c r="N24" s="35" t="n">
        <f aca="false">IF(ISNUMBER(VLOOKUP(AB24,[1]SummaryGroup!$A$20:$W$429,22,FALSE())),(VLOOKUP(AB24,[1]SummaryGroup!$A$20:$W$429,22,FALSE())),"N/A")</f>
        <v>-8.82448551876414</v>
      </c>
      <c r="O24" s="36" t="s">
        <v>49</v>
      </c>
      <c r="P24" s="30"/>
      <c r="Q24" s="28"/>
      <c r="R24" s="37" t="s">
        <v>41</v>
      </c>
      <c r="S24" s="37" t="s">
        <v>82</v>
      </c>
      <c r="T24" s="38"/>
      <c r="U24" s="39" t="s">
        <v>166</v>
      </c>
      <c r="V24" s="40" t="s">
        <v>167</v>
      </c>
      <c r="W24" s="30" t="s">
        <v>168</v>
      </c>
      <c r="X24" s="41"/>
      <c r="Y24" s="39"/>
      <c r="Z24" s="54"/>
      <c r="AA24" s="39" t="n">
        <v>51101</v>
      </c>
      <c r="AB24" s="39" t="n">
        <v>50628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39" hidden="false" customHeight="false" outlineLevel="0" collapsed="false">
      <c r="A25" s="25" t="n">
        <v>5</v>
      </c>
      <c r="B25" s="26" t="s">
        <v>169</v>
      </c>
      <c r="C25" s="27" t="n">
        <f aca="false">IF(ISNUMBER(VLOOKUP(AA25,[1]SummaryEntity!$A$20:$Z$500,26,FALSE())),(VLOOKUP(AA25,[1]SummaryEntity!$A$20:$Z$500,26,FALSE())),"See Group")</f>
        <v>-25.6313635347196</v>
      </c>
      <c r="D25" s="28" t="s">
        <v>38</v>
      </c>
      <c r="E25" s="42"/>
      <c r="F25" s="30" t="s">
        <v>39</v>
      </c>
      <c r="G25" s="31" t="s">
        <v>160</v>
      </c>
      <c r="H25" s="32" t="s">
        <v>29</v>
      </c>
      <c r="I25" s="32"/>
      <c r="J25" s="33" t="s">
        <v>30</v>
      </c>
      <c r="K25" s="33"/>
      <c r="L25" s="34"/>
      <c r="M25" s="30" t="s">
        <v>170</v>
      </c>
      <c r="N25" s="35" t="n">
        <f aca="false">IF(ISNUMBER(VLOOKUP(AB25,[1]SummaryGroup!$A$20:$W$429,22,FALSE())),(VLOOKUP(AB25,[1]SummaryGroup!$A$20:$W$429,22,FALSE())),"N/A")</f>
        <v>-21.1311040191236</v>
      </c>
      <c r="O25" s="36" t="s">
        <v>81</v>
      </c>
      <c r="P25" s="30" t="s">
        <v>171</v>
      </c>
      <c r="Q25" s="28" t="s">
        <v>38</v>
      </c>
      <c r="R25" s="37"/>
      <c r="S25" s="37"/>
      <c r="T25" s="38"/>
      <c r="U25" s="39" t="s">
        <v>43</v>
      </c>
      <c r="V25" s="40" t="s">
        <v>172</v>
      </c>
      <c r="W25" s="30" t="s">
        <v>173</v>
      </c>
      <c r="X25" s="41"/>
      <c r="Y25" s="39"/>
      <c r="Z25" s="61"/>
      <c r="AA25" s="39" t="n">
        <v>72163</v>
      </c>
      <c r="AB25" s="39" t="n">
        <v>11574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6.75" hidden="false" customHeight="false" outlineLevel="0" collapsed="false">
      <c r="A26" s="25" t="n">
        <v>7</v>
      </c>
      <c r="B26" s="26" t="s">
        <v>174</v>
      </c>
      <c r="C26" s="27" t="n">
        <f aca="false">IF(ISNUMBER(VLOOKUP(AA26,[1]SummaryEntity!$A$20:$Z$500,26,FALSE())),(VLOOKUP(AA26,[1]SummaryEntity!$A$20:$Z$500,26,FALSE())),"See Group")</f>
        <v>1.33788517587489</v>
      </c>
      <c r="D26" s="28" t="s">
        <v>38</v>
      </c>
      <c r="E26" s="44"/>
      <c r="F26" s="30" t="s">
        <v>80</v>
      </c>
      <c r="G26" s="31" t="s">
        <v>160</v>
      </c>
      <c r="H26" s="32"/>
      <c r="I26" s="32" t="s">
        <v>74</v>
      </c>
      <c r="J26" s="33"/>
      <c r="K26" s="33"/>
      <c r="L26" s="34"/>
      <c r="M26" s="30" t="s">
        <v>175</v>
      </c>
      <c r="N26" s="35" t="n">
        <f aca="false">IF(ISNUMBER(VLOOKUP(AB26,[1]SummaryGroup!$A$20:$W$429,22,FALSE())),(VLOOKUP(AB26,[1]SummaryGroup!$A$20:$W$429,22,FALSE())),"N/A")</f>
        <v>1.33788517587489</v>
      </c>
      <c r="O26" s="36" t="s">
        <v>115</v>
      </c>
      <c r="P26" s="30"/>
      <c r="Q26" s="28"/>
      <c r="R26" s="37" t="s">
        <v>41</v>
      </c>
      <c r="S26" s="37" t="s">
        <v>33</v>
      </c>
      <c r="T26" s="38" t="s">
        <v>34</v>
      </c>
      <c r="U26" s="39" t="s">
        <v>93</v>
      </c>
      <c r="V26" s="40" t="s">
        <v>176</v>
      </c>
      <c r="W26" s="30" t="s">
        <v>177</v>
      </c>
      <c r="X26" s="41"/>
      <c r="Y26" s="39"/>
      <c r="Z26" s="47"/>
      <c r="AA26" s="39" t="n">
        <v>58111</v>
      </c>
      <c r="AB26" s="39" t="n">
        <v>58111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9" hidden="false" customHeight="false" outlineLevel="0" collapsed="false">
      <c r="A27" s="25"/>
      <c r="B27" s="26" t="s">
        <v>178</v>
      </c>
      <c r="C27" s="27" t="n">
        <f aca="false">IF(ISNUMBER(VLOOKUP(AA27,[1]SummaryEntity!$A$20:$Z$500,26,FALSE())),(VLOOKUP(AA27,[1]SummaryEntity!$A$20:$Z$500,26,FALSE())),"See Group")</f>
        <v>-12.7750347964709</v>
      </c>
      <c r="D27" s="28" t="s">
        <v>38</v>
      </c>
      <c r="E27" s="42"/>
      <c r="F27" s="30" t="s">
        <v>111</v>
      </c>
      <c r="G27" s="31" t="s">
        <v>160</v>
      </c>
      <c r="H27" s="32"/>
      <c r="I27" s="32"/>
      <c r="J27" s="33" t="s">
        <v>30</v>
      </c>
      <c r="K27" s="33"/>
      <c r="L27" s="34"/>
      <c r="M27" s="56" t="s">
        <v>179</v>
      </c>
      <c r="N27" s="35" t="n">
        <f aca="false">IF(ISNUMBER(VLOOKUP(AB27,[1]SummaryGroup!$A$20:$W$429,22,FALSE())),(VLOOKUP(AB27,[1]SummaryGroup!$A$20:$W$429,22,FALSE())),"N/A")</f>
        <v>-12.7750347964709</v>
      </c>
      <c r="O27" s="36" t="s">
        <v>32</v>
      </c>
      <c r="P27" s="56" t="s">
        <v>55</v>
      </c>
      <c r="Q27" s="57" t="s">
        <v>38</v>
      </c>
      <c r="R27" s="37" t="s">
        <v>41</v>
      </c>
      <c r="S27" s="37"/>
      <c r="T27" s="59"/>
      <c r="U27" s="40"/>
      <c r="V27" s="40" t="s">
        <v>180</v>
      </c>
      <c r="W27" s="30" t="s">
        <v>181</v>
      </c>
      <c r="X27" s="41"/>
      <c r="Y27" s="39"/>
      <c r="Z27" s="47"/>
      <c r="AA27" s="39" t="n">
        <v>58787</v>
      </c>
      <c r="AB27" s="39" t="n">
        <v>3497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36.75" hidden="false" customHeight="false" outlineLevel="0" collapsed="false">
      <c r="A28" s="25"/>
      <c r="B28" s="26" t="s">
        <v>182</v>
      </c>
      <c r="C28" s="27" t="n">
        <f aca="false">IF(ISNUMBER(VLOOKUP(AA28,[1]SummaryEntity!$A$20:$Z$500,26,FALSE())),(VLOOKUP(AA28,[1]SummaryEntity!$A$20:$Z$500,26,FALSE())),"See Group")</f>
        <v>3.66602141418276</v>
      </c>
      <c r="D28" s="28" t="s">
        <v>38</v>
      </c>
      <c r="E28" s="42"/>
      <c r="F28" s="30" t="s">
        <v>80</v>
      </c>
      <c r="G28" s="31" t="s">
        <v>160</v>
      </c>
      <c r="H28" s="32"/>
      <c r="I28" s="32" t="s">
        <v>74</v>
      </c>
      <c r="J28" s="33"/>
      <c r="K28" s="33"/>
      <c r="L28" s="34"/>
      <c r="M28" s="56" t="s">
        <v>183</v>
      </c>
      <c r="N28" s="35" t="n">
        <f aca="false">IF(ISNUMBER(VLOOKUP(AB28,[1]SummaryGroup!$A$20:$W$429,22,FALSE())),(VLOOKUP(AB28,[1]SummaryGroup!$A$20:$W$429,22,FALSE())),"N/A")</f>
        <v>3.66602141418276</v>
      </c>
      <c r="O28" s="36" t="s">
        <v>115</v>
      </c>
      <c r="P28" s="56"/>
      <c r="Q28" s="57"/>
      <c r="R28" s="37" t="s">
        <v>41</v>
      </c>
      <c r="S28" s="37" t="s">
        <v>33</v>
      </c>
      <c r="T28" s="59" t="s">
        <v>34</v>
      </c>
      <c r="U28" s="40" t="s">
        <v>184</v>
      </c>
      <c r="V28" s="40" t="s">
        <v>185</v>
      </c>
      <c r="W28" s="30" t="s">
        <v>186</v>
      </c>
      <c r="X28" s="41"/>
      <c r="Y28" s="39"/>
      <c r="Z28" s="47"/>
      <c r="AA28" s="39" t="n">
        <v>66444</v>
      </c>
      <c r="AB28" s="39" t="n">
        <v>66444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9" hidden="false" customHeight="false" outlineLevel="0" collapsed="false">
      <c r="A29" s="25"/>
      <c r="B29" s="26" t="s">
        <v>187</v>
      </c>
      <c r="C29" s="27" t="str">
        <f aca="false">IF(ISNUMBER(VLOOKUP(AA29,[1]SummaryEntity!$A$20:$Z$500,26,FALSE())),(VLOOKUP(AA29,[1]SummaryEntity!$A$20:$Z$500,26,FALSE())),"See Group")</f>
        <v>See Group</v>
      </c>
      <c r="D29" s="28" t="s">
        <v>26</v>
      </c>
      <c r="E29" s="48"/>
      <c r="F29" s="30" t="s">
        <v>111</v>
      </c>
      <c r="G29" s="49" t="s">
        <v>160</v>
      </c>
      <c r="H29" s="32"/>
      <c r="I29" s="32"/>
      <c r="J29" s="33" t="s">
        <v>30</v>
      </c>
      <c r="K29" s="33"/>
      <c r="L29" s="34"/>
      <c r="M29" s="56" t="s">
        <v>188</v>
      </c>
      <c r="N29" s="35" t="n">
        <f aca="false">IF(ISNUMBER(VLOOKUP(AB29,[1]SummaryGroup!$A$20:$W$429,22,FALSE())),(VLOOKUP(AB29,[1]SummaryGroup!$A$20:$W$429,22,FALSE())),"N/A")</f>
        <v>-12.8561884473264</v>
      </c>
      <c r="O29" s="50" t="s">
        <v>141</v>
      </c>
      <c r="P29" s="40" t="s">
        <v>91</v>
      </c>
      <c r="Q29" s="57" t="s">
        <v>38</v>
      </c>
      <c r="R29" s="37"/>
      <c r="S29" s="37"/>
      <c r="T29" s="62"/>
      <c r="U29" s="63"/>
      <c r="V29" s="40" t="s">
        <v>189</v>
      </c>
      <c r="W29" s="39"/>
      <c r="X29" s="41"/>
      <c r="Y29" s="39"/>
      <c r="Z29" s="25"/>
      <c r="AA29" s="39" t="n">
        <v>79612</v>
      </c>
      <c r="AB29" s="39" t="n">
        <v>55250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6.25" hidden="false" customHeight="false" outlineLevel="0" collapsed="false">
      <c r="A30" s="25"/>
      <c r="B30" s="26" t="s">
        <v>190</v>
      </c>
      <c r="C30" s="27" t="str">
        <f aca="false">IF(ISNUMBER(VLOOKUP(AA30,[1]SummaryEntity!$A$20:$Z$500,26,FALSE())),(VLOOKUP(AA30,[1]SummaryEntity!$A$20:$Z$500,26,FALSE())),"See Group")</f>
        <v>See Group</v>
      </c>
      <c r="D30" s="28" t="s">
        <v>38</v>
      </c>
      <c r="E30" s="42"/>
      <c r="F30" s="30" t="s">
        <v>39</v>
      </c>
      <c r="G30" s="31" t="s">
        <v>160</v>
      </c>
      <c r="H30" s="32" t="s">
        <v>29</v>
      </c>
      <c r="I30" s="32"/>
      <c r="J30" s="33"/>
      <c r="K30" s="33"/>
      <c r="L30" s="34"/>
      <c r="M30" s="56" t="s">
        <v>191</v>
      </c>
      <c r="N30" s="35" t="n">
        <f aca="false">IF(ISNUMBER(VLOOKUP(AB30,[1]SummaryGroup!$A$20:$W$429,22,FALSE())),(VLOOKUP(AB30,[1]SummaryGroup!$A$20:$W$429,22,FALSE())),"N/A")</f>
        <v>-1.7877490615194</v>
      </c>
      <c r="O30" s="36" t="s">
        <v>192</v>
      </c>
      <c r="P30" s="56" t="s">
        <v>171</v>
      </c>
      <c r="Q30" s="57" t="s">
        <v>26</v>
      </c>
      <c r="R30" s="37" t="s">
        <v>33</v>
      </c>
      <c r="S30" s="37"/>
      <c r="T30" s="59"/>
      <c r="U30" s="40"/>
      <c r="V30" s="40" t="s">
        <v>193</v>
      </c>
      <c r="W30" s="30"/>
      <c r="X30" s="41"/>
      <c r="Y30" s="39"/>
      <c r="Z30" s="47"/>
      <c r="AA30" s="39" t="n">
        <v>70711</v>
      </c>
      <c r="AB30" s="39" t="n">
        <v>51057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194</v>
      </c>
      <c r="C31" s="27" t="str">
        <f aca="false">IF(ISNUMBER(VLOOKUP(AA31,[1]SummaryEntity!$A$20:$Z$500,26,FALSE())),(VLOOKUP(AA31,[1]SummaryEntity!$A$20:$Z$500,26,FALSE())),"See Group")</f>
        <v>See Group</v>
      </c>
      <c r="D31" s="28" t="s">
        <v>26</v>
      </c>
      <c r="E31" s="44"/>
      <c r="F31" s="30" t="s">
        <v>39</v>
      </c>
      <c r="G31" s="31" t="s">
        <v>160</v>
      </c>
      <c r="H31" s="32" t="s">
        <v>29</v>
      </c>
      <c r="I31" s="32"/>
      <c r="J31" s="33"/>
      <c r="K31" s="33"/>
      <c r="L31" s="34"/>
      <c r="M31" s="56" t="s">
        <v>195</v>
      </c>
      <c r="N31" s="35" t="n">
        <f aca="false">IF(ISNUMBER(VLOOKUP(AB31,[1]SummaryGroup!$A$20:$W$429,22,FALSE())),(VLOOKUP(AB31,[1]SummaryGroup!$A$20:$W$429,22,FALSE())),"N/A")</f>
        <v>-0.0247312166423389</v>
      </c>
      <c r="O31" s="36" t="s">
        <v>141</v>
      </c>
      <c r="P31" s="56"/>
      <c r="Q31" s="57"/>
      <c r="R31" s="37" t="s">
        <v>33</v>
      </c>
      <c r="S31" s="37"/>
      <c r="T31" s="59"/>
      <c r="U31" s="40"/>
      <c r="V31" s="40" t="s">
        <v>193</v>
      </c>
      <c r="W31" s="30"/>
      <c r="X31" s="41"/>
      <c r="Y31" s="39"/>
      <c r="Z31" s="47"/>
      <c r="AA31" s="39" t="n">
        <v>85553</v>
      </c>
      <c r="AB31" s="39" t="n">
        <v>85553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196</v>
      </c>
      <c r="C32" s="27" t="str">
        <f aca="false">IF(ISNUMBER(VLOOKUP(AA32,[1]SummaryEntity!$A$20:$Z$500,26,FALSE())),(VLOOKUP(AA32,[1]SummaryEntity!$A$20:$Z$500,26,FALSE())),"See Group")</f>
        <v>See Group</v>
      </c>
      <c r="D32" s="28" t="s">
        <v>26</v>
      </c>
      <c r="E32" s="44"/>
      <c r="F32" s="30" t="s">
        <v>39</v>
      </c>
      <c r="G32" s="31" t="s">
        <v>160</v>
      </c>
      <c r="H32" s="32" t="s">
        <v>29</v>
      </c>
      <c r="I32" s="32"/>
      <c r="J32" s="33"/>
      <c r="K32" s="33"/>
      <c r="L32" s="34"/>
      <c r="M32" s="56" t="s">
        <v>197</v>
      </c>
      <c r="N32" s="35" t="n">
        <f aca="false">IF(ISNUMBER(VLOOKUP(AB32,[1]SummaryGroup!$A$20:$W$429,22,FALSE())),(VLOOKUP(AB32,[1]SummaryGroup!$A$20:$W$429,22,FALSE())),"N/A")</f>
        <v>-7.67923471794196</v>
      </c>
      <c r="O32" s="36"/>
      <c r="P32" s="56"/>
      <c r="Q32" s="57"/>
      <c r="R32" s="37" t="s">
        <v>33</v>
      </c>
      <c r="S32" s="37"/>
      <c r="T32" s="59" t="s">
        <v>34</v>
      </c>
      <c r="U32" s="40" t="s">
        <v>43</v>
      </c>
      <c r="V32" s="40" t="s">
        <v>193</v>
      </c>
      <c r="W32" s="30" t="s">
        <v>198</v>
      </c>
      <c r="X32" s="41"/>
      <c r="Y32" s="39"/>
      <c r="Z32" s="47"/>
      <c r="AA32" s="39" t="n">
        <v>51047</v>
      </c>
      <c r="AB32" s="40" t="n">
        <v>67272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36.75" hidden="false" customHeight="false" outlineLevel="0" collapsed="false">
      <c r="A33" s="25"/>
      <c r="B33" s="26" t="s">
        <v>199</v>
      </c>
      <c r="C33" s="27" t="str">
        <f aca="false">IF(ISNUMBER(VLOOKUP(AA33,[1]SummaryEntity!$A$20:$Z$500,26,FALSE())),(VLOOKUP(AA33,[1]SummaryEntity!$A$20:$Z$500,26,FALSE())),"See Group")</f>
        <v>See Group</v>
      </c>
      <c r="D33" s="28" t="s">
        <v>26</v>
      </c>
      <c r="E33" s="44"/>
      <c r="F33" s="30" t="s">
        <v>39</v>
      </c>
      <c r="G33" s="31" t="s">
        <v>160</v>
      </c>
      <c r="H33" s="32" t="s">
        <v>29</v>
      </c>
      <c r="I33" s="32"/>
      <c r="J33" s="33"/>
      <c r="K33" s="33"/>
      <c r="L33" s="34"/>
      <c r="M33" s="56" t="s">
        <v>140</v>
      </c>
      <c r="N33" s="35" t="n">
        <f aca="false">IF(ISNUMBER(VLOOKUP(AB33,[1]SummaryGroup!$A$20:$W$429,22,FALSE())),(VLOOKUP(AB33,[1]SummaryGroup!$A$20:$W$429,22,FALSE())),"N/A")</f>
        <v>-2.39129996178739</v>
      </c>
      <c r="O33" s="64" t="str">
        <f aca="false">O25</f>
        <v>A-</v>
      </c>
      <c r="P33" s="56"/>
      <c r="Q33" s="57"/>
      <c r="R33" s="37"/>
      <c r="S33" s="37"/>
      <c r="T33" s="59" t="s">
        <v>34</v>
      </c>
      <c r="U33" s="40"/>
      <c r="V33" s="40" t="s">
        <v>200</v>
      </c>
      <c r="W33" s="30" t="s">
        <v>201</v>
      </c>
      <c r="X33" s="41"/>
      <c r="Y33" s="39"/>
      <c r="Z33" s="47"/>
      <c r="AA33" s="39" t="n">
        <v>96534</v>
      </c>
      <c r="AB33" s="39" t="n">
        <v>96534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false" outlineLevel="0" collapsed="false">
      <c r="A34" s="65"/>
      <c r="B34" s="66" t="s">
        <v>202</v>
      </c>
      <c r="C34" s="66"/>
      <c r="D34" s="28" t="s">
        <v>38</v>
      </c>
      <c r="E34" s="65"/>
      <c r="F34" s="67"/>
      <c r="G34" s="68" t="s">
        <v>160</v>
      </c>
      <c r="H34" s="69"/>
      <c r="I34" s="69"/>
      <c r="J34" s="70"/>
      <c r="K34" s="70"/>
      <c r="L34" s="71"/>
      <c r="M34" s="67"/>
      <c r="N34" s="72"/>
      <c r="O34" s="73"/>
      <c r="P34" s="67"/>
      <c r="Q34" s="74"/>
      <c r="R34" s="37"/>
      <c r="S34" s="37"/>
      <c r="T34" s="75"/>
      <c r="U34" s="67"/>
      <c r="V34" s="76"/>
      <c r="W34" s="67"/>
      <c r="X34" s="77"/>
      <c r="Y34" s="53"/>
      <c r="Z34" s="65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</row>
    <row r="35" customFormat="false" ht="26.25" hidden="false" customHeight="false" outlineLevel="0" collapsed="false">
      <c r="A35" s="25"/>
      <c r="B35" s="26" t="s">
        <v>203</v>
      </c>
      <c r="C35" s="27" t="str">
        <f aca="false">IF(ISNUMBER(VLOOKUP(AA35,[1]SummaryEntity!$A$20:$Z$500,26,FALSE())),(VLOOKUP(AA35,[1]SummaryEntity!$A$20:$Z$500,26,FALSE())),"See Group")</f>
        <v>See Group</v>
      </c>
      <c r="D35" s="28" t="s">
        <v>26</v>
      </c>
      <c r="E35" s="44"/>
      <c r="F35" s="30" t="s">
        <v>204</v>
      </c>
      <c r="G35" s="31" t="s">
        <v>205</v>
      </c>
      <c r="H35" s="32"/>
      <c r="I35" s="32" t="s">
        <v>74</v>
      </c>
      <c r="J35" s="33"/>
      <c r="K35" s="33"/>
      <c r="L35" s="34"/>
      <c r="M35" s="30" t="s">
        <v>206</v>
      </c>
      <c r="N35" s="35" t="n">
        <f aca="false">IF(ISNUMBER(VLOOKUP(AB35,[1]SummaryGroup!$A$20:$W$429,22,FALSE())),(VLOOKUP(AB35,[1]SummaryGroup!$A$20:$W$429,22,FALSE())),"N/A")</f>
        <v>0.0330651070344131</v>
      </c>
      <c r="O35" s="64" t="s">
        <v>141</v>
      </c>
      <c r="P35" s="30"/>
      <c r="Q35" s="28"/>
      <c r="R35" s="37" t="s">
        <v>92</v>
      </c>
      <c r="S35" s="37" t="s">
        <v>92</v>
      </c>
      <c r="T35" s="38"/>
      <c r="U35" s="39"/>
      <c r="V35" s="40"/>
      <c r="W35" s="30"/>
      <c r="X35" s="41"/>
      <c r="Y35" s="39"/>
      <c r="Z35" s="47"/>
      <c r="AA35" s="39" t="n">
        <v>93056</v>
      </c>
      <c r="AB35" s="39" t="n">
        <v>93056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4.75" hidden="false" customHeight="false" outlineLevel="0" collapsed="false">
      <c r="A36" s="25"/>
      <c r="B36" s="26" t="s">
        <v>207</v>
      </c>
      <c r="C36" s="27" t="n">
        <f aca="false">IF(ISNUMBER(VLOOKUP(AA36,[1]SummaryEntity!$A$20:$Z$500,26,FALSE())),(VLOOKUP(AA36,[1]SummaryEntity!$A$20:$Z$500,26,FALSE())),"See Group")</f>
        <v>20.7303067862734</v>
      </c>
      <c r="D36" s="28" t="s">
        <v>38</v>
      </c>
      <c r="E36" s="29"/>
      <c r="F36" s="30" t="s">
        <v>27</v>
      </c>
      <c r="G36" s="31" t="s">
        <v>205</v>
      </c>
      <c r="H36" s="32" t="s">
        <v>29</v>
      </c>
      <c r="I36" s="32"/>
      <c r="J36" s="33"/>
      <c r="K36" s="33"/>
      <c r="L36" s="34"/>
      <c r="M36" s="56" t="s">
        <v>208</v>
      </c>
      <c r="N36" s="35" t="n">
        <f aca="false">IF(ISNUMBER(VLOOKUP(AB36,[1]SummaryGroup!$A$20:$W$429,22,FALSE())),(VLOOKUP(AB36,[1]SummaryGroup!$A$20:$W$429,22,FALSE())),"N/A")</f>
        <v>20.7303067862734</v>
      </c>
      <c r="O36" s="64" t="s">
        <v>125</v>
      </c>
      <c r="P36" s="56"/>
      <c r="Q36" s="57"/>
      <c r="R36" s="37" t="s">
        <v>41</v>
      </c>
      <c r="S36" s="37" t="s">
        <v>33</v>
      </c>
      <c r="T36" s="59" t="s">
        <v>34</v>
      </c>
      <c r="U36" s="40"/>
      <c r="V36" s="40" t="s">
        <v>209</v>
      </c>
      <c r="W36" s="30" t="s">
        <v>210</v>
      </c>
      <c r="X36" s="41" t="n">
        <v>37201</v>
      </c>
      <c r="Y36" s="39"/>
      <c r="Z36" s="42"/>
      <c r="AA36" s="39" t="n">
        <v>64629</v>
      </c>
      <c r="AB36" s="39" t="n">
        <v>64629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211</v>
      </c>
      <c r="C37" s="27" t="str">
        <f aca="false">IF(ISNUMBER(VLOOKUP(AA37,[1]SummaryEntity!$A$20:$Z$500,26,FALSE())),(VLOOKUP(AA37,[1]SummaryEntity!$A$20:$Z$500,26,FALSE())),"See Group")</f>
        <v>See Group</v>
      </c>
      <c r="D37" s="28" t="s">
        <v>38</v>
      </c>
      <c r="E37" s="78"/>
      <c r="F37" s="30" t="s">
        <v>111</v>
      </c>
      <c r="G37" s="31" t="s">
        <v>205</v>
      </c>
      <c r="H37" s="32"/>
      <c r="I37" s="32"/>
      <c r="J37" s="33" t="s">
        <v>30</v>
      </c>
      <c r="K37" s="33"/>
      <c r="L37" s="34"/>
      <c r="M37" s="56" t="s">
        <v>212</v>
      </c>
      <c r="N37" s="35" t="n">
        <f aca="false">IF(ISNUMBER(VLOOKUP(AB37,[1]SummaryGroup!$A$20:$W$429,22,FALSE())),(VLOOKUP(AB37,[1]SummaryGroup!$A$20:$W$429,22,FALSE())),"N/A")</f>
        <v>-2.0581949307236</v>
      </c>
      <c r="O37" s="64" t="s">
        <v>213</v>
      </c>
      <c r="P37" s="56" t="s">
        <v>171</v>
      </c>
      <c r="Q37" s="57" t="s">
        <v>38</v>
      </c>
      <c r="R37" s="37" t="s">
        <v>41</v>
      </c>
      <c r="S37" s="37" t="s">
        <v>33</v>
      </c>
      <c r="T37" s="59" t="s">
        <v>34</v>
      </c>
      <c r="U37" s="40"/>
      <c r="V37" s="40" t="s">
        <v>214</v>
      </c>
      <c r="W37" s="30" t="s">
        <v>215</v>
      </c>
      <c r="X37" s="41"/>
      <c r="Y37" s="39"/>
      <c r="Z37" s="79"/>
      <c r="AA37" s="39" t="n">
        <v>68000</v>
      </c>
      <c r="AB37" s="39" t="n">
        <v>8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6.25" hidden="false" customHeight="false" outlineLevel="0" collapsed="false">
      <c r="A38" s="25"/>
      <c r="B38" s="26" t="s">
        <v>216</v>
      </c>
      <c r="C38" s="27" t="str">
        <f aca="false">IF(ISNUMBER(VLOOKUP(AA38,[1]SummaryEntity!$A$20:$Z$500,26,FALSE())),(VLOOKUP(AA38,[1]SummaryEntity!$A$20:$Z$500,26,FALSE())),"See Group")</f>
        <v>See Group</v>
      </c>
      <c r="D38" s="28" t="s">
        <v>38</v>
      </c>
      <c r="E38" s="42"/>
      <c r="F38" s="30" t="s">
        <v>111</v>
      </c>
      <c r="G38" s="49" t="s">
        <v>205</v>
      </c>
      <c r="H38" s="32"/>
      <c r="I38" s="32"/>
      <c r="J38" s="33" t="s">
        <v>30</v>
      </c>
      <c r="K38" s="33"/>
      <c r="L38" s="34"/>
      <c r="M38" s="56" t="s">
        <v>217</v>
      </c>
      <c r="N38" s="35" t="n">
        <f aca="false">IF(ISNUMBER(VLOOKUP(AB38,[1]SummaryGroup!$A$20:$W$429,22,FALSE())),(VLOOKUP(AB38,[1]SummaryGroup!$A$20:$W$429,22,FALSE())),"N/A")</f>
        <v>4.0154103909342</v>
      </c>
      <c r="O38" s="50" t="s">
        <v>218</v>
      </c>
      <c r="P38" s="40"/>
      <c r="Q38" s="57"/>
      <c r="R38" s="37"/>
      <c r="S38" s="37"/>
      <c r="T38" s="62"/>
      <c r="U38" s="63"/>
      <c r="V38" s="40" t="s">
        <v>219</v>
      </c>
      <c r="W38" s="39"/>
      <c r="X38" s="41"/>
      <c r="Y38" s="39"/>
      <c r="Z38" s="25"/>
      <c r="AA38" s="39" t="n">
        <v>56754</v>
      </c>
      <c r="AB38" s="39" t="n">
        <v>49761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4.75" hidden="false" customHeight="false" outlineLevel="0" collapsed="false">
      <c r="A39" s="80"/>
      <c r="B39" s="81" t="s">
        <v>220</v>
      </c>
      <c r="C39" s="82" t="n">
        <f aca="false">IF(ISNUMBER(VLOOKUP(AA39,[1]SummaryEntity!$A$20:$Z$500,26,FALSE())),(VLOOKUP(AA39,[1]SummaryEntity!$A$20:$Z$500,26,FALSE())),"See Group")</f>
        <v>-36.0795249804261</v>
      </c>
      <c r="D39" s="83" t="s">
        <v>221</v>
      </c>
      <c r="E39" s="84"/>
      <c r="F39" s="85" t="s">
        <v>111</v>
      </c>
      <c r="G39" s="86" t="s">
        <v>205</v>
      </c>
      <c r="H39" s="87" t="s">
        <v>29</v>
      </c>
      <c r="I39" s="87" t="s">
        <v>74</v>
      </c>
      <c r="J39" s="88" t="s">
        <v>30</v>
      </c>
      <c r="K39" s="88"/>
      <c r="L39" s="89"/>
      <c r="M39" s="90" t="s">
        <v>222</v>
      </c>
      <c r="N39" s="91" t="n">
        <f aca="false">IF(ISNUMBER(VLOOKUP(AB39,[1]SummaryGroup!$A$20:$W$429,22,FALSE())),(VLOOKUP(AB39,[1]SummaryGroup!$A$20:$W$429,22,FALSE())),"N/A")</f>
        <v>-33.3863261621817</v>
      </c>
      <c r="O39" s="92" t="s">
        <v>62</v>
      </c>
      <c r="P39" s="93"/>
      <c r="Q39" s="94"/>
      <c r="R39" s="10" t="s">
        <v>41</v>
      </c>
      <c r="S39" s="10" t="s">
        <v>33</v>
      </c>
      <c r="T39" s="95" t="s">
        <v>50</v>
      </c>
      <c r="U39" s="96" t="s">
        <v>223</v>
      </c>
      <c r="V39" s="97" t="s">
        <v>224</v>
      </c>
      <c r="W39" s="85"/>
      <c r="X39" s="98" t="n">
        <v>37200</v>
      </c>
      <c r="Y39" s="99"/>
      <c r="Z39" s="100"/>
      <c r="AA39" s="99" t="n">
        <v>67094</v>
      </c>
      <c r="AB39" s="99" t="n">
        <v>48617</v>
      </c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  <c r="IA39" s="99"/>
      <c r="IB39" s="99"/>
      <c r="IC39" s="99"/>
      <c r="ID39" s="99"/>
      <c r="IE39" s="99"/>
      <c r="IF39" s="99"/>
      <c r="IG39" s="99"/>
      <c r="IH39" s="99"/>
      <c r="II39" s="99"/>
      <c r="IJ39" s="99"/>
      <c r="IK39" s="99"/>
      <c r="IL39" s="99"/>
      <c r="IM39" s="99"/>
      <c r="IN39" s="99"/>
      <c r="IO39" s="99"/>
      <c r="IP39" s="99"/>
      <c r="IQ39" s="99"/>
      <c r="IR39" s="99"/>
      <c r="IS39" s="99"/>
      <c r="IT39" s="99"/>
      <c r="IU39" s="99"/>
      <c r="IV39" s="99"/>
      <c r="IW39" s="99"/>
    </row>
    <row r="40" customFormat="false" ht="26.25" hidden="false" customHeight="false" outlineLevel="0" collapsed="false">
      <c r="A40" s="25"/>
      <c r="B40" s="26" t="s">
        <v>225</v>
      </c>
      <c r="C40" s="27" t="str">
        <f aca="false">IF(ISNUMBER(VLOOKUP(AA40,[1]SummaryEntity!$A$20:$Z$500,26,FALSE())),(VLOOKUP(AA40,[1]SummaryEntity!$A$20:$Z$500,26,FALSE())),"See Group")</f>
        <v>See Group</v>
      </c>
      <c r="D40" s="28" t="s">
        <v>226</v>
      </c>
      <c r="E40" s="42"/>
      <c r="F40" s="30" t="s">
        <v>39</v>
      </c>
      <c r="G40" s="31" t="s">
        <v>205</v>
      </c>
      <c r="H40" s="32" t="s">
        <v>29</v>
      </c>
      <c r="I40" s="32"/>
      <c r="J40" s="33"/>
      <c r="K40" s="33"/>
      <c r="L40" s="34"/>
      <c r="M40" s="56" t="s">
        <v>227</v>
      </c>
      <c r="N40" s="35" t="n">
        <f aca="false">IF(ISNUMBER(VLOOKUP(AB40,[1]SummaryGroup!$A$20:$W$429,22,FALSE())),(VLOOKUP(AB40,[1]SummaryGroup!$A$20:$W$429,22,FALSE())),"N/A")</f>
        <v>-17.9309853354412</v>
      </c>
      <c r="O40" s="64" t="s">
        <v>213</v>
      </c>
      <c r="P40" s="56"/>
      <c r="Q40" s="57"/>
      <c r="R40" s="37" t="s">
        <v>41</v>
      </c>
      <c r="S40" s="37" t="s">
        <v>33</v>
      </c>
      <c r="T40" s="59" t="s">
        <v>228</v>
      </c>
      <c r="U40" s="56" t="s">
        <v>43</v>
      </c>
      <c r="V40" s="40"/>
      <c r="W40" s="30" t="s">
        <v>229</v>
      </c>
      <c r="X40" s="41" t="n">
        <v>37194</v>
      </c>
      <c r="Y40" s="39"/>
      <c r="Z40" s="47"/>
      <c r="AA40" s="39" t="n">
        <v>64162</v>
      </c>
      <c r="AB40" s="40" t="n">
        <v>169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230</v>
      </c>
      <c r="C41" s="27" t="n">
        <f aca="false">IF(ISNUMBER(VLOOKUP(AA41,[1]SummaryEntity!$A$20:$Z$500,26,FALSE())),(VLOOKUP(AA41,[1]SummaryEntity!$A$20:$Z$500,26,FALSE())),"See Group")</f>
        <v>1.70974017597838</v>
      </c>
      <c r="D41" s="28" t="s">
        <v>73</v>
      </c>
      <c r="E41" s="55"/>
      <c r="F41" s="30" t="s">
        <v>80</v>
      </c>
      <c r="G41" s="31" t="s">
        <v>205</v>
      </c>
      <c r="H41" s="32"/>
      <c r="I41" s="32" t="s">
        <v>74</v>
      </c>
      <c r="J41" s="33"/>
      <c r="K41" s="33"/>
      <c r="L41" s="34"/>
      <c r="M41" s="56" t="s">
        <v>230</v>
      </c>
      <c r="N41" s="35" t="n">
        <f aca="false">IF(ISNUMBER(VLOOKUP(AB41,[1]SummaryGroup!$A$20:$W$429,22,FALSE())),(VLOOKUP(AB41,[1]SummaryGroup!$A$20:$W$429,22,FALSE())),"N/A")</f>
        <v>1.70974017597838</v>
      </c>
      <c r="O41" s="64" t="s">
        <v>92</v>
      </c>
      <c r="P41" s="56"/>
      <c r="Q41" s="57"/>
      <c r="R41" s="37" t="s">
        <v>33</v>
      </c>
      <c r="S41" s="37" t="s">
        <v>33</v>
      </c>
      <c r="T41" s="59" t="s">
        <v>34</v>
      </c>
      <c r="U41" s="40" t="s">
        <v>93</v>
      </c>
      <c r="V41" s="40" t="s">
        <v>231</v>
      </c>
      <c r="W41" s="30"/>
      <c r="X41" s="41"/>
      <c r="Y41" s="39"/>
      <c r="Z41" s="48"/>
      <c r="AA41" s="39" t="n">
        <v>78717</v>
      </c>
      <c r="AB41" s="39" t="n">
        <v>78717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4.75" hidden="false" customHeight="false" outlineLevel="0" collapsed="false">
      <c r="A42" s="25"/>
      <c r="B42" s="26" t="s">
        <v>232</v>
      </c>
      <c r="C42" s="27" t="n">
        <f aca="false">IF(ISNUMBER(VLOOKUP(AA42,[1]SummaryEntity!$A$20:$Z$500,26,FALSE())),(VLOOKUP(AA42,[1]SummaryEntity!$A$20:$Z$500,26,FALSE())),"See Group")</f>
        <v>-22.6943743701335</v>
      </c>
      <c r="D42" s="28" t="s">
        <v>26</v>
      </c>
      <c r="E42" s="48"/>
      <c r="F42" s="30" t="s">
        <v>39</v>
      </c>
      <c r="G42" s="31" t="s">
        <v>205</v>
      </c>
      <c r="H42" s="32" t="s">
        <v>29</v>
      </c>
      <c r="I42" s="32"/>
      <c r="J42" s="33"/>
      <c r="K42" s="33"/>
      <c r="L42" s="34"/>
      <c r="M42" s="56" t="s">
        <v>233</v>
      </c>
      <c r="N42" s="35" t="n">
        <f aca="false">IF(ISNUMBER(VLOOKUP(AB42,[1]SummaryGroup!$A$20:$W$429,22,FALSE())),(VLOOKUP(AB42,[1]SummaryGroup!$A$20:$W$429,22,FALSE())),"N/A")</f>
        <v>-22.9634543701335</v>
      </c>
      <c r="O42" s="64" t="s">
        <v>32</v>
      </c>
      <c r="P42" s="56"/>
      <c r="Q42" s="57"/>
      <c r="R42" s="37"/>
      <c r="S42" s="37"/>
      <c r="T42" s="59" t="s">
        <v>34</v>
      </c>
      <c r="U42" s="40"/>
      <c r="V42" s="40" t="s">
        <v>193</v>
      </c>
      <c r="W42" s="30" t="s">
        <v>234</v>
      </c>
      <c r="X42" s="41"/>
      <c r="Y42" s="39"/>
      <c r="Z42" s="47"/>
      <c r="AA42" s="39" t="n">
        <v>85937</v>
      </c>
      <c r="AB42" s="39" t="n">
        <v>72052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235</v>
      </c>
      <c r="C43" s="27" t="str">
        <f aca="false">IF(ISNUMBER(VLOOKUP(AA43,[1]SummaryEntity!$A$20:$Z$500,26,FALSE())),(VLOOKUP(AA43,[1]SummaryEntity!$A$20:$Z$500,26,FALSE())),"See Group")</f>
        <v>See Group</v>
      </c>
      <c r="D43" s="28" t="s">
        <v>26</v>
      </c>
      <c r="E43" s="55"/>
      <c r="F43" s="30" t="s">
        <v>204</v>
      </c>
      <c r="G43" s="31" t="s">
        <v>205</v>
      </c>
      <c r="H43" s="32"/>
      <c r="I43" s="32" t="s">
        <v>74</v>
      </c>
      <c r="J43" s="33"/>
      <c r="K43" s="33"/>
      <c r="L43" s="34"/>
      <c r="M43" s="56" t="s">
        <v>236</v>
      </c>
      <c r="N43" s="35" t="n">
        <f aca="false">IF(ISNUMBER(VLOOKUP(AB43,[1]SummaryGroup!$A$20:$W$429,22,FALSE())),(VLOOKUP(AB43,[1]SummaryGroup!$A$20:$W$429,22,FALSE())),"N/A")</f>
        <v>-3.27043162820954</v>
      </c>
      <c r="O43" s="64" t="s">
        <v>141</v>
      </c>
      <c r="P43" s="56"/>
      <c r="Q43" s="57"/>
      <c r="R43" s="37" t="s">
        <v>41</v>
      </c>
      <c r="S43" s="37" t="s">
        <v>33</v>
      </c>
      <c r="T43" s="59" t="s">
        <v>34</v>
      </c>
      <c r="U43" s="40" t="s">
        <v>237</v>
      </c>
      <c r="V43" s="40" t="s">
        <v>238</v>
      </c>
      <c r="W43" s="30" t="s">
        <v>239</v>
      </c>
      <c r="X43" s="41"/>
      <c r="Y43" s="39"/>
      <c r="Z43" s="48"/>
      <c r="AA43" s="39" t="n">
        <v>65398</v>
      </c>
      <c r="AB43" s="39" t="n">
        <v>65398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26.25" hidden="false" customHeight="false" outlineLevel="0" collapsed="false">
      <c r="A44" s="25"/>
      <c r="B44" s="26" t="s">
        <v>240</v>
      </c>
      <c r="C44" s="27" t="str">
        <f aca="false">IF(ISNUMBER(VLOOKUP(AA44,[1]SummaryEntity!$A$20:$Z$500,26,FALSE())),(VLOOKUP(AA44,[1]SummaryEntity!$A$20:$Z$500,26,FALSE())),"See Group")</f>
        <v>See Group</v>
      </c>
      <c r="D44" s="28" t="s">
        <v>26</v>
      </c>
      <c r="E44" s="44"/>
      <c r="F44" s="30" t="s">
        <v>39</v>
      </c>
      <c r="G44" s="31" t="s">
        <v>205</v>
      </c>
      <c r="H44" s="32"/>
      <c r="I44" s="32"/>
      <c r="J44" s="33" t="s">
        <v>30</v>
      </c>
      <c r="K44" s="33"/>
      <c r="L44" s="34"/>
      <c r="M44" s="56" t="s">
        <v>241</v>
      </c>
      <c r="N44" s="35" t="n">
        <f aca="false">IF(ISNUMBER(VLOOKUP(AB44,[1]SummaryGroup!$A$20:$W$429,22,FALSE())),(VLOOKUP(AB44,[1]SummaryGroup!$A$20:$W$429,22,FALSE())),"N/A")</f>
        <v>-1.36240807564255</v>
      </c>
      <c r="O44" s="64" t="s">
        <v>92</v>
      </c>
      <c r="P44" s="56"/>
      <c r="Q44" s="57"/>
      <c r="R44" s="37" t="s">
        <v>41</v>
      </c>
      <c r="S44" s="37" t="s">
        <v>41</v>
      </c>
      <c r="T44" s="59" t="s">
        <v>34</v>
      </c>
      <c r="U44" s="40" t="s">
        <v>242</v>
      </c>
      <c r="V44" s="40" t="s">
        <v>243</v>
      </c>
      <c r="W44" s="30" t="s">
        <v>244</v>
      </c>
      <c r="X44" s="41"/>
      <c r="Y44" s="39"/>
      <c r="Z44" s="47"/>
      <c r="AA44" s="39" t="n">
        <v>71298</v>
      </c>
      <c r="AB44" s="39" t="n">
        <v>71298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245</v>
      </c>
      <c r="C45" s="27" t="str">
        <f aca="false">IF(ISNUMBER(VLOOKUP(AA45,[1]SummaryEntity!$A$20:$Z$500,26,FALSE())),(VLOOKUP(AA45,[1]SummaryEntity!$A$20:$Z$500,26,FALSE())),"See Group")</f>
        <v>See Group</v>
      </c>
      <c r="D45" s="28" t="s">
        <v>38</v>
      </c>
      <c r="E45" s="101"/>
      <c r="F45" s="30" t="s">
        <v>111</v>
      </c>
      <c r="G45" s="49" t="s">
        <v>205</v>
      </c>
      <c r="H45" s="32"/>
      <c r="I45" s="32"/>
      <c r="J45" s="33" t="s">
        <v>30</v>
      </c>
      <c r="K45" s="33"/>
      <c r="L45" s="34"/>
      <c r="M45" s="56" t="s">
        <v>246</v>
      </c>
      <c r="N45" s="35" t="n">
        <f aca="false">IF(ISNUMBER(VLOOKUP(AB45,[1]SummaryGroup!$A$20:$W$429,22,FALSE())),(VLOOKUP(AB45,[1]SummaryGroup!$A$20:$W$429,22,FALSE())),"N/A")</f>
        <v>-0.00133392378627868</v>
      </c>
      <c r="O45" s="50" t="s">
        <v>125</v>
      </c>
      <c r="P45" s="40"/>
      <c r="Q45" s="57"/>
      <c r="R45" s="37"/>
      <c r="S45" s="37"/>
      <c r="T45" s="62"/>
      <c r="U45" s="63"/>
      <c r="V45" s="63"/>
      <c r="W45" s="39"/>
      <c r="X45" s="41"/>
      <c r="Y45" s="39"/>
      <c r="Z45" s="25"/>
      <c r="AA45" s="39" t="n">
        <v>26146</v>
      </c>
      <c r="AB45" s="39" t="n">
        <v>50859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247</v>
      </c>
      <c r="C46" s="27" t="str">
        <f aca="false">IF(ISNUMBER(VLOOKUP(AA46,[1]SummaryEntity!$A$20:$Z$500,26,FALSE())),(VLOOKUP(AA46,[1]SummaryEntity!$A$20:$Z$500,26,FALSE())),"See Group")</f>
        <v>See Group</v>
      </c>
      <c r="D46" s="28" t="s">
        <v>38</v>
      </c>
      <c r="E46" s="42"/>
      <c r="F46" s="30" t="s">
        <v>80</v>
      </c>
      <c r="G46" s="31" t="s">
        <v>205</v>
      </c>
      <c r="H46" s="32"/>
      <c r="I46" s="32" t="s">
        <v>74</v>
      </c>
      <c r="J46" s="33"/>
      <c r="K46" s="33"/>
      <c r="L46" s="34"/>
      <c r="M46" s="102" t="s">
        <v>247</v>
      </c>
      <c r="N46" s="35" t="n">
        <f aca="false">IF(ISNUMBER(VLOOKUP(AB46,[1]SummaryGroup!$A$20:$W$429,22,FALSE())),(VLOOKUP(AB46,[1]SummaryGroup!$A$20:$W$429,22,FALSE())),"N/A")</f>
        <v>-1.70702324668618</v>
      </c>
      <c r="O46" s="64"/>
      <c r="P46" s="56"/>
      <c r="Q46" s="57"/>
      <c r="R46" s="37"/>
      <c r="S46" s="37"/>
      <c r="T46" s="59"/>
      <c r="U46" s="40"/>
      <c r="V46" s="40" t="s">
        <v>248</v>
      </c>
      <c r="W46" s="30"/>
      <c r="X46" s="41"/>
      <c r="Y46" s="39"/>
      <c r="Z46" s="47"/>
      <c r="AA46" s="39" t="n">
        <v>63685</v>
      </c>
      <c r="AB46" s="39" t="n">
        <v>63685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249</v>
      </c>
      <c r="C47" s="27" t="str">
        <f aca="false">IF(ISNUMBER(VLOOKUP(AA47,[1]SummaryEntity!$A$20:$Z$500,26,FALSE())),(VLOOKUP(AA47,[1]SummaryEntity!$A$20:$Z$500,26,FALSE())),"See Group")</f>
        <v>See Group</v>
      </c>
      <c r="D47" s="28" t="s">
        <v>73</v>
      </c>
      <c r="E47" s="48"/>
      <c r="F47" s="30" t="s">
        <v>80</v>
      </c>
      <c r="G47" s="31" t="s">
        <v>205</v>
      </c>
      <c r="H47" s="32"/>
      <c r="I47" s="32" t="s">
        <v>74</v>
      </c>
      <c r="J47" s="33"/>
      <c r="K47" s="33"/>
      <c r="L47" s="34"/>
      <c r="M47" s="56" t="s">
        <v>249</v>
      </c>
      <c r="N47" s="35" t="n">
        <f aca="false">IF(ISNUMBER(VLOOKUP(AB47,[1]SummaryGroup!$A$20:$W$429,22,FALSE())),(VLOOKUP(AB47,[1]SummaryGroup!$A$20:$W$429,22,FALSE())),"N/A")</f>
        <v>-7.19365431008736</v>
      </c>
      <c r="O47" s="64"/>
      <c r="P47" s="56"/>
      <c r="Q47" s="57"/>
      <c r="R47" s="37" t="s">
        <v>41</v>
      </c>
      <c r="S47" s="37"/>
      <c r="T47" s="59"/>
      <c r="U47" s="40"/>
      <c r="V47" s="40" t="s">
        <v>250</v>
      </c>
      <c r="W47" s="30"/>
      <c r="X47" s="41"/>
      <c r="Y47" s="39"/>
      <c r="Z47" s="47"/>
      <c r="AA47" s="39" t="n">
        <v>66514</v>
      </c>
      <c r="AB47" s="40" t="n">
        <v>66514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251</v>
      </c>
      <c r="C48" s="27" t="str">
        <f aca="false">IF(ISNUMBER(VLOOKUP(AA48,[1]SummaryEntity!$A$20:$Z$500,26,FALSE())),(VLOOKUP(AA48,[1]SummaryEntity!$A$20:$Z$500,26,FALSE())),"See Group")</f>
        <v>See Group</v>
      </c>
      <c r="D48" s="28" t="s">
        <v>252</v>
      </c>
      <c r="E48" s="48"/>
      <c r="F48" s="30"/>
      <c r="G48" s="31" t="s">
        <v>205</v>
      </c>
      <c r="H48" s="32"/>
      <c r="I48" s="32"/>
      <c r="J48" s="33"/>
      <c r="K48" s="33"/>
      <c r="L48" s="34"/>
      <c r="M48" s="56" t="s">
        <v>251</v>
      </c>
      <c r="N48" s="35" t="n">
        <f aca="false">IF(ISNUMBER(VLOOKUP(AB48,[1]SummaryGroup!$A$20:$W$429,22,FALSE())),(VLOOKUP(AB48,[1]SummaryGroup!$A$20:$W$429,22,FALSE())),"N/A")</f>
        <v>0.808937395428754</v>
      </c>
      <c r="O48" s="64"/>
      <c r="P48" s="56"/>
      <c r="Q48" s="57"/>
      <c r="R48" s="37"/>
      <c r="S48" s="37"/>
      <c r="T48" s="59"/>
      <c r="U48" s="40"/>
      <c r="V48" s="40" t="s">
        <v>253</v>
      </c>
      <c r="W48" s="30"/>
      <c r="X48" s="41"/>
      <c r="Y48" s="39"/>
      <c r="Z48" s="47"/>
      <c r="AA48" s="39" t="n">
        <v>61992</v>
      </c>
      <c r="AB48" s="40" t="n">
        <v>61992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6.25" hidden="false" customHeight="false" outlineLevel="0" collapsed="false">
      <c r="A49" s="80"/>
      <c r="B49" s="81" t="s">
        <v>254</v>
      </c>
      <c r="C49" s="82" t="str">
        <f aca="false">IF(ISNUMBER(VLOOKUP(AA49,[1]SummaryEntity!$A$20:$Z$500,26,FALSE())),(VLOOKUP(AA49,[1]SummaryEntity!$A$20:$Z$500,26,FALSE())),"See Group")</f>
        <v>See Group</v>
      </c>
      <c r="D49" s="28" t="s">
        <v>26</v>
      </c>
      <c r="E49" s="44"/>
      <c r="F49" s="85"/>
      <c r="G49" s="86" t="s">
        <v>205</v>
      </c>
      <c r="H49" s="87"/>
      <c r="I49" s="87"/>
      <c r="J49" s="88"/>
      <c r="K49" s="88"/>
      <c r="L49" s="89" t="s">
        <v>255</v>
      </c>
      <c r="M49" s="93" t="s">
        <v>256</v>
      </c>
      <c r="N49" s="91" t="str">
        <f aca="false">IF(ISNUMBER(VLOOKUP(AB49,[1]SummaryGroup!$A$20:$W$429,22,FALSE())),(VLOOKUP(AB49,[1]SummaryGroup!$A$20:$W$429,22,FALSE())),"N/A")</f>
        <v>N/A</v>
      </c>
      <c r="O49" s="92" t="s">
        <v>81</v>
      </c>
      <c r="P49" s="93"/>
      <c r="Q49" s="94"/>
      <c r="R49" s="103"/>
      <c r="S49" s="103"/>
      <c r="T49" s="95" t="s">
        <v>34</v>
      </c>
      <c r="U49" s="97"/>
      <c r="V49" s="40"/>
      <c r="W49" s="85"/>
      <c r="Y49" s="4"/>
      <c r="Z49" s="100"/>
      <c r="AA49" s="99" t="n">
        <v>26248</v>
      </c>
      <c r="AB49" s="104" t="n">
        <v>26248</v>
      </c>
    </row>
    <row r="50" customFormat="false" ht="36.75" hidden="false" customHeight="false" outlineLevel="0" collapsed="false">
      <c r="A50" s="25"/>
      <c r="B50" s="26" t="s">
        <v>257</v>
      </c>
      <c r="C50" s="27"/>
      <c r="D50" s="28" t="s">
        <v>258</v>
      </c>
      <c r="E50" s="48"/>
      <c r="F50" s="30" t="s">
        <v>39</v>
      </c>
      <c r="G50" s="31"/>
      <c r="H50" s="32"/>
      <c r="I50" s="32"/>
      <c r="J50" s="33"/>
      <c r="K50" s="33"/>
      <c r="L50" s="34"/>
      <c r="M50" s="56" t="s">
        <v>257</v>
      </c>
      <c r="N50" s="35"/>
      <c r="O50" s="64"/>
      <c r="P50" s="56"/>
      <c r="Q50" s="57"/>
      <c r="R50" s="37"/>
      <c r="S50" s="37"/>
      <c r="T50" s="59"/>
      <c r="U50" s="40"/>
      <c r="V50" s="40" t="s">
        <v>259</v>
      </c>
      <c r="W50" s="30"/>
      <c r="X50" s="77"/>
      <c r="Y50" s="67"/>
      <c r="Z50" s="47"/>
      <c r="AA50" s="39" t="n">
        <v>3732</v>
      </c>
      <c r="AB50" s="105" t="n">
        <v>3732</v>
      </c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</row>
    <row r="51" customFormat="false" ht="12.75" hidden="false" customHeight="false" outlineLevel="0" collapsed="false">
      <c r="A51" s="80"/>
      <c r="B51" s="106"/>
      <c r="C51" s="106"/>
      <c r="D51" s="99"/>
      <c r="E51" s="80"/>
      <c r="F51" s="99"/>
      <c r="G51" s="107"/>
      <c r="H51" s="108"/>
      <c r="I51" s="108"/>
      <c r="J51" s="109"/>
      <c r="K51" s="109"/>
      <c r="L51" s="110"/>
      <c r="M51" s="97"/>
      <c r="N51" s="111"/>
      <c r="O51" s="112"/>
      <c r="P51" s="97"/>
      <c r="Q51" s="97"/>
      <c r="T51" s="113"/>
      <c r="U51" s="96"/>
      <c r="V51" s="96"/>
      <c r="W51" s="99"/>
      <c r="X51" s="98"/>
      <c r="Y51" s="99"/>
      <c r="Z51" s="80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99"/>
      <c r="ID51" s="99"/>
      <c r="IE51" s="99"/>
      <c r="IF51" s="99"/>
      <c r="IG51" s="99"/>
      <c r="IH51" s="99"/>
      <c r="II51" s="99"/>
      <c r="IJ51" s="99"/>
      <c r="IK51" s="99"/>
      <c r="IL51" s="99"/>
      <c r="IM51" s="99"/>
      <c r="IN51" s="99"/>
      <c r="IO51" s="99"/>
      <c r="IP51" s="99"/>
      <c r="IQ51" s="99"/>
      <c r="IR51" s="99"/>
      <c r="IS51" s="99"/>
      <c r="IT51" s="99"/>
      <c r="IU51" s="99"/>
      <c r="IV51" s="99"/>
      <c r="IW51" s="99"/>
    </row>
    <row r="52" customFormat="false" ht="12.75" hidden="false" customHeight="false" outlineLevel="0" collapsed="false">
      <c r="A52" s="80"/>
      <c r="B52" s="106"/>
      <c r="C52" s="106"/>
      <c r="D52" s="99"/>
      <c r="E52" s="80"/>
      <c r="F52" s="99"/>
      <c r="G52" s="107"/>
      <c r="H52" s="108"/>
      <c r="I52" s="108"/>
      <c r="J52" s="109"/>
      <c r="K52" s="109"/>
      <c r="L52" s="110"/>
      <c r="M52" s="97"/>
      <c r="N52" s="111"/>
      <c r="O52" s="112"/>
      <c r="P52" s="97"/>
      <c r="Q52" s="97"/>
      <c r="T52" s="113"/>
      <c r="U52" s="96"/>
      <c r="V52" s="96"/>
      <c r="W52" s="99"/>
      <c r="X52" s="98"/>
      <c r="Y52" s="99"/>
      <c r="Z52" s="80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  <c r="IR52" s="99"/>
      <c r="IS52" s="99"/>
      <c r="IT52" s="99"/>
      <c r="IU52" s="99"/>
      <c r="IV52" s="99"/>
      <c r="IW52" s="99"/>
    </row>
    <row r="53" customFormat="false" ht="12.75" hidden="false" customHeight="false" outlineLevel="0" collapsed="false">
      <c r="A53" s="80"/>
      <c r="B53" s="106"/>
      <c r="C53" s="106"/>
      <c r="D53" s="99"/>
      <c r="E53" s="80"/>
      <c r="F53" s="99"/>
      <c r="G53" s="107"/>
      <c r="H53" s="108"/>
      <c r="I53" s="108"/>
      <c r="J53" s="109"/>
      <c r="K53" s="109"/>
      <c r="L53" s="110"/>
      <c r="M53" s="97"/>
      <c r="N53" s="111"/>
      <c r="O53" s="112"/>
      <c r="P53" s="97"/>
      <c r="Q53" s="97"/>
      <c r="T53" s="113"/>
      <c r="U53" s="96"/>
      <c r="V53" s="96"/>
      <c r="W53" s="99"/>
      <c r="X53" s="98"/>
      <c r="Y53" s="99"/>
      <c r="Z53" s="80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/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  <c r="IA53" s="99"/>
      <c r="IB53" s="99"/>
      <c r="IC53" s="99"/>
      <c r="ID53" s="99"/>
      <c r="IE53" s="99"/>
      <c r="IF53" s="99"/>
      <c r="IG53" s="99"/>
      <c r="IH53" s="99"/>
      <c r="II53" s="99"/>
      <c r="IJ53" s="99"/>
      <c r="IK53" s="99"/>
      <c r="IL53" s="99"/>
      <c r="IM53" s="99"/>
      <c r="IN53" s="99"/>
      <c r="IO53" s="99"/>
      <c r="IP53" s="99"/>
      <c r="IQ53" s="99"/>
      <c r="IR53" s="99"/>
      <c r="IS53" s="99"/>
      <c r="IT53" s="99"/>
      <c r="IU53" s="99"/>
      <c r="IV53" s="99"/>
      <c r="IW53" s="99"/>
    </row>
    <row r="54" customFormat="false" ht="12.75" hidden="false" customHeight="false" outlineLevel="0" collapsed="false">
      <c r="A54" s="80"/>
      <c r="B54" s="106"/>
      <c r="C54" s="106"/>
      <c r="D54" s="99"/>
      <c r="E54" s="80"/>
      <c r="F54" s="99"/>
      <c r="G54" s="107"/>
      <c r="H54" s="108"/>
      <c r="I54" s="108"/>
      <c r="J54" s="109"/>
      <c r="K54" s="109"/>
      <c r="L54" s="110"/>
      <c r="M54" s="97"/>
      <c r="N54" s="111"/>
      <c r="O54" s="112"/>
      <c r="P54" s="97"/>
      <c r="Q54" s="97"/>
      <c r="T54" s="113"/>
      <c r="U54" s="96"/>
      <c r="V54" s="96"/>
      <c r="W54" s="99"/>
      <c r="X54" s="98"/>
      <c r="Y54" s="99"/>
      <c r="Z54" s="80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  <c r="IA54" s="99"/>
      <c r="IB54" s="99"/>
      <c r="IC54" s="99"/>
      <c r="ID54" s="99"/>
      <c r="IE54" s="99"/>
      <c r="IF54" s="99"/>
      <c r="IG54" s="99"/>
      <c r="IH54" s="99"/>
      <c r="II54" s="99"/>
      <c r="IJ54" s="99"/>
      <c r="IK54" s="99"/>
      <c r="IL54" s="99"/>
      <c r="IM54" s="99"/>
      <c r="IN54" s="99"/>
      <c r="IO54" s="99"/>
      <c r="IP54" s="99"/>
      <c r="IQ54" s="99"/>
      <c r="IR54" s="99"/>
      <c r="IS54" s="99"/>
      <c r="IT54" s="99"/>
      <c r="IU54" s="99"/>
      <c r="IV54" s="99"/>
      <c r="IW54" s="99"/>
    </row>
    <row r="55" customFormat="false" ht="12.75" hidden="false" customHeight="false" outlineLevel="0" collapsed="false">
      <c r="A55" s="80"/>
      <c r="B55" s="106"/>
      <c r="C55" s="106"/>
      <c r="D55" s="99"/>
      <c r="E55" s="80"/>
      <c r="F55" s="99"/>
      <c r="G55" s="107"/>
      <c r="H55" s="108"/>
      <c r="I55" s="108"/>
      <c r="J55" s="109"/>
      <c r="K55" s="109"/>
      <c r="L55" s="110"/>
      <c r="M55" s="97"/>
      <c r="N55" s="111"/>
      <c r="O55" s="112"/>
      <c r="P55" s="97"/>
      <c r="Q55" s="97"/>
      <c r="T55" s="113"/>
      <c r="U55" s="96"/>
      <c r="V55" s="96"/>
      <c r="W55" s="99"/>
      <c r="X55" s="98"/>
      <c r="Y55" s="99"/>
      <c r="Z55" s="80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99"/>
      <c r="HG55" s="99"/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99"/>
      <c r="HV55" s="99"/>
      <c r="HW55" s="99"/>
      <c r="HX55" s="99"/>
      <c r="HY55" s="99"/>
      <c r="HZ55" s="99"/>
      <c r="IA55" s="99"/>
      <c r="IB55" s="99"/>
      <c r="IC55" s="99"/>
      <c r="ID55" s="99"/>
      <c r="IE55" s="99"/>
      <c r="IF55" s="99"/>
      <c r="IG55" s="99"/>
      <c r="IH55" s="99"/>
      <c r="II55" s="99"/>
      <c r="IJ55" s="99"/>
      <c r="IK55" s="99"/>
      <c r="IL55" s="99"/>
      <c r="IM55" s="99"/>
      <c r="IN55" s="99"/>
      <c r="IO55" s="99"/>
      <c r="IP55" s="99"/>
      <c r="IQ55" s="99"/>
      <c r="IR55" s="99"/>
      <c r="IS55" s="99"/>
      <c r="IT55" s="99"/>
      <c r="IU55" s="99"/>
      <c r="IV55" s="99"/>
      <c r="IW55" s="99"/>
    </row>
    <row r="56" customFormat="false" ht="12.75" hidden="false" customHeight="false" outlineLevel="0" collapsed="false">
      <c r="A56" s="80"/>
      <c r="B56" s="106"/>
      <c r="C56" s="106"/>
      <c r="D56" s="99"/>
      <c r="E56" s="80"/>
      <c r="F56" s="99"/>
      <c r="G56" s="107"/>
      <c r="H56" s="108"/>
      <c r="I56" s="108"/>
      <c r="J56" s="109"/>
      <c r="K56" s="109"/>
      <c r="L56" s="110"/>
      <c r="M56" s="97"/>
      <c r="N56" s="111"/>
      <c r="O56" s="112"/>
      <c r="P56" s="97"/>
      <c r="Q56" s="97"/>
      <c r="T56" s="113"/>
      <c r="U56" s="96"/>
      <c r="V56" s="96"/>
      <c r="W56" s="99"/>
      <c r="X56" s="98"/>
      <c r="Y56" s="99"/>
      <c r="Z56" s="80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99"/>
      <c r="GW56" s="99"/>
      <c r="GX56" s="99"/>
      <c r="GY56" s="99"/>
      <c r="GZ56" s="99"/>
      <c r="HA56" s="99"/>
      <c r="HB56" s="99"/>
      <c r="HC56" s="99"/>
      <c r="HD56" s="99"/>
      <c r="HE56" s="99"/>
      <c r="HF56" s="99"/>
      <c r="HG56" s="99"/>
      <c r="HH56" s="99"/>
      <c r="HI56" s="99"/>
      <c r="HJ56" s="99"/>
      <c r="HK56" s="99"/>
      <c r="HL56" s="99"/>
      <c r="HM56" s="99"/>
      <c r="HN56" s="99"/>
      <c r="HO56" s="99"/>
      <c r="HP56" s="99"/>
      <c r="HQ56" s="99"/>
      <c r="HR56" s="99"/>
      <c r="HS56" s="99"/>
      <c r="HT56" s="99"/>
      <c r="HU56" s="99"/>
      <c r="HV56" s="99"/>
      <c r="HW56" s="99"/>
      <c r="HX56" s="99"/>
      <c r="HY56" s="99"/>
      <c r="HZ56" s="99"/>
      <c r="IA56" s="99"/>
      <c r="IB56" s="99"/>
      <c r="IC56" s="99"/>
      <c r="ID56" s="99"/>
      <c r="IE56" s="99"/>
      <c r="IF56" s="99"/>
      <c r="IG56" s="99"/>
      <c r="IH56" s="99"/>
      <c r="II56" s="99"/>
      <c r="IJ56" s="99"/>
      <c r="IK56" s="99"/>
      <c r="IL56" s="99"/>
      <c r="IM56" s="99"/>
      <c r="IN56" s="99"/>
      <c r="IO56" s="99"/>
      <c r="IP56" s="99"/>
      <c r="IQ56" s="99"/>
      <c r="IR56" s="99"/>
      <c r="IS56" s="99"/>
      <c r="IT56" s="99"/>
      <c r="IU56" s="99"/>
      <c r="IV56" s="99"/>
      <c r="IW56" s="99"/>
    </row>
    <row r="57" customFormat="false" ht="12.75" hidden="false" customHeight="false" outlineLevel="0" collapsed="false">
      <c r="A57" s="80"/>
      <c r="B57" s="106"/>
      <c r="C57" s="106"/>
      <c r="D57" s="99"/>
      <c r="E57" s="80"/>
      <c r="F57" s="99"/>
      <c r="G57" s="107"/>
      <c r="H57" s="108"/>
      <c r="I57" s="108"/>
      <c r="J57" s="109"/>
      <c r="K57" s="109"/>
      <c r="L57" s="110"/>
      <c r="M57" s="97"/>
      <c r="N57" s="111"/>
      <c r="O57" s="112"/>
      <c r="P57" s="97"/>
      <c r="Q57" s="97"/>
      <c r="T57" s="113"/>
      <c r="U57" s="96"/>
      <c r="V57" s="96"/>
      <c r="W57" s="99"/>
      <c r="X57" s="98"/>
      <c r="Y57" s="99"/>
      <c r="Z57" s="80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99"/>
      <c r="GW57" s="99"/>
      <c r="GX57" s="99"/>
      <c r="GY57" s="99"/>
      <c r="GZ57" s="99"/>
      <c r="HA57" s="99"/>
      <c r="HB57" s="99"/>
      <c r="HC57" s="99"/>
      <c r="HD57" s="99"/>
      <c r="HE57" s="99"/>
      <c r="HF57" s="99"/>
      <c r="HG57" s="99"/>
      <c r="HH57" s="99"/>
      <c r="HI57" s="99"/>
      <c r="HJ57" s="99"/>
      <c r="HK57" s="99"/>
      <c r="HL57" s="99"/>
      <c r="HM57" s="99"/>
      <c r="HN57" s="99"/>
      <c r="HO57" s="99"/>
      <c r="HP57" s="99"/>
      <c r="HQ57" s="99"/>
      <c r="HR57" s="99"/>
      <c r="HS57" s="99"/>
      <c r="HT57" s="99"/>
      <c r="HU57" s="99"/>
      <c r="HV57" s="99"/>
      <c r="HW57" s="99"/>
      <c r="HX57" s="99"/>
      <c r="HY57" s="99"/>
      <c r="HZ57" s="99"/>
      <c r="IA57" s="99"/>
      <c r="IB57" s="99"/>
      <c r="IC57" s="99"/>
      <c r="ID57" s="99"/>
      <c r="IE57" s="99"/>
      <c r="IF57" s="99"/>
      <c r="IG57" s="99"/>
      <c r="IH57" s="99"/>
      <c r="II57" s="99"/>
      <c r="IJ57" s="99"/>
      <c r="IK57" s="99"/>
      <c r="IL57" s="99"/>
      <c r="IM57" s="99"/>
      <c r="IN57" s="99"/>
      <c r="IO57" s="99"/>
      <c r="IP57" s="99"/>
      <c r="IQ57" s="99"/>
      <c r="IR57" s="99"/>
      <c r="IS57" s="99"/>
      <c r="IT57" s="99"/>
      <c r="IU57" s="99"/>
      <c r="IV57" s="99"/>
      <c r="IW57" s="99"/>
    </row>
    <row r="58" customFormat="false" ht="12.75" hidden="false" customHeight="false" outlineLevel="0" collapsed="false">
      <c r="A58" s="80"/>
      <c r="B58" s="106"/>
      <c r="C58" s="106"/>
      <c r="D58" s="99"/>
      <c r="E58" s="80"/>
      <c r="F58" s="99"/>
      <c r="G58" s="107"/>
      <c r="H58" s="108"/>
      <c r="I58" s="108"/>
      <c r="J58" s="109"/>
      <c r="K58" s="109"/>
      <c r="L58" s="110"/>
      <c r="M58" s="97"/>
      <c r="N58" s="111"/>
      <c r="O58" s="112"/>
      <c r="P58" s="97"/>
      <c r="Q58" s="97"/>
      <c r="T58" s="113"/>
      <c r="U58" s="96"/>
      <c r="V58" s="96"/>
      <c r="W58" s="99"/>
      <c r="X58" s="98"/>
      <c r="Y58" s="99"/>
      <c r="Z58" s="80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99"/>
      <c r="GW58" s="99"/>
      <c r="GX58" s="99"/>
      <c r="GY58" s="99"/>
      <c r="GZ58" s="99"/>
      <c r="HA58" s="99"/>
      <c r="HB58" s="99"/>
      <c r="HC58" s="99"/>
      <c r="HD58" s="99"/>
      <c r="HE58" s="99"/>
      <c r="HF58" s="99"/>
      <c r="HG58" s="99"/>
      <c r="HH58" s="99"/>
      <c r="HI58" s="99"/>
      <c r="HJ58" s="99"/>
      <c r="HK58" s="99"/>
      <c r="HL58" s="99"/>
      <c r="HM58" s="99"/>
      <c r="HN58" s="99"/>
      <c r="HO58" s="99"/>
      <c r="HP58" s="99"/>
      <c r="HQ58" s="99"/>
      <c r="HR58" s="99"/>
      <c r="HS58" s="99"/>
      <c r="HT58" s="99"/>
      <c r="HU58" s="99"/>
      <c r="HV58" s="99"/>
      <c r="HW58" s="99"/>
      <c r="HX58" s="99"/>
      <c r="HY58" s="99"/>
      <c r="HZ58" s="99"/>
      <c r="IA58" s="99"/>
      <c r="IB58" s="99"/>
      <c r="IC58" s="99"/>
      <c r="ID58" s="99"/>
      <c r="IE58" s="99"/>
      <c r="IF58" s="99"/>
      <c r="IG58" s="99"/>
      <c r="IH58" s="99"/>
      <c r="II58" s="99"/>
      <c r="IJ58" s="99"/>
      <c r="IK58" s="99"/>
      <c r="IL58" s="99"/>
      <c r="IM58" s="99"/>
      <c r="IN58" s="99"/>
      <c r="IO58" s="99"/>
      <c r="IP58" s="99"/>
      <c r="IQ58" s="99"/>
      <c r="IR58" s="99"/>
      <c r="IS58" s="99"/>
      <c r="IT58" s="99"/>
      <c r="IU58" s="99"/>
      <c r="IV58" s="99"/>
      <c r="IW58" s="99"/>
    </row>
    <row r="59" customFormat="false" ht="12.75" hidden="false" customHeight="false" outlineLevel="0" collapsed="false">
      <c r="A59" s="80"/>
      <c r="B59" s="106"/>
      <c r="C59" s="106"/>
      <c r="D59" s="99"/>
      <c r="E59" s="80"/>
      <c r="F59" s="99"/>
      <c r="G59" s="107"/>
      <c r="H59" s="108"/>
      <c r="I59" s="108"/>
      <c r="J59" s="109"/>
      <c r="K59" s="109"/>
      <c r="L59" s="110"/>
      <c r="M59" s="97"/>
      <c r="N59" s="111"/>
      <c r="O59" s="112"/>
      <c r="P59" s="97"/>
      <c r="Q59" s="97"/>
      <c r="T59" s="113"/>
      <c r="U59" s="96"/>
      <c r="V59" s="96"/>
      <c r="W59" s="99"/>
      <c r="X59" s="98"/>
      <c r="Y59" s="99"/>
      <c r="Z59" s="80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99"/>
      <c r="GW59" s="99"/>
      <c r="GX59" s="99"/>
      <c r="GY59" s="99"/>
      <c r="GZ59" s="99"/>
      <c r="HA59" s="99"/>
      <c r="HB59" s="99"/>
      <c r="HC59" s="99"/>
      <c r="HD59" s="99"/>
      <c r="HE59" s="99"/>
      <c r="HF59" s="99"/>
      <c r="HG59" s="99"/>
      <c r="HH59" s="99"/>
      <c r="HI59" s="99"/>
      <c r="HJ59" s="99"/>
      <c r="HK59" s="99"/>
      <c r="HL59" s="99"/>
      <c r="HM59" s="99"/>
      <c r="HN59" s="99"/>
      <c r="HO59" s="99"/>
      <c r="HP59" s="99"/>
      <c r="HQ59" s="99"/>
      <c r="HR59" s="99"/>
      <c r="HS59" s="99"/>
      <c r="HT59" s="99"/>
      <c r="HU59" s="99"/>
      <c r="HV59" s="99"/>
      <c r="HW59" s="99"/>
      <c r="HX59" s="99"/>
      <c r="HY59" s="99"/>
      <c r="HZ59" s="99"/>
      <c r="IA59" s="99"/>
      <c r="IB59" s="99"/>
      <c r="IC59" s="99"/>
      <c r="ID59" s="99"/>
      <c r="IE59" s="99"/>
      <c r="IF59" s="99"/>
      <c r="IG59" s="99"/>
      <c r="IH59" s="99"/>
      <c r="II59" s="99"/>
      <c r="IJ59" s="99"/>
      <c r="IK59" s="99"/>
      <c r="IL59" s="99"/>
      <c r="IM59" s="99"/>
      <c r="IN59" s="99"/>
      <c r="IO59" s="99"/>
      <c r="IP59" s="99"/>
      <c r="IQ59" s="99"/>
      <c r="IR59" s="99"/>
      <c r="IS59" s="99"/>
      <c r="IT59" s="99"/>
      <c r="IU59" s="99"/>
      <c r="IV59" s="99"/>
      <c r="IW59" s="99"/>
    </row>
    <row r="60" customFormat="false" ht="12.75" hidden="false" customHeight="false" outlineLevel="0" collapsed="false">
      <c r="A60" s="80"/>
      <c r="B60" s="106"/>
      <c r="C60" s="106"/>
      <c r="D60" s="99"/>
      <c r="E60" s="80"/>
      <c r="F60" s="99"/>
      <c r="G60" s="107"/>
      <c r="H60" s="108"/>
      <c r="I60" s="108"/>
      <c r="J60" s="109"/>
      <c r="K60" s="109"/>
      <c r="L60" s="110"/>
      <c r="M60" s="97"/>
      <c r="N60" s="111"/>
      <c r="O60" s="112"/>
      <c r="P60" s="97"/>
      <c r="Q60" s="97"/>
      <c r="T60" s="113"/>
      <c r="U60" s="96"/>
      <c r="V60" s="96"/>
      <c r="W60" s="99"/>
      <c r="X60" s="98"/>
      <c r="Y60" s="99"/>
      <c r="Z60" s="80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</row>
    <row r="61" customFormat="false" ht="12.75" hidden="false" customHeight="false" outlineLevel="0" collapsed="false">
      <c r="A61" s="80"/>
      <c r="B61" s="106"/>
      <c r="C61" s="106"/>
      <c r="D61" s="99"/>
      <c r="E61" s="80"/>
      <c r="F61" s="99"/>
      <c r="G61" s="107"/>
      <c r="H61" s="108"/>
      <c r="I61" s="108"/>
      <c r="J61" s="109"/>
      <c r="K61" s="109"/>
      <c r="L61" s="110"/>
      <c r="M61" s="97"/>
      <c r="N61" s="111"/>
      <c r="O61" s="112"/>
      <c r="P61" s="97"/>
      <c r="Q61" s="97"/>
      <c r="T61" s="113"/>
      <c r="U61" s="96"/>
      <c r="V61" s="96"/>
      <c r="W61" s="99"/>
      <c r="X61" s="98"/>
      <c r="Y61" s="99"/>
      <c r="Z61" s="80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99"/>
      <c r="HB61" s="99"/>
      <c r="HC61" s="99"/>
      <c r="HD61" s="99"/>
      <c r="HE61" s="99"/>
      <c r="HF61" s="99"/>
      <c r="HG61" s="9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99"/>
      <c r="IF61" s="99"/>
      <c r="IG61" s="99"/>
      <c r="IH61" s="99"/>
      <c r="II61" s="99"/>
      <c r="IJ61" s="99"/>
      <c r="IK61" s="99"/>
      <c r="IL61" s="99"/>
      <c r="IM61" s="99"/>
      <c r="IN61" s="99"/>
      <c r="IO61" s="99"/>
      <c r="IP61" s="99"/>
      <c r="IQ61" s="99"/>
      <c r="IR61" s="99"/>
      <c r="IS61" s="99"/>
      <c r="IT61" s="99"/>
      <c r="IU61" s="99"/>
      <c r="IV61" s="99"/>
      <c r="IW61" s="99"/>
    </row>
    <row r="62" customFormat="false" ht="12.75" hidden="false" customHeight="false" outlineLevel="0" collapsed="false">
      <c r="A62" s="80"/>
      <c r="B62" s="106"/>
      <c r="C62" s="106"/>
      <c r="D62" s="99"/>
      <c r="E62" s="80"/>
      <c r="F62" s="99"/>
      <c r="G62" s="107"/>
      <c r="H62" s="108"/>
      <c r="I62" s="108"/>
      <c r="J62" s="109"/>
      <c r="K62" s="109"/>
      <c r="L62" s="110"/>
      <c r="M62" s="97"/>
      <c r="N62" s="111"/>
      <c r="O62" s="112"/>
      <c r="P62" s="97"/>
      <c r="Q62" s="97"/>
      <c r="T62" s="113"/>
      <c r="U62" s="96"/>
      <c r="V62" s="96"/>
      <c r="W62" s="99"/>
      <c r="X62" s="98"/>
      <c r="Y62" s="99"/>
      <c r="Z62" s="80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</row>
    <row r="63" customFormat="false" ht="12.75" hidden="false" customHeight="false" outlineLevel="0" collapsed="false">
      <c r="A63" s="80"/>
      <c r="B63" s="106"/>
      <c r="C63" s="106"/>
      <c r="D63" s="99"/>
      <c r="E63" s="80"/>
      <c r="F63" s="99"/>
      <c r="G63" s="107"/>
      <c r="H63" s="108"/>
      <c r="I63" s="108"/>
      <c r="J63" s="109"/>
      <c r="K63" s="109"/>
      <c r="L63" s="110"/>
      <c r="M63" s="97"/>
      <c r="N63" s="111"/>
      <c r="O63" s="112"/>
      <c r="P63" s="97"/>
      <c r="Q63" s="97"/>
      <c r="T63" s="113"/>
      <c r="U63" s="96"/>
      <c r="V63" s="96"/>
      <c r="W63" s="99"/>
      <c r="X63" s="98"/>
      <c r="Y63" s="99"/>
      <c r="Z63" s="80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</row>
    <row r="64" customFormat="false" ht="12.75" hidden="false" customHeight="false" outlineLevel="0" collapsed="false">
      <c r="A64" s="80"/>
      <c r="B64" s="106"/>
      <c r="C64" s="106"/>
      <c r="D64" s="99"/>
      <c r="E64" s="80"/>
      <c r="F64" s="99"/>
      <c r="G64" s="107"/>
      <c r="H64" s="108"/>
      <c r="I64" s="108"/>
      <c r="J64" s="109"/>
      <c r="K64" s="109"/>
      <c r="L64" s="110"/>
      <c r="M64" s="97"/>
      <c r="N64" s="111"/>
      <c r="O64" s="112"/>
      <c r="P64" s="97"/>
      <c r="Q64" s="97"/>
      <c r="T64" s="113"/>
      <c r="U64" s="96"/>
      <c r="V64" s="96"/>
      <c r="W64" s="99"/>
      <c r="X64" s="98"/>
      <c r="Y64" s="99"/>
      <c r="Z64" s="80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99"/>
      <c r="GW64" s="99"/>
      <c r="GX64" s="99"/>
      <c r="GY64" s="99"/>
      <c r="GZ64" s="99"/>
      <c r="HA64" s="99"/>
      <c r="HB64" s="99"/>
      <c r="HC64" s="99"/>
      <c r="HD64" s="99"/>
      <c r="HE64" s="99"/>
      <c r="HF64" s="99"/>
      <c r="HG64" s="99"/>
      <c r="HH64" s="99"/>
      <c r="HI64" s="99"/>
      <c r="HJ64" s="99"/>
      <c r="HK64" s="99"/>
      <c r="HL64" s="99"/>
      <c r="HM64" s="99"/>
      <c r="HN64" s="99"/>
      <c r="HO64" s="99"/>
      <c r="HP64" s="99"/>
      <c r="HQ64" s="99"/>
      <c r="HR64" s="99"/>
      <c r="HS64" s="99"/>
      <c r="HT64" s="99"/>
      <c r="HU64" s="99"/>
      <c r="HV64" s="99"/>
      <c r="HW64" s="99"/>
      <c r="HX64" s="99"/>
      <c r="HY64" s="99"/>
      <c r="HZ64" s="99"/>
      <c r="IA64" s="99"/>
      <c r="IB64" s="99"/>
      <c r="IC64" s="99"/>
      <c r="ID64" s="99"/>
      <c r="IE64" s="99"/>
      <c r="IF64" s="99"/>
      <c r="IG64" s="99"/>
      <c r="IH64" s="99"/>
      <c r="II64" s="99"/>
      <c r="IJ64" s="99"/>
      <c r="IK64" s="99"/>
      <c r="IL64" s="99"/>
      <c r="IM64" s="99"/>
      <c r="IN64" s="99"/>
      <c r="IO64" s="99"/>
      <c r="IP64" s="99"/>
      <c r="IQ64" s="99"/>
      <c r="IR64" s="99"/>
      <c r="IS64" s="99"/>
      <c r="IT64" s="99"/>
      <c r="IU64" s="99"/>
      <c r="IV64" s="99"/>
      <c r="IW64" s="99"/>
    </row>
    <row r="65" customFormat="false" ht="12.75" hidden="false" customHeight="false" outlineLevel="0" collapsed="false">
      <c r="A65" s="80"/>
      <c r="B65" s="106"/>
      <c r="C65" s="106"/>
      <c r="D65" s="99"/>
      <c r="E65" s="80"/>
      <c r="F65" s="99"/>
      <c r="G65" s="107"/>
      <c r="H65" s="108"/>
      <c r="I65" s="108"/>
      <c r="J65" s="109"/>
      <c r="K65" s="109"/>
      <c r="L65" s="110"/>
      <c r="M65" s="97"/>
      <c r="N65" s="111"/>
      <c r="O65" s="112"/>
      <c r="P65" s="97"/>
      <c r="Q65" s="97"/>
      <c r="T65" s="113"/>
      <c r="U65" s="96"/>
      <c r="V65" s="96"/>
      <c r="W65" s="99"/>
      <c r="X65" s="98"/>
      <c r="Y65" s="99"/>
      <c r="Z65" s="80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99"/>
      <c r="GW65" s="99"/>
      <c r="GX65" s="99"/>
      <c r="GY65" s="99"/>
      <c r="GZ65" s="99"/>
      <c r="HA65" s="99"/>
      <c r="HB65" s="99"/>
      <c r="HC65" s="99"/>
      <c r="HD65" s="99"/>
      <c r="HE65" s="99"/>
      <c r="HF65" s="99"/>
      <c r="HG65" s="99"/>
      <c r="HH65" s="99"/>
      <c r="HI65" s="99"/>
      <c r="HJ65" s="99"/>
      <c r="HK65" s="99"/>
      <c r="HL65" s="99"/>
      <c r="HM65" s="99"/>
      <c r="HN65" s="99"/>
      <c r="HO65" s="99"/>
      <c r="HP65" s="99"/>
      <c r="HQ65" s="99"/>
      <c r="HR65" s="99"/>
      <c r="HS65" s="99"/>
      <c r="HT65" s="99"/>
      <c r="HU65" s="99"/>
      <c r="HV65" s="99"/>
      <c r="HW65" s="99"/>
      <c r="HX65" s="99"/>
      <c r="HY65" s="99"/>
      <c r="HZ65" s="99"/>
      <c r="IA65" s="99"/>
      <c r="IB65" s="99"/>
      <c r="IC65" s="99"/>
      <c r="ID65" s="99"/>
      <c r="IE65" s="99"/>
      <c r="IF65" s="99"/>
      <c r="IG65" s="99"/>
      <c r="IH65" s="99"/>
      <c r="II65" s="99"/>
      <c r="IJ65" s="99"/>
      <c r="IK65" s="99"/>
      <c r="IL65" s="99"/>
      <c r="IM65" s="99"/>
      <c r="IN65" s="99"/>
      <c r="IO65" s="99"/>
      <c r="IP65" s="99"/>
      <c r="IQ65" s="99"/>
      <c r="IR65" s="99"/>
      <c r="IS65" s="99"/>
      <c r="IT65" s="99"/>
      <c r="IU65" s="99"/>
      <c r="IV65" s="99"/>
      <c r="IW65" s="99"/>
    </row>
    <row r="66" customFormat="false" ht="12.75" hidden="false" customHeight="false" outlineLevel="0" collapsed="false">
      <c r="A66" s="80"/>
      <c r="B66" s="106"/>
      <c r="C66" s="106"/>
      <c r="D66" s="99"/>
      <c r="E66" s="80"/>
      <c r="F66" s="99"/>
      <c r="G66" s="107"/>
      <c r="H66" s="108"/>
      <c r="I66" s="108"/>
      <c r="J66" s="109"/>
      <c r="K66" s="109"/>
      <c r="L66" s="110"/>
      <c r="M66" s="97"/>
      <c r="N66" s="111"/>
      <c r="O66" s="112"/>
      <c r="P66" s="97"/>
      <c r="Q66" s="97"/>
      <c r="T66" s="113"/>
      <c r="U66" s="96"/>
      <c r="V66" s="96"/>
      <c r="W66" s="99"/>
      <c r="X66" s="98"/>
      <c r="Y66" s="99"/>
      <c r="Z66" s="80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99"/>
      <c r="GW66" s="99"/>
      <c r="GX66" s="99"/>
      <c r="GY66" s="99"/>
      <c r="GZ66" s="99"/>
      <c r="HA66" s="99"/>
      <c r="HB66" s="99"/>
      <c r="HC66" s="99"/>
      <c r="HD66" s="99"/>
      <c r="HE66" s="99"/>
      <c r="HF66" s="99"/>
      <c r="HG66" s="99"/>
      <c r="HH66" s="99"/>
      <c r="HI66" s="99"/>
      <c r="HJ66" s="99"/>
      <c r="HK66" s="99"/>
      <c r="HL66" s="99"/>
      <c r="HM66" s="99"/>
      <c r="HN66" s="99"/>
      <c r="HO66" s="99"/>
      <c r="HP66" s="99"/>
      <c r="HQ66" s="99"/>
      <c r="HR66" s="99"/>
      <c r="HS66" s="99"/>
      <c r="HT66" s="99"/>
      <c r="HU66" s="99"/>
      <c r="HV66" s="99"/>
      <c r="HW66" s="99"/>
      <c r="HX66" s="99"/>
      <c r="HY66" s="99"/>
      <c r="HZ66" s="99"/>
      <c r="IA66" s="99"/>
      <c r="IB66" s="99"/>
      <c r="IC66" s="99"/>
      <c r="ID66" s="99"/>
      <c r="IE66" s="99"/>
      <c r="IF66" s="99"/>
      <c r="IG66" s="99"/>
      <c r="IH66" s="99"/>
      <c r="II66" s="99"/>
      <c r="IJ66" s="99"/>
      <c r="IK66" s="99"/>
      <c r="IL66" s="99"/>
      <c r="IM66" s="99"/>
      <c r="IN66" s="99"/>
      <c r="IO66" s="99"/>
      <c r="IP66" s="99"/>
      <c r="IQ66" s="99"/>
      <c r="IR66" s="99"/>
      <c r="IS66" s="99"/>
      <c r="IT66" s="99"/>
      <c r="IU66" s="99"/>
      <c r="IV66" s="99"/>
      <c r="IW66" s="99"/>
    </row>
    <row r="67" customFormat="false" ht="12.75" hidden="false" customHeight="false" outlineLevel="0" collapsed="false">
      <c r="A67" s="80"/>
      <c r="B67" s="106"/>
      <c r="C67" s="106"/>
      <c r="D67" s="99"/>
      <c r="E67" s="80"/>
      <c r="F67" s="99"/>
      <c r="G67" s="107"/>
      <c r="H67" s="108"/>
      <c r="I67" s="108"/>
      <c r="J67" s="109"/>
      <c r="K67" s="109"/>
      <c r="L67" s="110"/>
      <c r="M67" s="97"/>
      <c r="N67" s="111"/>
      <c r="O67" s="112"/>
      <c r="P67" s="97"/>
      <c r="Q67" s="97"/>
      <c r="T67" s="113"/>
      <c r="U67" s="96"/>
      <c r="V67" s="96"/>
      <c r="W67" s="99"/>
      <c r="X67" s="98"/>
      <c r="Y67" s="99"/>
      <c r="Z67" s="80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99"/>
      <c r="GW67" s="99"/>
      <c r="GX67" s="99"/>
      <c r="GY67" s="99"/>
      <c r="GZ67" s="99"/>
      <c r="HA67" s="99"/>
      <c r="HB67" s="99"/>
      <c r="HC67" s="99"/>
      <c r="HD67" s="99"/>
      <c r="HE67" s="99"/>
      <c r="HF67" s="99"/>
      <c r="HG67" s="99"/>
      <c r="HH67" s="99"/>
      <c r="HI67" s="99"/>
      <c r="HJ67" s="99"/>
      <c r="HK67" s="99"/>
      <c r="HL67" s="99"/>
      <c r="HM67" s="99"/>
      <c r="HN67" s="99"/>
      <c r="HO67" s="99"/>
      <c r="HP67" s="99"/>
      <c r="HQ67" s="99"/>
      <c r="HR67" s="99"/>
      <c r="HS67" s="99"/>
      <c r="HT67" s="99"/>
      <c r="HU67" s="99"/>
      <c r="HV67" s="99"/>
      <c r="HW67" s="99"/>
      <c r="HX67" s="99"/>
      <c r="HY67" s="99"/>
      <c r="HZ67" s="99"/>
      <c r="IA67" s="99"/>
      <c r="IB67" s="99"/>
      <c r="IC67" s="99"/>
      <c r="ID67" s="99"/>
      <c r="IE67" s="99"/>
      <c r="IF67" s="99"/>
      <c r="IG67" s="99"/>
      <c r="IH67" s="99"/>
      <c r="II67" s="99"/>
      <c r="IJ67" s="99"/>
      <c r="IK67" s="99"/>
      <c r="IL67" s="99"/>
      <c r="IM67" s="99"/>
      <c r="IN67" s="99"/>
      <c r="IO67" s="99"/>
      <c r="IP67" s="99"/>
      <c r="IQ67" s="99"/>
      <c r="IR67" s="99"/>
      <c r="IS67" s="99"/>
      <c r="IT67" s="99"/>
      <c r="IU67" s="99"/>
      <c r="IV67" s="99"/>
      <c r="IW67" s="99"/>
    </row>
    <row r="68" customFormat="false" ht="12.75" hidden="false" customHeight="false" outlineLevel="0" collapsed="false">
      <c r="A68" s="80"/>
      <c r="B68" s="106"/>
      <c r="C68" s="106"/>
      <c r="D68" s="99"/>
      <c r="E68" s="80"/>
      <c r="F68" s="99"/>
      <c r="G68" s="107"/>
      <c r="H68" s="108"/>
      <c r="I68" s="108"/>
      <c r="J68" s="109"/>
      <c r="K68" s="109"/>
      <c r="L68" s="110"/>
      <c r="M68" s="97"/>
      <c r="N68" s="111"/>
      <c r="O68" s="112"/>
      <c r="P68" s="97"/>
      <c r="Q68" s="97"/>
      <c r="T68" s="113"/>
      <c r="U68" s="96"/>
      <c r="V68" s="96"/>
      <c r="W68" s="99"/>
      <c r="X68" s="98"/>
      <c r="Y68" s="99"/>
      <c r="Z68" s="80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99"/>
      <c r="GW68" s="99"/>
      <c r="GX68" s="99"/>
      <c r="GY68" s="99"/>
      <c r="GZ68" s="99"/>
      <c r="HA68" s="99"/>
      <c r="HB68" s="99"/>
      <c r="HC68" s="99"/>
      <c r="HD68" s="99"/>
      <c r="HE68" s="99"/>
      <c r="HF68" s="99"/>
      <c r="HG68" s="99"/>
      <c r="HH68" s="99"/>
      <c r="HI68" s="99"/>
      <c r="HJ68" s="99"/>
      <c r="HK68" s="99"/>
      <c r="HL68" s="99"/>
      <c r="HM68" s="99"/>
      <c r="HN68" s="99"/>
      <c r="HO68" s="99"/>
      <c r="HP68" s="99"/>
      <c r="HQ68" s="99"/>
      <c r="HR68" s="99"/>
      <c r="HS68" s="99"/>
      <c r="HT68" s="99"/>
      <c r="HU68" s="99"/>
      <c r="HV68" s="99"/>
      <c r="HW68" s="99"/>
      <c r="HX68" s="99"/>
      <c r="HY68" s="99"/>
      <c r="HZ68" s="99"/>
      <c r="IA68" s="99"/>
      <c r="IB68" s="99"/>
      <c r="IC68" s="99"/>
      <c r="ID68" s="99"/>
      <c r="IE68" s="99"/>
      <c r="IF68" s="99"/>
      <c r="IG68" s="99"/>
      <c r="IH68" s="99"/>
      <c r="II68" s="99"/>
      <c r="IJ68" s="99"/>
      <c r="IK68" s="99"/>
      <c r="IL68" s="99"/>
      <c r="IM68" s="99"/>
      <c r="IN68" s="99"/>
      <c r="IO68" s="99"/>
      <c r="IP68" s="99"/>
      <c r="IQ68" s="99"/>
      <c r="IR68" s="99"/>
      <c r="IS68" s="99"/>
      <c r="IT68" s="99"/>
      <c r="IU68" s="99"/>
      <c r="IV68" s="99"/>
      <c r="IW68" s="99"/>
    </row>
    <row r="69" customFormat="false" ht="12.75" hidden="false" customHeight="false" outlineLevel="0" collapsed="false">
      <c r="A69" s="80"/>
      <c r="B69" s="106"/>
      <c r="C69" s="106"/>
      <c r="D69" s="99"/>
      <c r="E69" s="80"/>
      <c r="F69" s="99"/>
      <c r="G69" s="107"/>
      <c r="H69" s="108"/>
      <c r="I69" s="108"/>
      <c r="J69" s="109"/>
      <c r="K69" s="109"/>
      <c r="L69" s="110"/>
      <c r="M69" s="97"/>
      <c r="N69" s="111"/>
      <c r="O69" s="112"/>
      <c r="P69" s="97"/>
      <c r="Q69" s="97"/>
      <c r="T69" s="113"/>
      <c r="U69" s="96"/>
      <c r="V69" s="96"/>
      <c r="W69" s="99"/>
      <c r="X69" s="98"/>
      <c r="Y69" s="99"/>
      <c r="Z69" s="80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99"/>
      <c r="GW69" s="99"/>
      <c r="GX69" s="99"/>
      <c r="GY69" s="99"/>
      <c r="GZ69" s="99"/>
      <c r="HA69" s="99"/>
      <c r="HB69" s="99"/>
      <c r="HC69" s="99"/>
      <c r="HD69" s="99"/>
      <c r="HE69" s="99"/>
      <c r="HF69" s="99"/>
      <c r="HG69" s="99"/>
      <c r="HH69" s="99"/>
      <c r="HI69" s="99"/>
      <c r="HJ69" s="99"/>
      <c r="HK69" s="99"/>
      <c r="HL69" s="99"/>
      <c r="HM69" s="99"/>
      <c r="HN69" s="99"/>
      <c r="HO69" s="99"/>
      <c r="HP69" s="99"/>
      <c r="HQ69" s="99"/>
      <c r="HR69" s="99"/>
      <c r="HS69" s="99"/>
      <c r="HT69" s="99"/>
      <c r="HU69" s="99"/>
      <c r="HV69" s="99"/>
      <c r="HW69" s="99"/>
      <c r="HX69" s="99"/>
      <c r="HY69" s="99"/>
      <c r="HZ69" s="99"/>
      <c r="IA69" s="99"/>
      <c r="IB69" s="99"/>
      <c r="IC69" s="99"/>
      <c r="ID69" s="99"/>
      <c r="IE69" s="99"/>
      <c r="IF69" s="99"/>
      <c r="IG69" s="99"/>
      <c r="IH69" s="99"/>
      <c r="II69" s="99"/>
      <c r="IJ69" s="99"/>
      <c r="IK69" s="99"/>
      <c r="IL69" s="99"/>
      <c r="IM69" s="99"/>
      <c r="IN69" s="99"/>
      <c r="IO69" s="99"/>
      <c r="IP69" s="99"/>
      <c r="IQ69" s="99"/>
      <c r="IR69" s="99"/>
      <c r="IS69" s="99"/>
      <c r="IT69" s="99"/>
      <c r="IU69" s="99"/>
      <c r="IV69" s="99"/>
      <c r="IW69" s="99"/>
    </row>
    <row r="70" customFormat="false" ht="12.75" hidden="false" customHeight="false" outlineLevel="0" collapsed="false">
      <c r="A70" s="80"/>
      <c r="B70" s="106"/>
      <c r="C70" s="106"/>
      <c r="D70" s="99"/>
      <c r="E70" s="80"/>
      <c r="F70" s="99"/>
      <c r="G70" s="107"/>
      <c r="H70" s="108"/>
      <c r="I70" s="108"/>
      <c r="J70" s="109"/>
      <c r="K70" s="109"/>
      <c r="L70" s="110"/>
      <c r="M70" s="97"/>
      <c r="N70" s="111"/>
      <c r="O70" s="112"/>
      <c r="P70" s="97"/>
      <c r="Q70" s="97"/>
      <c r="T70" s="113"/>
      <c r="U70" s="96"/>
      <c r="V70" s="96"/>
      <c r="W70" s="99"/>
      <c r="X70" s="98"/>
      <c r="Y70" s="99"/>
      <c r="Z70" s="80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99"/>
      <c r="GW70" s="99"/>
      <c r="GX70" s="99"/>
      <c r="GY70" s="99"/>
      <c r="GZ70" s="99"/>
      <c r="HA70" s="99"/>
      <c r="HB70" s="99"/>
      <c r="HC70" s="99"/>
      <c r="HD70" s="99"/>
      <c r="HE70" s="99"/>
      <c r="HF70" s="99"/>
      <c r="HG70" s="99"/>
      <c r="HH70" s="99"/>
      <c r="HI70" s="99"/>
      <c r="HJ70" s="99"/>
      <c r="HK70" s="99"/>
      <c r="HL70" s="99"/>
      <c r="HM70" s="99"/>
      <c r="HN70" s="99"/>
      <c r="HO70" s="99"/>
      <c r="HP70" s="99"/>
      <c r="HQ70" s="99"/>
      <c r="HR70" s="99"/>
      <c r="HS70" s="99"/>
      <c r="HT70" s="99"/>
      <c r="HU70" s="99"/>
      <c r="HV70" s="99"/>
      <c r="HW70" s="99"/>
      <c r="HX70" s="99"/>
      <c r="HY70" s="99"/>
      <c r="HZ70" s="99"/>
      <c r="IA70" s="99"/>
      <c r="IB70" s="99"/>
      <c r="IC70" s="99"/>
      <c r="ID70" s="99"/>
      <c r="IE70" s="99"/>
      <c r="IF70" s="99"/>
      <c r="IG70" s="99"/>
      <c r="IH70" s="99"/>
      <c r="II70" s="99"/>
      <c r="IJ70" s="99"/>
      <c r="IK70" s="99"/>
      <c r="IL70" s="99"/>
      <c r="IM70" s="99"/>
      <c r="IN70" s="99"/>
      <c r="IO70" s="99"/>
      <c r="IP70" s="99"/>
      <c r="IQ70" s="99"/>
      <c r="IR70" s="99"/>
      <c r="IS70" s="99"/>
      <c r="IT70" s="99"/>
      <c r="IU70" s="99"/>
      <c r="IV70" s="99"/>
      <c r="IW70" s="99"/>
    </row>
    <row r="71" customFormat="false" ht="12.75" hidden="false" customHeight="false" outlineLevel="0" collapsed="false">
      <c r="A71" s="80"/>
      <c r="B71" s="106"/>
      <c r="C71" s="106"/>
      <c r="D71" s="99"/>
      <c r="E71" s="80"/>
      <c r="F71" s="99"/>
      <c r="G71" s="107"/>
      <c r="H71" s="108"/>
      <c r="I71" s="108"/>
      <c r="J71" s="109"/>
      <c r="K71" s="109"/>
      <c r="L71" s="110"/>
      <c r="M71" s="97"/>
      <c r="N71" s="111"/>
      <c r="O71" s="112"/>
      <c r="P71" s="97"/>
      <c r="Q71" s="97"/>
      <c r="T71" s="113"/>
      <c r="U71" s="96"/>
      <c r="V71" s="96"/>
      <c r="W71" s="99"/>
      <c r="X71" s="98"/>
      <c r="Y71" s="99"/>
      <c r="Z71" s="80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99"/>
      <c r="GW71" s="99"/>
      <c r="GX71" s="99"/>
      <c r="GY71" s="99"/>
      <c r="GZ71" s="99"/>
      <c r="HA71" s="99"/>
      <c r="HB71" s="99"/>
      <c r="HC71" s="99"/>
      <c r="HD71" s="99"/>
      <c r="HE71" s="99"/>
      <c r="HF71" s="99"/>
      <c r="HG71" s="99"/>
      <c r="HH71" s="99"/>
      <c r="HI71" s="99"/>
      <c r="HJ71" s="99"/>
      <c r="HK71" s="99"/>
      <c r="HL71" s="99"/>
      <c r="HM71" s="99"/>
      <c r="HN71" s="99"/>
      <c r="HO71" s="99"/>
      <c r="HP71" s="99"/>
      <c r="HQ71" s="99"/>
      <c r="HR71" s="99"/>
      <c r="HS71" s="99"/>
      <c r="HT71" s="99"/>
      <c r="HU71" s="99"/>
      <c r="HV71" s="99"/>
      <c r="HW71" s="99"/>
      <c r="HX71" s="99"/>
      <c r="HY71" s="99"/>
      <c r="HZ71" s="99"/>
      <c r="IA71" s="99"/>
      <c r="IB71" s="99"/>
      <c r="IC71" s="99"/>
      <c r="ID71" s="99"/>
      <c r="IE71" s="99"/>
      <c r="IF71" s="99"/>
      <c r="IG71" s="99"/>
      <c r="IH71" s="99"/>
      <c r="II71" s="99"/>
      <c r="IJ71" s="99"/>
      <c r="IK71" s="99"/>
      <c r="IL71" s="99"/>
      <c r="IM71" s="99"/>
      <c r="IN71" s="99"/>
      <c r="IO71" s="99"/>
      <c r="IP71" s="99"/>
      <c r="IQ71" s="99"/>
      <c r="IR71" s="99"/>
      <c r="IS71" s="99"/>
      <c r="IT71" s="99"/>
      <c r="IU71" s="99"/>
      <c r="IV71" s="99"/>
      <c r="IW71" s="99"/>
    </row>
    <row r="72" customFormat="false" ht="12.75" hidden="false" customHeight="false" outlineLevel="0" collapsed="false">
      <c r="A72" s="80"/>
      <c r="B72" s="106"/>
      <c r="C72" s="106"/>
      <c r="D72" s="99"/>
      <c r="E72" s="80"/>
      <c r="F72" s="99"/>
      <c r="G72" s="107"/>
      <c r="H72" s="108"/>
      <c r="I72" s="108"/>
      <c r="J72" s="109"/>
      <c r="K72" s="109"/>
      <c r="L72" s="110"/>
      <c r="M72" s="97"/>
      <c r="N72" s="111"/>
      <c r="O72" s="112"/>
      <c r="P72" s="97"/>
      <c r="Q72" s="97"/>
      <c r="T72" s="113"/>
      <c r="U72" s="96"/>
      <c r="V72" s="96"/>
      <c r="W72" s="99"/>
      <c r="X72" s="98"/>
      <c r="Y72" s="99"/>
      <c r="Z72" s="80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99"/>
      <c r="GW72" s="99"/>
      <c r="GX72" s="99"/>
      <c r="GY72" s="99"/>
      <c r="GZ72" s="99"/>
      <c r="HA72" s="99"/>
      <c r="HB72" s="99"/>
      <c r="HC72" s="99"/>
      <c r="HD72" s="99"/>
      <c r="HE72" s="99"/>
      <c r="HF72" s="99"/>
      <c r="HG72" s="99"/>
      <c r="HH72" s="99"/>
      <c r="HI72" s="99"/>
      <c r="HJ72" s="99"/>
      <c r="HK72" s="99"/>
      <c r="HL72" s="99"/>
      <c r="HM72" s="99"/>
      <c r="HN72" s="99"/>
      <c r="HO72" s="99"/>
      <c r="HP72" s="99"/>
      <c r="HQ72" s="99"/>
      <c r="HR72" s="99"/>
      <c r="HS72" s="99"/>
      <c r="HT72" s="99"/>
      <c r="HU72" s="99"/>
      <c r="HV72" s="99"/>
      <c r="HW72" s="99"/>
      <c r="HX72" s="99"/>
      <c r="HY72" s="99"/>
      <c r="HZ72" s="99"/>
      <c r="IA72" s="99"/>
      <c r="IB72" s="99"/>
      <c r="IC72" s="99"/>
      <c r="ID72" s="99"/>
      <c r="IE72" s="99"/>
      <c r="IF72" s="99"/>
      <c r="IG72" s="99"/>
      <c r="IH72" s="99"/>
      <c r="II72" s="99"/>
      <c r="IJ72" s="99"/>
      <c r="IK72" s="99"/>
      <c r="IL72" s="99"/>
      <c r="IM72" s="99"/>
      <c r="IN72" s="99"/>
      <c r="IO72" s="99"/>
      <c r="IP72" s="99"/>
      <c r="IQ72" s="99"/>
      <c r="IR72" s="99"/>
      <c r="IS72" s="99"/>
      <c r="IT72" s="99"/>
      <c r="IU72" s="99"/>
      <c r="IV72" s="99"/>
      <c r="IW72" s="99"/>
    </row>
    <row r="73" customFormat="false" ht="12.75" hidden="false" customHeight="false" outlineLevel="0" collapsed="false">
      <c r="A73" s="80"/>
      <c r="B73" s="106"/>
      <c r="C73" s="106"/>
      <c r="D73" s="99"/>
      <c r="E73" s="80"/>
      <c r="F73" s="99"/>
      <c r="G73" s="107"/>
      <c r="H73" s="108"/>
      <c r="I73" s="108"/>
      <c r="J73" s="109"/>
      <c r="K73" s="109"/>
      <c r="L73" s="110"/>
      <c r="M73" s="97"/>
      <c r="N73" s="111"/>
      <c r="O73" s="112"/>
      <c r="P73" s="97"/>
      <c r="Q73" s="97"/>
      <c r="T73" s="113"/>
      <c r="U73" s="96"/>
      <c r="V73" s="96"/>
      <c r="W73" s="99"/>
      <c r="X73" s="98"/>
      <c r="Y73" s="99"/>
      <c r="Z73" s="80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99"/>
      <c r="GW73" s="99"/>
      <c r="GX73" s="99"/>
      <c r="GY73" s="99"/>
      <c r="GZ73" s="99"/>
      <c r="HA73" s="99"/>
      <c r="HB73" s="99"/>
      <c r="HC73" s="99"/>
      <c r="HD73" s="99"/>
      <c r="HE73" s="99"/>
      <c r="HF73" s="99"/>
      <c r="HG73" s="99"/>
      <c r="HH73" s="99"/>
      <c r="HI73" s="99"/>
      <c r="HJ73" s="99"/>
      <c r="HK73" s="99"/>
      <c r="HL73" s="99"/>
      <c r="HM73" s="99"/>
      <c r="HN73" s="99"/>
      <c r="HO73" s="99"/>
      <c r="HP73" s="99"/>
      <c r="HQ73" s="99"/>
      <c r="HR73" s="99"/>
      <c r="HS73" s="99"/>
      <c r="HT73" s="99"/>
      <c r="HU73" s="99"/>
      <c r="HV73" s="99"/>
      <c r="HW73" s="99"/>
      <c r="HX73" s="99"/>
      <c r="HY73" s="99"/>
      <c r="HZ73" s="99"/>
      <c r="IA73" s="99"/>
      <c r="IB73" s="99"/>
      <c r="IC73" s="99"/>
      <c r="ID73" s="99"/>
      <c r="IE73" s="99"/>
      <c r="IF73" s="99"/>
      <c r="IG73" s="99"/>
      <c r="IH73" s="99"/>
      <c r="II73" s="99"/>
      <c r="IJ73" s="99"/>
      <c r="IK73" s="99"/>
      <c r="IL73" s="99"/>
      <c r="IM73" s="99"/>
      <c r="IN73" s="99"/>
      <c r="IO73" s="99"/>
      <c r="IP73" s="99"/>
      <c r="IQ73" s="99"/>
      <c r="IR73" s="99"/>
      <c r="IS73" s="99"/>
      <c r="IT73" s="99"/>
      <c r="IU73" s="99"/>
      <c r="IV73" s="99"/>
      <c r="IW73" s="99"/>
    </row>
    <row r="74" customFormat="false" ht="12.75" hidden="false" customHeight="false" outlineLevel="0" collapsed="false">
      <c r="A74" s="80"/>
      <c r="B74" s="106"/>
      <c r="C74" s="106"/>
      <c r="D74" s="99"/>
      <c r="E74" s="80"/>
      <c r="F74" s="99"/>
      <c r="G74" s="107"/>
      <c r="H74" s="108"/>
      <c r="I74" s="108"/>
      <c r="J74" s="109"/>
      <c r="K74" s="109"/>
      <c r="L74" s="110"/>
      <c r="M74" s="97"/>
      <c r="N74" s="111"/>
      <c r="O74" s="112"/>
      <c r="P74" s="97"/>
      <c r="Q74" s="97"/>
      <c r="T74" s="113"/>
      <c r="U74" s="96"/>
      <c r="V74" s="96"/>
      <c r="W74" s="99"/>
      <c r="X74" s="98"/>
      <c r="Y74" s="99"/>
      <c r="Z74" s="80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99"/>
      <c r="GW74" s="99"/>
      <c r="GX74" s="99"/>
      <c r="GY74" s="99"/>
      <c r="GZ74" s="99"/>
      <c r="HA74" s="99"/>
      <c r="HB74" s="99"/>
      <c r="HC74" s="99"/>
      <c r="HD74" s="99"/>
      <c r="HE74" s="99"/>
      <c r="HF74" s="99"/>
      <c r="HG74" s="99"/>
      <c r="HH74" s="99"/>
      <c r="HI74" s="99"/>
      <c r="HJ74" s="99"/>
      <c r="HK74" s="99"/>
      <c r="HL74" s="99"/>
      <c r="HM74" s="99"/>
      <c r="HN74" s="99"/>
      <c r="HO74" s="99"/>
      <c r="HP74" s="99"/>
      <c r="HQ74" s="99"/>
      <c r="HR74" s="99"/>
      <c r="HS74" s="99"/>
      <c r="HT74" s="99"/>
      <c r="HU74" s="99"/>
      <c r="HV74" s="99"/>
      <c r="HW74" s="99"/>
      <c r="HX74" s="99"/>
      <c r="HY74" s="99"/>
      <c r="HZ74" s="99"/>
      <c r="IA74" s="99"/>
      <c r="IB74" s="99"/>
      <c r="IC74" s="99"/>
      <c r="ID74" s="99"/>
      <c r="IE74" s="99"/>
      <c r="IF74" s="99"/>
      <c r="IG74" s="99"/>
      <c r="IH74" s="99"/>
      <c r="II74" s="99"/>
      <c r="IJ74" s="99"/>
      <c r="IK74" s="99"/>
      <c r="IL74" s="99"/>
      <c r="IM74" s="99"/>
      <c r="IN74" s="99"/>
      <c r="IO74" s="99"/>
      <c r="IP74" s="99"/>
      <c r="IQ74" s="99"/>
      <c r="IR74" s="99"/>
      <c r="IS74" s="99"/>
      <c r="IT74" s="99"/>
      <c r="IU74" s="99"/>
      <c r="IV74" s="99"/>
      <c r="IW74" s="99"/>
    </row>
    <row r="75" customFormat="false" ht="12.75" hidden="false" customHeight="false" outlineLevel="0" collapsed="false">
      <c r="A75" s="80"/>
      <c r="B75" s="106"/>
      <c r="C75" s="106"/>
      <c r="D75" s="99"/>
      <c r="E75" s="80"/>
      <c r="F75" s="99"/>
      <c r="G75" s="107"/>
      <c r="H75" s="108"/>
      <c r="I75" s="108"/>
      <c r="J75" s="109"/>
      <c r="K75" s="109"/>
      <c r="L75" s="110"/>
      <c r="M75" s="97"/>
      <c r="N75" s="111"/>
      <c r="O75" s="112"/>
      <c r="P75" s="97"/>
      <c r="Q75" s="97"/>
      <c r="T75" s="113"/>
      <c r="U75" s="96"/>
      <c r="V75" s="96"/>
      <c r="W75" s="99"/>
      <c r="X75" s="98"/>
      <c r="Y75" s="99"/>
      <c r="Z75" s="80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99"/>
      <c r="GW75" s="99"/>
      <c r="GX75" s="99"/>
      <c r="GY75" s="99"/>
      <c r="GZ75" s="99"/>
      <c r="HA75" s="99"/>
      <c r="HB75" s="99"/>
      <c r="HC75" s="99"/>
      <c r="HD75" s="99"/>
      <c r="HE75" s="99"/>
      <c r="HF75" s="99"/>
      <c r="HG75" s="99"/>
      <c r="HH75" s="99"/>
      <c r="HI75" s="99"/>
      <c r="HJ75" s="99"/>
      <c r="HK75" s="99"/>
      <c r="HL75" s="99"/>
      <c r="HM75" s="99"/>
      <c r="HN75" s="99"/>
      <c r="HO75" s="99"/>
      <c r="HP75" s="99"/>
      <c r="HQ75" s="99"/>
      <c r="HR75" s="99"/>
      <c r="HS75" s="99"/>
      <c r="HT75" s="99"/>
      <c r="HU75" s="99"/>
      <c r="HV75" s="99"/>
      <c r="HW75" s="99"/>
      <c r="HX75" s="99"/>
      <c r="HY75" s="99"/>
      <c r="HZ75" s="99"/>
      <c r="IA75" s="99"/>
      <c r="IB75" s="99"/>
      <c r="IC75" s="99"/>
      <c r="ID75" s="99"/>
      <c r="IE75" s="99"/>
      <c r="IF75" s="99"/>
      <c r="IG75" s="99"/>
      <c r="IH75" s="99"/>
      <c r="II75" s="99"/>
      <c r="IJ75" s="99"/>
      <c r="IK75" s="99"/>
      <c r="IL75" s="99"/>
      <c r="IM75" s="99"/>
      <c r="IN75" s="99"/>
      <c r="IO75" s="99"/>
      <c r="IP75" s="99"/>
      <c r="IQ75" s="99"/>
      <c r="IR75" s="99"/>
      <c r="IS75" s="99"/>
      <c r="IT75" s="99"/>
      <c r="IU75" s="99"/>
      <c r="IV75" s="99"/>
      <c r="IW75" s="99"/>
    </row>
    <row r="76" customFormat="false" ht="12.75" hidden="false" customHeight="false" outlineLevel="0" collapsed="false">
      <c r="A76" s="80"/>
      <c r="B76" s="106"/>
      <c r="C76" s="106"/>
      <c r="D76" s="99"/>
      <c r="E76" s="80"/>
      <c r="F76" s="99"/>
      <c r="G76" s="107"/>
      <c r="H76" s="108"/>
      <c r="I76" s="108"/>
      <c r="J76" s="109"/>
      <c r="K76" s="109"/>
      <c r="L76" s="110"/>
      <c r="M76" s="97"/>
      <c r="N76" s="111"/>
      <c r="O76" s="112"/>
      <c r="P76" s="97"/>
      <c r="Q76" s="97"/>
      <c r="T76" s="113"/>
      <c r="U76" s="96"/>
      <c r="V76" s="96"/>
      <c r="W76" s="99"/>
      <c r="X76" s="98"/>
      <c r="Y76" s="99"/>
      <c r="Z76" s="80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99"/>
      <c r="GW76" s="99"/>
      <c r="GX76" s="99"/>
      <c r="GY76" s="99"/>
      <c r="GZ76" s="99"/>
      <c r="HA76" s="99"/>
      <c r="HB76" s="99"/>
      <c r="HC76" s="99"/>
      <c r="HD76" s="99"/>
      <c r="HE76" s="99"/>
      <c r="HF76" s="99"/>
      <c r="HG76" s="99"/>
      <c r="HH76" s="99"/>
      <c r="HI76" s="99"/>
      <c r="HJ76" s="99"/>
      <c r="HK76" s="99"/>
      <c r="HL76" s="99"/>
      <c r="HM76" s="99"/>
      <c r="HN76" s="99"/>
      <c r="HO76" s="99"/>
      <c r="HP76" s="99"/>
      <c r="HQ76" s="99"/>
      <c r="HR76" s="99"/>
      <c r="HS76" s="99"/>
      <c r="HT76" s="99"/>
      <c r="HU76" s="99"/>
      <c r="HV76" s="99"/>
      <c r="HW76" s="99"/>
      <c r="HX76" s="99"/>
      <c r="HY76" s="99"/>
      <c r="HZ76" s="99"/>
      <c r="IA76" s="99"/>
      <c r="IB76" s="99"/>
      <c r="IC76" s="99"/>
      <c r="ID76" s="99"/>
      <c r="IE76" s="99"/>
      <c r="IF76" s="99"/>
      <c r="IG76" s="99"/>
      <c r="IH76" s="99"/>
      <c r="II76" s="99"/>
      <c r="IJ76" s="99"/>
      <c r="IK76" s="99"/>
      <c r="IL76" s="99"/>
      <c r="IM76" s="99"/>
      <c r="IN76" s="99"/>
      <c r="IO76" s="99"/>
      <c r="IP76" s="99"/>
      <c r="IQ76" s="99"/>
      <c r="IR76" s="99"/>
      <c r="IS76" s="99"/>
      <c r="IT76" s="99"/>
      <c r="IU76" s="99"/>
      <c r="IV76" s="99"/>
      <c r="IW76" s="99"/>
    </row>
    <row r="77" customFormat="false" ht="12.75" hidden="false" customHeight="false" outlineLevel="0" collapsed="false">
      <c r="A77" s="80"/>
      <c r="B77" s="106"/>
      <c r="C77" s="106"/>
      <c r="D77" s="99"/>
      <c r="E77" s="80"/>
      <c r="F77" s="99"/>
      <c r="G77" s="107"/>
      <c r="H77" s="108"/>
      <c r="I77" s="108"/>
      <c r="J77" s="109"/>
      <c r="K77" s="109"/>
      <c r="L77" s="110"/>
      <c r="M77" s="97"/>
      <c r="N77" s="111"/>
      <c r="O77" s="112"/>
      <c r="P77" s="97"/>
      <c r="Q77" s="97"/>
      <c r="T77" s="113"/>
      <c r="U77" s="96"/>
      <c r="V77" s="96"/>
      <c r="W77" s="99"/>
      <c r="X77" s="98"/>
      <c r="Y77" s="99"/>
      <c r="Z77" s="80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99"/>
      <c r="GB77" s="99"/>
      <c r="GC77" s="99"/>
      <c r="GD77" s="99"/>
      <c r="GE77" s="99"/>
      <c r="GF77" s="99"/>
      <c r="GG77" s="99"/>
      <c r="GH77" s="99"/>
      <c r="GI77" s="99"/>
      <c r="GJ77" s="99"/>
      <c r="GK77" s="99"/>
      <c r="GL77" s="99"/>
      <c r="GM77" s="99"/>
      <c r="GN77" s="99"/>
      <c r="GO77" s="99"/>
      <c r="GP77" s="99"/>
      <c r="GQ77" s="99"/>
      <c r="GR77" s="99"/>
      <c r="GS77" s="99"/>
      <c r="GT77" s="99"/>
      <c r="GU77" s="99"/>
      <c r="GV77" s="99"/>
      <c r="GW77" s="99"/>
      <c r="GX77" s="99"/>
      <c r="GY77" s="99"/>
      <c r="GZ77" s="99"/>
      <c r="HA77" s="99"/>
      <c r="HB77" s="99"/>
      <c r="HC77" s="99"/>
      <c r="HD77" s="99"/>
      <c r="HE77" s="99"/>
      <c r="HF77" s="99"/>
      <c r="HG77" s="99"/>
      <c r="HH77" s="99"/>
      <c r="HI77" s="99"/>
      <c r="HJ77" s="99"/>
      <c r="HK77" s="99"/>
      <c r="HL77" s="99"/>
      <c r="HM77" s="99"/>
      <c r="HN77" s="99"/>
      <c r="HO77" s="99"/>
      <c r="HP77" s="99"/>
      <c r="HQ77" s="99"/>
      <c r="HR77" s="99"/>
      <c r="HS77" s="99"/>
      <c r="HT77" s="99"/>
      <c r="HU77" s="99"/>
      <c r="HV77" s="99"/>
      <c r="HW77" s="99"/>
      <c r="HX77" s="99"/>
      <c r="HY77" s="99"/>
      <c r="HZ77" s="99"/>
      <c r="IA77" s="99"/>
      <c r="IB77" s="99"/>
      <c r="IC77" s="99"/>
      <c r="ID77" s="99"/>
      <c r="IE77" s="99"/>
      <c r="IF77" s="99"/>
      <c r="IG77" s="99"/>
      <c r="IH77" s="99"/>
      <c r="II77" s="99"/>
      <c r="IJ77" s="99"/>
      <c r="IK77" s="99"/>
      <c r="IL77" s="99"/>
      <c r="IM77" s="99"/>
      <c r="IN77" s="99"/>
      <c r="IO77" s="99"/>
      <c r="IP77" s="99"/>
      <c r="IQ77" s="99"/>
      <c r="IR77" s="99"/>
      <c r="IS77" s="99"/>
      <c r="IT77" s="99"/>
      <c r="IU77" s="99"/>
      <c r="IV77" s="99"/>
      <c r="IW77" s="99"/>
    </row>
    <row r="78" customFormat="false" ht="12.75" hidden="false" customHeight="false" outlineLevel="0" collapsed="false">
      <c r="A78" s="80"/>
      <c r="B78" s="106"/>
      <c r="C78" s="106"/>
      <c r="D78" s="99"/>
      <c r="E78" s="80"/>
      <c r="F78" s="99"/>
      <c r="G78" s="107"/>
      <c r="H78" s="108"/>
      <c r="I78" s="108"/>
      <c r="J78" s="109"/>
      <c r="K78" s="109"/>
      <c r="L78" s="110"/>
      <c r="M78" s="97"/>
      <c r="N78" s="111"/>
      <c r="O78" s="112"/>
      <c r="P78" s="97"/>
      <c r="Q78" s="97"/>
      <c r="T78" s="113"/>
      <c r="U78" s="96"/>
      <c r="V78" s="96"/>
      <c r="W78" s="99"/>
      <c r="X78" s="98"/>
      <c r="Y78" s="99"/>
      <c r="Z78" s="80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99"/>
      <c r="GW78" s="99"/>
      <c r="GX78" s="99"/>
      <c r="GY78" s="99"/>
      <c r="GZ78" s="99"/>
      <c r="HA78" s="99"/>
      <c r="HB78" s="99"/>
      <c r="HC78" s="99"/>
      <c r="HD78" s="99"/>
      <c r="HE78" s="99"/>
      <c r="HF78" s="99"/>
      <c r="HG78" s="99"/>
      <c r="HH78" s="99"/>
      <c r="HI78" s="99"/>
      <c r="HJ78" s="99"/>
      <c r="HK78" s="99"/>
      <c r="HL78" s="99"/>
      <c r="HM78" s="99"/>
      <c r="HN78" s="99"/>
      <c r="HO78" s="99"/>
      <c r="HP78" s="99"/>
      <c r="HQ78" s="99"/>
      <c r="HR78" s="99"/>
      <c r="HS78" s="99"/>
      <c r="HT78" s="99"/>
      <c r="HU78" s="99"/>
      <c r="HV78" s="99"/>
      <c r="HW78" s="99"/>
      <c r="HX78" s="99"/>
      <c r="HY78" s="99"/>
      <c r="HZ78" s="99"/>
      <c r="IA78" s="99"/>
      <c r="IB78" s="99"/>
      <c r="IC78" s="99"/>
      <c r="ID78" s="99"/>
      <c r="IE78" s="99"/>
      <c r="IF78" s="99"/>
      <c r="IG78" s="99"/>
      <c r="IH78" s="99"/>
      <c r="II78" s="99"/>
      <c r="IJ78" s="99"/>
      <c r="IK78" s="99"/>
      <c r="IL78" s="99"/>
      <c r="IM78" s="99"/>
      <c r="IN78" s="99"/>
      <c r="IO78" s="99"/>
      <c r="IP78" s="99"/>
      <c r="IQ78" s="99"/>
      <c r="IR78" s="99"/>
      <c r="IS78" s="99"/>
      <c r="IT78" s="99"/>
      <c r="IU78" s="99"/>
      <c r="IV78" s="99"/>
      <c r="IW78" s="99"/>
    </row>
    <row r="79" customFormat="false" ht="12.75" hidden="false" customHeight="false" outlineLevel="0" collapsed="false">
      <c r="A79" s="80"/>
      <c r="B79" s="106"/>
      <c r="C79" s="106"/>
      <c r="D79" s="99"/>
      <c r="E79" s="80"/>
      <c r="F79" s="99"/>
      <c r="G79" s="107"/>
      <c r="H79" s="108"/>
      <c r="I79" s="108"/>
      <c r="J79" s="109"/>
      <c r="K79" s="109"/>
      <c r="L79" s="110"/>
      <c r="M79" s="97"/>
      <c r="N79" s="111"/>
      <c r="O79" s="112"/>
      <c r="P79" s="97"/>
      <c r="Q79" s="97"/>
      <c r="T79" s="113"/>
      <c r="U79" s="96"/>
      <c r="V79" s="96"/>
      <c r="W79" s="99"/>
      <c r="X79" s="98"/>
      <c r="Y79" s="99"/>
      <c r="Z79" s="80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99"/>
      <c r="GW79" s="99"/>
      <c r="GX79" s="99"/>
      <c r="GY79" s="99"/>
      <c r="GZ79" s="99"/>
      <c r="HA79" s="99"/>
      <c r="HB79" s="99"/>
      <c r="HC79" s="99"/>
      <c r="HD79" s="99"/>
      <c r="HE79" s="99"/>
      <c r="HF79" s="99"/>
      <c r="HG79" s="99"/>
      <c r="HH79" s="99"/>
      <c r="HI79" s="99"/>
      <c r="HJ79" s="99"/>
      <c r="HK79" s="99"/>
      <c r="HL79" s="99"/>
      <c r="HM79" s="99"/>
      <c r="HN79" s="99"/>
      <c r="HO79" s="99"/>
      <c r="HP79" s="99"/>
      <c r="HQ79" s="99"/>
      <c r="HR79" s="99"/>
      <c r="HS79" s="99"/>
      <c r="HT79" s="99"/>
      <c r="HU79" s="99"/>
      <c r="HV79" s="99"/>
      <c r="HW79" s="99"/>
      <c r="HX79" s="99"/>
      <c r="HY79" s="99"/>
      <c r="HZ79" s="99"/>
      <c r="IA79" s="99"/>
      <c r="IB79" s="99"/>
      <c r="IC79" s="99"/>
      <c r="ID79" s="99"/>
      <c r="IE79" s="99"/>
      <c r="IF79" s="99"/>
      <c r="IG79" s="99"/>
      <c r="IH79" s="99"/>
      <c r="II79" s="99"/>
      <c r="IJ79" s="99"/>
      <c r="IK79" s="99"/>
      <c r="IL79" s="99"/>
      <c r="IM79" s="99"/>
      <c r="IN79" s="99"/>
      <c r="IO79" s="99"/>
      <c r="IP79" s="99"/>
      <c r="IQ79" s="99"/>
      <c r="IR79" s="99"/>
      <c r="IS79" s="99"/>
      <c r="IT79" s="99"/>
      <c r="IU79" s="99"/>
      <c r="IV79" s="99"/>
      <c r="IW79" s="99"/>
    </row>
    <row r="80" customFormat="false" ht="12.75" hidden="false" customHeight="false" outlineLevel="0" collapsed="false">
      <c r="A80" s="80"/>
      <c r="B80" s="106"/>
      <c r="C80" s="106"/>
      <c r="D80" s="99"/>
      <c r="E80" s="80"/>
      <c r="F80" s="99"/>
      <c r="G80" s="107"/>
      <c r="H80" s="108"/>
      <c r="I80" s="108"/>
      <c r="J80" s="109"/>
      <c r="K80" s="109"/>
      <c r="L80" s="110"/>
      <c r="M80" s="97"/>
      <c r="N80" s="111"/>
      <c r="O80" s="112"/>
      <c r="P80" s="97"/>
      <c r="Q80" s="97"/>
      <c r="T80" s="113"/>
      <c r="U80" s="96"/>
      <c r="V80" s="96"/>
      <c r="W80" s="99"/>
      <c r="X80" s="98"/>
      <c r="Y80" s="99"/>
      <c r="Z80" s="80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99"/>
      <c r="GW80" s="99"/>
      <c r="GX80" s="99"/>
      <c r="GY80" s="99"/>
      <c r="GZ80" s="99"/>
      <c r="HA80" s="99"/>
      <c r="HB80" s="99"/>
      <c r="HC80" s="99"/>
      <c r="HD80" s="99"/>
      <c r="HE80" s="99"/>
      <c r="HF80" s="99"/>
      <c r="HG80" s="99"/>
      <c r="HH80" s="99"/>
      <c r="HI80" s="99"/>
      <c r="HJ80" s="99"/>
      <c r="HK80" s="99"/>
      <c r="HL80" s="99"/>
      <c r="HM80" s="99"/>
      <c r="HN80" s="99"/>
      <c r="HO80" s="99"/>
      <c r="HP80" s="99"/>
      <c r="HQ80" s="99"/>
      <c r="HR80" s="99"/>
      <c r="HS80" s="99"/>
      <c r="HT80" s="99"/>
      <c r="HU80" s="99"/>
      <c r="HV80" s="99"/>
      <c r="HW80" s="99"/>
      <c r="HX80" s="99"/>
      <c r="HY80" s="99"/>
      <c r="HZ80" s="99"/>
      <c r="IA80" s="99"/>
      <c r="IB80" s="99"/>
      <c r="IC80" s="99"/>
      <c r="ID80" s="99"/>
      <c r="IE80" s="99"/>
      <c r="IF80" s="99"/>
      <c r="IG80" s="99"/>
      <c r="IH80" s="99"/>
      <c r="II80" s="99"/>
      <c r="IJ80" s="99"/>
      <c r="IK80" s="99"/>
      <c r="IL80" s="99"/>
      <c r="IM80" s="99"/>
      <c r="IN80" s="99"/>
      <c r="IO80" s="99"/>
      <c r="IP80" s="99"/>
      <c r="IQ80" s="99"/>
      <c r="IR80" s="99"/>
      <c r="IS80" s="99"/>
      <c r="IT80" s="99"/>
      <c r="IU80" s="99"/>
      <c r="IV80" s="99"/>
      <c r="IW80" s="99"/>
    </row>
    <row r="81" customFormat="false" ht="12.75" hidden="false" customHeight="false" outlineLevel="0" collapsed="false">
      <c r="A81" s="80"/>
      <c r="B81" s="106"/>
      <c r="C81" s="106"/>
      <c r="D81" s="99"/>
      <c r="E81" s="80"/>
      <c r="F81" s="99"/>
      <c r="G81" s="107"/>
      <c r="H81" s="108"/>
      <c r="I81" s="108"/>
      <c r="J81" s="109"/>
      <c r="K81" s="109"/>
      <c r="L81" s="110"/>
      <c r="M81" s="97"/>
      <c r="N81" s="111"/>
      <c r="O81" s="112"/>
      <c r="P81" s="97"/>
      <c r="Q81" s="97"/>
      <c r="T81" s="113"/>
      <c r="U81" s="96"/>
      <c r="V81" s="96"/>
      <c r="W81" s="99"/>
      <c r="X81" s="98"/>
      <c r="Y81" s="99"/>
      <c r="Z81" s="80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99"/>
      <c r="FF81" s="99"/>
      <c r="FG81" s="99"/>
      <c r="FH81" s="99"/>
      <c r="FI81" s="99"/>
      <c r="FJ81" s="99"/>
      <c r="FK81" s="99"/>
      <c r="FL81" s="99"/>
      <c r="FM81" s="99"/>
      <c r="FN81" s="99"/>
      <c r="FO81" s="99"/>
      <c r="FP81" s="99"/>
      <c r="FQ81" s="99"/>
      <c r="FR81" s="99"/>
      <c r="FS81" s="99"/>
      <c r="FT81" s="99"/>
      <c r="FU81" s="99"/>
      <c r="FV81" s="99"/>
      <c r="FW81" s="99"/>
      <c r="FX81" s="99"/>
      <c r="FY81" s="99"/>
      <c r="FZ81" s="99"/>
      <c r="GA81" s="99"/>
      <c r="GB81" s="99"/>
      <c r="GC81" s="99"/>
      <c r="GD81" s="99"/>
      <c r="GE81" s="99"/>
      <c r="GF81" s="99"/>
      <c r="GG81" s="99"/>
      <c r="GH81" s="99"/>
      <c r="GI81" s="99"/>
      <c r="GJ81" s="99"/>
      <c r="GK81" s="99"/>
      <c r="GL81" s="99"/>
      <c r="GM81" s="99"/>
      <c r="GN81" s="99"/>
      <c r="GO81" s="99"/>
      <c r="GP81" s="99"/>
      <c r="GQ81" s="99"/>
      <c r="GR81" s="99"/>
      <c r="GS81" s="99"/>
      <c r="GT81" s="99"/>
      <c r="GU81" s="99"/>
      <c r="GV81" s="99"/>
      <c r="GW81" s="99"/>
      <c r="GX81" s="99"/>
      <c r="GY81" s="99"/>
      <c r="GZ81" s="99"/>
      <c r="HA81" s="99"/>
      <c r="HB81" s="99"/>
      <c r="HC81" s="99"/>
      <c r="HD81" s="99"/>
      <c r="HE81" s="99"/>
      <c r="HF81" s="99"/>
      <c r="HG81" s="99"/>
      <c r="HH81" s="99"/>
      <c r="HI81" s="99"/>
      <c r="HJ81" s="99"/>
      <c r="HK81" s="99"/>
      <c r="HL81" s="99"/>
      <c r="HM81" s="99"/>
      <c r="HN81" s="99"/>
      <c r="HO81" s="99"/>
      <c r="HP81" s="99"/>
      <c r="HQ81" s="99"/>
      <c r="HR81" s="99"/>
      <c r="HS81" s="99"/>
      <c r="HT81" s="99"/>
      <c r="HU81" s="99"/>
      <c r="HV81" s="99"/>
      <c r="HW81" s="99"/>
      <c r="HX81" s="99"/>
      <c r="HY81" s="99"/>
      <c r="HZ81" s="99"/>
      <c r="IA81" s="99"/>
      <c r="IB81" s="99"/>
      <c r="IC81" s="99"/>
      <c r="ID81" s="99"/>
      <c r="IE81" s="99"/>
      <c r="IF81" s="99"/>
      <c r="IG81" s="99"/>
      <c r="IH81" s="99"/>
      <c r="II81" s="99"/>
      <c r="IJ81" s="99"/>
      <c r="IK81" s="99"/>
      <c r="IL81" s="99"/>
      <c r="IM81" s="99"/>
      <c r="IN81" s="99"/>
      <c r="IO81" s="99"/>
      <c r="IP81" s="99"/>
      <c r="IQ81" s="99"/>
      <c r="IR81" s="99"/>
      <c r="IS81" s="99"/>
      <c r="IT81" s="99"/>
      <c r="IU81" s="99"/>
      <c r="IV81" s="99"/>
      <c r="IW81" s="99"/>
    </row>
    <row r="82" customFormat="false" ht="12.75" hidden="false" customHeight="false" outlineLevel="0" collapsed="false">
      <c r="A82" s="80"/>
      <c r="B82" s="106"/>
      <c r="C82" s="106"/>
      <c r="D82" s="99"/>
      <c r="E82" s="80"/>
      <c r="F82" s="99"/>
      <c r="G82" s="107"/>
      <c r="H82" s="108"/>
      <c r="I82" s="108"/>
      <c r="J82" s="109"/>
      <c r="K82" s="109"/>
      <c r="L82" s="110"/>
      <c r="M82" s="97"/>
      <c r="N82" s="111"/>
      <c r="O82" s="112"/>
      <c r="P82" s="97"/>
      <c r="Q82" s="97"/>
      <c r="T82" s="113"/>
      <c r="U82" s="96"/>
      <c r="V82" s="96"/>
      <c r="W82" s="99"/>
      <c r="X82" s="98"/>
      <c r="Y82" s="99"/>
      <c r="Z82" s="80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99"/>
      <c r="GW82" s="99"/>
      <c r="GX82" s="99"/>
      <c r="GY82" s="99"/>
      <c r="GZ82" s="99"/>
      <c r="HA82" s="99"/>
      <c r="HB82" s="99"/>
      <c r="HC82" s="99"/>
      <c r="HD82" s="99"/>
      <c r="HE82" s="99"/>
      <c r="HF82" s="99"/>
      <c r="HG82" s="99"/>
      <c r="HH82" s="99"/>
      <c r="HI82" s="99"/>
      <c r="HJ82" s="99"/>
      <c r="HK82" s="99"/>
      <c r="HL82" s="99"/>
      <c r="HM82" s="99"/>
      <c r="HN82" s="99"/>
      <c r="HO82" s="99"/>
      <c r="HP82" s="99"/>
      <c r="HQ82" s="99"/>
      <c r="HR82" s="99"/>
      <c r="HS82" s="99"/>
      <c r="HT82" s="99"/>
      <c r="HU82" s="99"/>
      <c r="HV82" s="99"/>
      <c r="HW82" s="99"/>
      <c r="HX82" s="99"/>
      <c r="HY82" s="99"/>
      <c r="HZ82" s="99"/>
      <c r="IA82" s="99"/>
      <c r="IB82" s="99"/>
      <c r="IC82" s="99"/>
      <c r="ID82" s="99"/>
      <c r="IE82" s="99"/>
      <c r="IF82" s="99"/>
      <c r="IG82" s="99"/>
      <c r="IH82" s="99"/>
      <c r="II82" s="99"/>
      <c r="IJ82" s="99"/>
      <c r="IK82" s="99"/>
      <c r="IL82" s="99"/>
      <c r="IM82" s="99"/>
      <c r="IN82" s="99"/>
      <c r="IO82" s="99"/>
      <c r="IP82" s="99"/>
      <c r="IQ82" s="99"/>
      <c r="IR82" s="99"/>
      <c r="IS82" s="99"/>
      <c r="IT82" s="99"/>
      <c r="IU82" s="99"/>
      <c r="IV82" s="99"/>
      <c r="IW82" s="99"/>
    </row>
    <row r="83" customFormat="false" ht="12.75" hidden="false" customHeight="false" outlineLevel="0" collapsed="false">
      <c r="A83" s="80"/>
      <c r="B83" s="106"/>
      <c r="C83" s="106"/>
      <c r="D83" s="99"/>
      <c r="E83" s="80"/>
      <c r="F83" s="99"/>
      <c r="G83" s="107"/>
      <c r="H83" s="108"/>
      <c r="I83" s="108"/>
      <c r="J83" s="109"/>
      <c r="K83" s="109"/>
      <c r="L83" s="110"/>
      <c r="M83" s="97"/>
      <c r="N83" s="111"/>
      <c r="O83" s="112"/>
      <c r="P83" s="97"/>
      <c r="Q83" s="97"/>
      <c r="T83" s="113"/>
      <c r="U83" s="96"/>
      <c r="V83" s="96"/>
      <c r="W83" s="99"/>
      <c r="X83" s="98"/>
      <c r="Y83" s="99"/>
      <c r="Z83" s="80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99"/>
      <c r="GW83" s="99"/>
      <c r="GX83" s="99"/>
      <c r="GY83" s="99"/>
      <c r="GZ83" s="99"/>
      <c r="HA83" s="99"/>
      <c r="HB83" s="99"/>
      <c r="HC83" s="99"/>
      <c r="HD83" s="99"/>
      <c r="HE83" s="99"/>
      <c r="HF83" s="99"/>
      <c r="HG83" s="99"/>
      <c r="HH83" s="99"/>
      <c r="HI83" s="99"/>
      <c r="HJ83" s="99"/>
      <c r="HK83" s="99"/>
      <c r="HL83" s="99"/>
      <c r="HM83" s="99"/>
      <c r="HN83" s="99"/>
      <c r="HO83" s="99"/>
      <c r="HP83" s="99"/>
      <c r="HQ83" s="99"/>
      <c r="HR83" s="99"/>
      <c r="HS83" s="99"/>
      <c r="HT83" s="99"/>
      <c r="HU83" s="99"/>
      <c r="HV83" s="99"/>
      <c r="HW83" s="99"/>
      <c r="HX83" s="99"/>
      <c r="HY83" s="99"/>
      <c r="HZ83" s="99"/>
      <c r="IA83" s="99"/>
      <c r="IB83" s="99"/>
      <c r="IC83" s="99"/>
      <c r="ID83" s="99"/>
      <c r="IE83" s="99"/>
      <c r="IF83" s="99"/>
      <c r="IG83" s="99"/>
      <c r="IH83" s="99"/>
      <c r="II83" s="99"/>
      <c r="IJ83" s="99"/>
      <c r="IK83" s="99"/>
      <c r="IL83" s="99"/>
      <c r="IM83" s="99"/>
      <c r="IN83" s="99"/>
      <c r="IO83" s="99"/>
      <c r="IP83" s="99"/>
      <c r="IQ83" s="99"/>
      <c r="IR83" s="99"/>
      <c r="IS83" s="99"/>
      <c r="IT83" s="99"/>
      <c r="IU83" s="99"/>
      <c r="IV83" s="99"/>
      <c r="IW83" s="99"/>
    </row>
    <row r="84" customFormat="false" ht="12.75" hidden="false" customHeight="false" outlineLevel="0" collapsed="false">
      <c r="A84" s="80"/>
      <c r="B84" s="106"/>
      <c r="C84" s="106"/>
      <c r="D84" s="99"/>
      <c r="E84" s="80"/>
      <c r="F84" s="99"/>
      <c r="G84" s="107"/>
      <c r="H84" s="108"/>
      <c r="I84" s="108"/>
      <c r="J84" s="109"/>
      <c r="K84" s="109"/>
      <c r="L84" s="110"/>
      <c r="M84" s="97"/>
      <c r="N84" s="111"/>
      <c r="O84" s="112"/>
      <c r="P84" s="97"/>
      <c r="Q84" s="97"/>
      <c r="T84" s="113"/>
      <c r="U84" s="96"/>
      <c r="V84" s="96"/>
      <c r="W84" s="99"/>
      <c r="X84" s="98"/>
      <c r="Y84" s="99"/>
      <c r="Z84" s="80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99"/>
      <c r="GW84" s="99"/>
      <c r="GX84" s="99"/>
      <c r="GY84" s="99"/>
      <c r="GZ84" s="99"/>
      <c r="HA84" s="99"/>
      <c r="HB84" s="99"/>
      <c r="HC84" s="99"/>
      <c r="HD84" s="99"/>
      <c r="HE84" s="99"/>
      <c r="HF84" s="99"/>
      <c r="HG84" s="99"/>
      <c r="HH84" s="99"/>
      <c r="HI84" s="99"/>
      <c r="HJ84" s="99"/>
      <c r="HK84" s="99"/>
      <c r="HL84" s="99"/>
      <c r="HM84" s="99"/>
      <c r="HN84" s="99"/>
      <c r="HO84" s="99"/>
      <c r="HP84" s="99"/>
      <c r="HQ84" s="99"/>
      <c r="HR84" s="99"/>
      <c r="HS84" s="99"/>
      <c r="HT84" s="99"/>
      <c r="HU84" s="99"/>
      <c r="HV84" s="99"/>
      <c r="HW84" s="99"/>
      <c r="HX84" s="99"/>
      <c r="HY84" s="99"/>
      <c r="HZ84" s="99"/>
      <c r="IA84" s="99"/>
      <c r="IB84" s="99"/>
      <c r="IC84" s="99"/>
      <c r="ID84" s="99"/>
      <c r="IE84" s="99"/>
      <c r="IF84" s="99"/>
      <c r="IG84" s="99"/>
      <c r="IH84" s="99"/>
      <c r="II84" s="99"/>
      <c r="IJ84" s="99"/>
      <c r="IK84" s="99"/>
      <c r="IL84" s="99"/>
      <c r="IM84" s="99"/>
      <c r="IN84" s="99"/>
      <c r="IO84" s="99"/>
      <c r="IP84" s="99"/>
      <c r="IQ84" s="99"/>
      <c r="IR84" s="99"/>
      <c r="IS84" s="99"/>
      <c r="IT84" s="99"/>
      <c r="IU84" s="99"/>
      <c r="IV84" s="99"/>
      <c r="IW84" s="99"/>
    </row>
    <row r="85" customFormat="false" ht="12.75" hidden="false" customHeight="false" outlineLevel="0" collapsed="false">
      <c r="A85" s="80"/>
      <c r="B85" s="106"/>
      <c r="C85" s="106"/>
      <c r="D85" s="99"/>
      <c r="E85" s="80"/>
      <c r="F85" s="99"/>
      <c r="G85" s="107"/>
      <c r="H85" s="108"/>
      <c r="I85" s="108"/>
      <c r="J85" s="109"/>
      <c r="K85" s="109"/>
      <c r="L85" s="110"/>
      <c r="M85" s="99"/>
      <c r="N85" s="114"/>
      <c r="O85" s="107"/>
      <c r="P85" s="99"/>
      <c r="Q85" s="99"/>
      <c r="T85" s="115"/>
      <c r="U85" s="116"/>
      <c r="V85" s="96"/>
      <c r="W85" s="99"/>
      <c r="X85" s="98"/>
      <c r="Y85" s="99"/>
      <c r="Z85" s="80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  <c r="CL85" s="99"/>
      <c r="CM85" s="99"/>
      <c r="CN85" s="99"/>
      <c r="CO85" s="99"/>
      <c r="CP85" s="99"/>
      <c r="CQ85" s="99"/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99"/>
      <c r="DE85" s="99"/>
      <c r="DF85" s="99"/>
      <c r="DG85" s="99"/>
      <c r="DH85" s="99"/>
      <c r="DI85" s="99"/>
      <c r="DJ85" s="99"/>
      <c r="DK85" s="99"/>
      <c r="DL85" s="99"/>
      <c r="DM85" s="99"/>
      <c r="DN85" s="99"/>
      <c r="DO85" s="99"/>
      <c r="DP85" s="99"/>
      <c r="DQ85" s="99"/>
      <c r="DR85" s="99"/>
      <c r="DS85" s="99"/>
      <c r="DT85" s="99"/>
      <c r="DU85" s="99"/>
      <c r="DV85" s="99"/>
      <c r="DW85" s="99"/>
      <c r="DX85" s="99"/>
      <c r="DY85" s="99"/>
      <c r="DZ85" s="99"/>
      <c r="EA85" s="99"/>
      <c r="EB85" s="99"/>
      <c r="EC85" s="99"/>
      <c r="ED85" s="99"/>
      <c r="EE85" s="99"/>
      <c r="EF85" s="99"/>
      <c r="EG85" s="99"/>
      <c r="EH85" s="99"/>
      <c r="EI85" s="99"/>
      <c r="EJ85" s="99"/>
      <c r="EK85" s="99"/>
      <c r="EL85" s="99"/>
      <c r="EM85" s="99"/>
      <c r="EN85" s="99"/>
      <c r="EO85" s="99"/>
      <c r="EP85" s="99"/>
      <c r="EQ85" s="99"/>
      <c r="ER85" s="99"/>
      <c r="ES85" s="99"/>
      <c r="ET85" s="99"/>
      <c r="EU85" s="99"/>
      <c r="EV85" s="99"/>
      <c r="EW85" s="99"/>
      <c r="EX85" s="99"/>
      <c r="EY85" s="99"/>
      <c r="EZ85" s="99"/>
      <c r="FA85" s="99"/>
      <c r="FB85" s="99"/>
      <c r="FC85" s="99"/>
      <c r="FD85" s="99"/>
      <c r="FE85" s="99"/>
      <c r="FF85" s="99"/>
      <c r="FG85" s="99"/>
      <c r="FH85" s="99"/>
      <c r="FI85" s="99"/>
      <c r="FJ85" s="99"/>
      <c r="FK85" s="99"/>
      <c r="FL85" s="99"/>
      <c r="FM85" s="99"/>
      <c r="FN85" s="99"/>
      <c r="FO85" s="99"/>
      <c r="FP85" s="99"/>
      <c r="FQ85" s="99"/>
      <c r="FR85" s="99"/>
      <c r="FS85" s="99"/>
      <c r="FT85" s="99"/>
      <c r="FU85" s="99"/>
      <c r="FV85" s="99"/>
      <c r="FW85" s="99"/>
      <c r="FX85" s="99"/>
      <c r="FY85" s="99"/>
      <c r="FZ85" s="99"/>
      <c r="GA85" s="99"/>
      <c r="GB85" s="99"/>
      <c r="GC85" s="99"/>
      <c r="GD85" s="99"/>
      <c r="GE85" s="99"/>
      <c r="GF85" s="99"/>
      <c r="GG85" s="99"/>
      <c r="GH85" s="99"/>
      <c r="GI85" s="99"/>
      <c r="GJ85" s="99"/>
      <c r="GK85" s="99"/>
      <c r="GL85" s="99"/>
      <c r="GM85" s="99"/>
      <c r="GN85" s="99"/>
      <c r="GO85" s="99"/>
      <c r="GP85" s="99"/>
      <c r="GQ85" s="99"/>
      <c r="GR85" s="99"/>
      <c r="GS85" s="99"/>
      <c r="GT85" s="99"/>
      <c r="GU85" s="99"/>
      <c r="GV85" s="99"/>
      <c r="GW85" s="99"/>
      <c r="GX85" s="99"/>
      <c r="GY85" s="99"/>
      <c r="GZ85" s="99"/>
      <c r="HA85" s="99"/>
      <c r="HB85" s="99"/>
      <c r="HC85" s="99"/>
      <c r="HD85" s="99"/>
      <c r="HE85" s="99"/>
      <c r="HF85" s="99"/>
      <c r="HG85" s="99"/>
      <c r="HH85" s="99"/>
      <c r="HI85" s="99"/>
      <c r="HJ85" s="99"/>
      <c r="HK85" s="99"/>
      <c r="HL85" s="99"/>
      <c r="HM85" s="99"/>
      <c r="HN85" s="99"/>
      <c r="HO85" s="99"/>
      <c r="HP85" s="99"/>
      <c r="HQ85" s="99"/>
      <c r="HR85" s="99"/>
      <c r="HS85" s="99"/>
      <c r="HT85" s="99"/>
      <c r="HU85" s="99"/>
      <c r="HV85" s="99"/>
      <c r="HW85" s="99"/>
      <c r="HX85" s="99"/>
      <c r="HY85" s="99"/>
      <c r="HZ85" s="99"/>
      <c r="IA85" s="99"/>
      <c r="IB85" s="99"/>
      <c r="IC85" s="99"/>
      <c r="ID85" s="99"/>
      <c r="IE85" s="99"/>
      <c r="IF85" s="99"/>
      <c r="IG85" s="99"/>
      <c r="IH85" s="99"/>
      <c r="II85" s="99"/>
      <c r="IJ85" s="99"/>
      <c r="IK85" s="99"/>
      <c r="IL85" s="99"/>
      <c r="IM85" s="99"/>
      <c r="IN85" s="99"/>
      <c r="IO85" s="99"/>
      <c r="IP85" s="99"/>
      <c r="IQ85" s="99"/>
      <c r="IR85" s="99"/>
      <c r="IS85" s="99"/>
      <c r="IT85" s="99"/>
      <c r="IU85" s="99"/>
      <c r="IV85" s="99"/>
      <c r="IW85" s="99"/>
    </row>
    <row r="86" customFormat="false" ht="12.75" hidden="false" customHeight="false" outlineLevel="0" collapsed="false">
      <c r="A86" s="80"/>
      <c r="B86" s="106"/>
      <c r="C86" s="106"/>
      <c r="D86" s="99"/>
      <c r="E86" s="80"/>
      <c r="F86" s="99"/>
      <c r="G86" s="107"/>
      <c r="H86" s="108"/>
      <c r="I86" s="108"/>
      <c r="J86" s="109"/>
      <c r="K86" s="109"/>
      <c r="L86" s="110"/>
      <c r="M86" s="99"/>
      <c r="N86" s="114"/>
      <c r="O86" s="107"/>
      <c r="P86" s="99"/>
      <c r="Q86" s="99"/>
      <c r="T86" s="115"/>
      <c r="U86" s="116"/>
      <c r="V86" s="96"/>
      <c r="W86" s="99"/>
      <c r="X86" s="98"/>
      <c r="Y86" s="99"/>
      <c r="Z86" s="80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99"/>
      <c r="CI86" s="99"/>
      <c r="CJ86" s="99"/>
      <c r="CK86" s="99"/>
      <c r="CL86" s="99"/>
      <c r="CM86" s="99"/>
      <c r="CN86" s="99"/>
      <c r="CO86" s="99"/>
      <c r="CP86" s="99"/>
      <c r="CQ86" s="99"/>
      <c r="CR86" s="99"/>
      <c r="CS86" s="99"/>
      <c r="CT86" s="99"/>
      <c r="CU86" s="99"/>
      <c r="CV86" s="99"/>
      <c r="CW86" s="99"/>
      <c r="CX86" s="99"/>
      <c r="CY86" s="99"/>
      <c r="CZ86" s="99"/>
      <c r="DA86" s="99"/>
      <c r="DB86" s="99"/>
      <c r="DC86" s="99"/>
      <c r="DD86" s="99"/>
      <c r="DE86" s="99"/>
      <c r="DF86" s="99"/>
      <c r="DG86" s="99"/>
      <c r="DH86" s="99"/>
      <c r="DI86" s="99"/>
      <c r="DJ86" s="99"/>
      <c r="DK86" s="99"/>
      <c r="DL86" s="99"/>
      <c r="DM86" s="99"/>
      <c r="DN86" s="99"/>
      <c r="DO86" s="99"/>
      <c r="DP86" s="99"/>
      <c r="DQ86" s="99"/>
      <c r="DR86" s="99"/>
      <c r="DS86" s="99"/>
      <c r="DT86" s="99"/>
      <c r="DU86" s="99"/>
      <c r="DV86" s="99"/>
      <c r="DW86" s="99"/>
      <c r="DX86" s="99"/>
      <c r="DY86" s="99"/>
      <c r="DZ86" s="99"/>
      <c r="EA86" s="99"/>
      <c r="EB86" s="99"/>
      <c r="EC86" s="99"/>
      <c r="ED86" s="99"/>
      <c r="EE86" s="99"/>
      <c r="EF86" s="99"/>
      <c r="EG86" s="99"/>
      <c r="EH86" s="99"/>
      <c r="EI86" s="99"/>
      <c r="EJ86" s="99"/>
      <c r="EK86" s="99"/>
      <c r="EL86" s="99"/>
      <c r="EM86" s="99"/>
      <c r="EN86" s="99"/>
      <c r="EO86" s="99"/>
      <c r="EP86" s="99"/>
      <c r="EQ86" s="99"/>
      <c r="ER86" s="99"/>
      <c r="ES86" s="99"/>
      <c r="ET86" s="99"/>
      <c r="EU86" s="99"/>
      <c r="EV86" s="99"/>
      <c r="EW86" s="99"/>
      <c r="EX86" s="99"/>
      <c r="EY86" s="99"/>
      <c r="EZ86" s="99"/>
      <c r="FA86" s="99"/>
      <c r="FB86" s="99"/>
      <c r="FC86" s="99"/>
      <c r="FD86" s="99"/>
      <c r="FE86" s="99"/>
      <c r="FF86" s="99"/>
      <c r="FG86" s="99"/>
      <c r="FH86" s="99"/>
      <c r="FI86" s="99"/>
      <c r="FJ86" s="99"/>
      <c r="FK86" s="99"/>
      <c r="FL86" s="99"/>
      <c r="FM86" s="99"/>
      <c r="FN86" s="99"/>
      <c r="FO86" s="99"/>
      <c r="FP86" s="99"/>
      <c r="FQ86" s="99"/>
      <c r="FR86" s="99"/>
      <c r="FS86" s="99"/>
      <c r="FT86" s="99"/>
      <c r="FU86" s="99"/>
      <c r="FV86" s="99"/>
      <c r="FW86" s="99"/>
      <c r="FX86" s="99"/>
      <c r="FY86" s="99"/>
      <c r="FZ86" s="99"/>
      <c r="GA86" s="99"/>
      <c r="GB86" s="99"/>
      <c r="GC86" s="99"/>
      <c r="GD86" s="99"/>
      <c r="GE86" s="99"/>
      <c r="GF86" s="99"/>
      <c r="GG86" s="99"/>
      <c r="GH86" s="99"/>
      <c r="GI86" s="99"/>
      <c r="GJ86" s="99"/>
      <c r="GK86" s="99"/>
      <c r="GL86" s="99"/>
      <c r="GM86" s="99"/>
      <c r="GN86" s="99"/>
      <c r="GO86" s="99"/>
      <c r="GP86" s="99"/>
      <c r="GQ86" s="99"/>
      <c r="GR86" s="99"/>
      <c r="GS86" s="99"/>
      <c r="GT86" s="99"/>
      <c r="GU86" s="99"/>
      <c r="GV86" s="99"/>
      <c r="GW86" s="99"/>
      <c r="GX86" s="99"/>
      <c r="GY86" s="99"/>
      <c r="GZ86" s="99"/>
      <c r="HA86" s="99"/>
      <c r="HB86" s="99"/>
      <c r="HC86" s="99"/>
      <c r="HD86" s="99"/>
      <c r="HE86" s="99"/>
      <c r="HF86" s="99"/>
      <c r="HG86" s="99"/>
      <c r="HH86" s="99"/>
      <c r="HI86" s="99"/>
      <c r="HJ86" s="99"/>
      <c r="HK86" s="99"/>
      <c r="HL86" s="99"/>
      <c r="HM86" s="99"/>
      <c r="HN86" s="99"/>
      <c r="HO86" s="99"/>
      <c r="HP86" s="99"/>
      <c r="HQ86" s="99"/>
      <c r="HR86" s="99"/>
      <c r="HS86" s="99"/>
      <c r="HT86" s="99"/>
      <c r="HU86" s="99"/>
      <c r="HV86" s="99"/>
      <c r="HW86" s="99"/>
      <c r="HX86" s="99"/>
      <c r="HY86" s="99"/>
      <c r="HZ86" s="99"/>
      <c r="IA86" s="99"/>
      <c r="IB86" s="99"/>
      <c r="IC86" s="99"/>
      <c r="ID86" s="99"/>
      <c r="IE86" s="99"/>
      <c r="IF86" s="99"/>
      <c r="IG86" s="99"/>
      <c r="IH86" s="99"/>
      <c r="II86" s="99"/>
      <c r="IJ86" s="99"/>
      <c r="IK86" s="99"/>
      <c r="IL86" s="99"/>
      <c r="IM86" s="99"/>
      <c r="IN86" s="99"/>
      <c r="IO86" s="99"/>
      <c r="IP86" s="99"/>
      <c r="IQ86" s="99"/>
      <c r="IR86" s="99"/>
      <c r="IS86" s="99"/>
      <c r="IT86" s="99"/>
      <c r="IU86" s="99"/>
      <c r="IV86" s="99"/>
      <c r="IW86" s="99"/>
    </row>
    <row r="87" customFormat="false" ht="12.75" hidden="false" customHeight="false" outlineLevel="0" collapsed="false">
      <c r="A87" s="80"/>
      <c r="B87" s="106"/>
      <c r="C87" s="106"/>
      <c r="D87" s="99"/>
      <c r="E87" s="80"/>
      <c r="F87" s="99"/>
      <c r="G87" s="107"/>
      <c r="H87" s="108"/>
      <c r="I87" s="108"/>
      <c r="J87" s="109"/>
      <c r="K87" s="109"/>
      <c r="L87" s="110"/>
      <c r="M87" s="99"/>
      <c r="N87" s="114"/>
      <c r="O87" s="107"/>
      <c r="P87" s="99"/>
      <c r="Q87" s="99"/>
      <c r="T87" s="115"/>
      <c r="U87" s="116"/>
      <c r="V87" s="96"/>
      <c r="W87" s="99"/>
      <c r="X87" s="98"/>
      <c r="Y87" s="99"/>
      <c r="Z87" s="80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99"/>
      <c r="CL87" s="99"/>
      <c r="CM87" s="99"/>
      <c r="CN87" s="99"/>
      <c r="CO87" s="99"/>
      <c r="CP87" s="99"/>
      <c r="CQ87" s="99"/>
      <c r="CR87" s="99"/>
      <c r="CS87" s="99"/>
      <c r="CT87" s="99"/>
      <c r="CU87" s="99"/>
      <c r="CV87" s="99"/>
      <c r="CW87" s="99"/>
      <c r="CX87" s="99"/>
      <c r="CY87" s="99"/>
      <c r="CZ87" s="99"/>
      <c r="DA87" s="99"/>
      <c r="DB87" s="99"/>
      <c r="DC87" s="99"/>
      <c r="DD87" s="99"/>
      <c r="DE87" s="99"/>
      <c r="DF87" s="99"/>
      <c r="DG87" s="99"/>
      <c r="DH87" s="99"/>
      <c r="DI87" s="99"/>
      <c r="DJ87" s="99"/>
      <c r="DK87" s="99"/>
      <c r="DL87" s="99"/>
      <c r="DM87" s="99"/>
      <c r="DN87" s="99"/>
      <c r="DO87" s="99"/>
      <c r="DP87" s="99"/>
      <c r="DQ87" s="99"/>
      <c r="DR87" s="99"/>
      <c r="DS87" s="99"/>
      <c r="DT87" s="99"/>
      <c r="DU87" s="99"/>
      <c r="DV87" s="99"/>
      <c r="DW87" s="99"/>
      <c r="DX87" s="99"/>
      <c r="DY87" s="99"/>
      <c r="DZ87" s="99"/>
      <c r="EA87" s="99"/>
      <c r="EB87" s="99"/>
      <c r="EC87" s="99"/>
      <c r="ED87" s="99"/>
      <c r="EE87" s="99"/>
      <c r="EF87" s="99"/>
      <c r="EG87" s="99"/>
      <c r="EH87" s="99"/>
      <c r="EI87" s="99"/>
      <c r="EJ87" s="99"/>
      <c r="EK87" s="99"/>
      <c r="EL87" s="99"/>
      <c r="EM87" s="99"/>
      <c r="EN87" s="99"/>
      <c r="EO87" s="99"/>
      <c r="EP87" s="99"/>
      <c r="EQ87" s="99"/>
      <c r="ER87" s="99"/>
      <c r="ES87" s="99"/>
      <c r="ET87" s="99"/>
      <c r="EU87" s="99"/>
      <c r="EV87" s="99"/>
      <c r="EW87" s="99"/>
      <c r="EX87" s="99"/>
      <c r="EY87" s="99"/>
      <c r="EZ87" s="99"/>
      <c r="FA87" s="99"/>
      <c r="FB87" s="99"/>
      <c r="FC87" s="99"/>
      <c r="FD87" s="99"/>
      <c r="FE87" s="99"/>
      <c r="FF87" s="99"/>
      <c r="FG87" s="99"/>
      <c r="FH87" s="99"/>
      <c r="FI87" s="99"/>
      <c r="FJ87" s="99"/>
      <c r="FK87" s="99"/>
      <c r="FL87" s="99"/>
      <c r="FM87" s="99"/>
      <c r="FN87" s="99"/>
      <c r="FO87" s="99"/>
      <c r="FP87" s="99"/>
      <c r="FQ87" s="99"/>
      <c r="FR87" s="99"/>
      <c r="FS87" s="99"/>
      <c r="FT87" s="99"/>
      <c r="FU87" s="99"/>
      <c r="FV87" s="99"/>
      <c r="FW87" s="99"/>
      <c r="FX87" s="99"/>
      <c r="FY87" s="99"/>
      <c r="FZ87" s="99"/>
      <c r="GA87" s="99"/>
      <c r="GB87" s="99"/>
      <c r="GC87" s="99"/>
      <c r="GD87" s="99"/>
      <c r="GE87" s="99"/>
      <c r="GF87" s="99"/>
      <c r="GG87" s="99"/>
      <c r="GH87" s="99"/>
      <c r="GI87" s="99"/>
      <c r="GJ87" s="99"/>
      <c r="GK87" s="99"/>
      <c r="GL87" s="99"/>
      <c r="GM87" s="99"/>
      <c r="GN87" s="99"/>
      <c r="GO87" s="99"/>
      <c r="GP87" s="99"/>
      <c r="GQ87" s="99"/>
      <c r="GR87" s="99"/>
      <c r="GS87" s="99"/>
      <c r="GT87" s="99"/>
      <c r="GU87" s="99"/>
      <c r="GV87" s="99"/>
      <c r="GW87" s="99"/>
      <c r="GX87" s="99"/>
      <c r="GY87" s="99"/>
      <c r="GZ87" s="99"/>
      <c r="HA87" s="99"/>
      <c r="HB87" s="99"/>
      <c r="HC87" s="99"/>
      <c r="HD87" s="99"/>
      <c r="HE87" s="99"/>
      <c r="HF87" s="99"/>
      <c r="HG87" s="99"/>
      <c r="HH87" s="99"/>
      <c r="HI87" s="99"/>
      <c r="HJ87" s="99"/>
      <c r="HK87" s="99"/>
      <c r="HL87" s="99"/>
      <c r="HM87" s="99"/>
      <c r="HN87" s="99"/>
      <c r="HO87" s="99"/>
      <c r="HP87" s="99"/>
      <c r="HQ87" s="99"/>
      <c r="HR87" s="99"/>
      <c r="HS87" s="99"/>
      <c r="HT87" s="99"/>
      <c r="HU87" s="99"/>
      <c r="HV87" s="99"/>
      <c r="HW87" s="99"/>
      <c r="HX87" s="99"/>
      <c r="HY87" s="99"/>
      <c r="HZ87" s="99"/>
      <c r="IA87" s="99"/>
      <c r="IB87" s="99"/>
      <c r="IC87" s="99"/>
      <c r="ID87" s="99"/>
      <c r="IE87" s="99"/>
      <c r="IF87" s="99"/>
      <c r="IG87" s="99"/>
      <c r="IH87" s="99"/>
      <c r="II87" s="99"/>
      <c r="IJ87" s="99"/>
      <c r="IK87" s="99"/>
      <c r="IL87" s="99"/>
      <c r="IM87" s="99"/>
      <c r="IN87" s="99"/>
      <c r="IO87" s="99"/>
      <c r="IP87" s="99"/>
      <c r="IQ87" s="99"/>
      <c r="IR87" s="99"/>
      <c r="IS87" s="99"/>
      <c r="IT87" s="99"/>
      <c r="IU87" s="99"/>
      <c r="IV87" s="99"/>
      <c r="IW87" s="99"/>
    </row>
    <row r="88" customFormat="false" ht="12.75" hidden="false" customHeight="false" outlineLevel="0" collapsed="false">
      <c r="A88" s="80"/>
      <c r="B88" s="106"/>
      <c r="C88" s="106"/>
      <c r="D88" s="99"/>
      <c r="E88" s="80"/>
      <c r="F88" s="99"/>
      <c r="G88" s="107"/>
      <c r="H88" s="108"/>
      <c r="I88" s="108"/>
      <c r="J88" s="109"/>
      <c r="K88" s="109"/>
      <c r="L88" s="110"/>
      <c r="M88" s="99"/>
      <c r="N88" s="114"/>
      <c r="O88" s="107"/>
      <c r="P88" s="99"/>
      <c r="Q88" s="99"/>
      <c r="T88" s="115"/>
      <c r="U88" s="116"/>
      <c r="V88" s="96"/>
      <c r="W88" s="99"/>
      <c r="X88" s="98"/>
      <c r="Y88" s="99"/>
      <c r="Z88" s="80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99"/>
      <c r="CH88" s="99"/>
      <c r="CI88" s="99"/>
      <c r="CJ88" s="99"/>
      <c r="CK88" s="99"/>
      <c r="CL88" s="99"/>
      <c r="CM88" s="99"/>
      <c r="CN88" s="99"/>
      <c r="CO88" s="99"/>
      <c r="CP88" s="99"/>
      <c r="CQ88" s="99"/>
      <c r="CR88" s="99"/>
      <c r="CS88" s="99"/>
      <c r="CT88" s="99"/>
      <c r="CU88" s="99"/>
      <c r="CV88" s="99"/>
      <c r="CW88" s="99"/>
      <c r="CX88" s="99"/>
      <c r="CY88" s="99"/>
      <c r="CZ88" s="99"/>
      <c r="DA88" s="99"/>
      <c r="DB88" s="99"/>
      <c r="DC88" s="99"/>
      <c r="DD88" s="99"/>
      <c r="DE88" s="99"/>
      <c r="DF88" s="99"/>
      <c r="DG88" s="99"/>
      <c r="DH88" s="99"/>
      <c r="DI88" s="99"/>
      <c r="DJ88" s="99"/>
      <c r="DK88" s="99"/>
      <c r="DL88" s="99"/>
      <c r="DM88" s="99"/>
      <c r="DN88" s="99"/>
      <c r="DO88" s="99"/>
      <c r="DP88" s="99"/>
      <c r="DQ88" s="99"/>
      <c r="DR88" s="99"/>
      <c r="DS88" s="99"/>
      <c r="DT88" s="99"/>
      <c r="DU88" s="99"/>
      <c r="DV88" s="99"/>
      <c r="DW88" s="99"/>
      <c r="DX88" s="99"/>
      <c r="DY88" s="99"/>
      <c r="DZ88" s="99"/>
      <c r="EA88" s="99"/>
      <c r="EB88" s="99"/>
      <c r="EC88" s="99"/>
      <c r="ED88" s="99"/>
      <c r="EE88" s="99"/>
      <c r="EF88" s="99"/>
      <c r="EG88" s="99"/>
      <c r="EH88" s="99"/>
      <c r="EI88" s="99"/>
      <c r="EJ88" s="99"/>
      <c r="EK88" s="99"/>
      <c r="EL88" s="99"/>
      <c r="EM88" s="99"/>
      <c r="EN88" s="99"/>
      <c r="EO88" s="99"/>
      <c r="EP88" s="99"/>
      <c r="EQ88" s="99"/>
      <c r="ER88" s="99"/>
      <c r="ES88" s="99"/>
      <c r="ET88" s="99"/>
      <c r="EU88" s="99"/>
      <c r="EV88" s="99"/>
      <c r="EW88" s="99"/>
      <c r="EX88" s="99"/>
      <c r="EY88" s="99"/>
      <c r="EZ88" s="99"/>
      <c r="FA88" s="99"/>
      <c r="FB88" s="99"/>
      <c r="FC88" s="99"/>
      <c r="FD88" s="99"/>
      <c r="FE88" s="99"/>
      <c r="FF88" s="99"/>
      <c r="FG88" s="99"/>
      <c r="FH88" s="99"/>
      <c r="FI88" s="99"/>
      <c r="FJ88" s="99"/>
      <c r="FK88" s="99"/>
      <c r="FL88" s="99"/>
      <c r="FM88" s="99"/>
      <c r="FN88" s="99"/>
      <c r="FO88" s="99"/>
      <c r="FP88" s="99"/>
      <c r="FQ88" s="99"/>
      <c r="FR88" s="99"/>
      <c r="FS88" s="99"/>
      <c r="FT88" s="99"/>
      <c r="FU88" s="99"/>
      <c r="FV88" s="99"/>
      <c r="FW88" s="99"/>
      <c r="FX88" s="99"/>
      <c r="FY88" s="99"/>
      <c r="FZ88" s="99"/>
      <c r="GA88" s="99"/>
      <c r="GB88" s="99"/>
      <c r="GC88" s="99"/>
      <c r="GD88" s="99"/>
      <c r="GE88" s="99"/>
      <c r="GF88" s="99"/>
      <c r="GG88" s="99"/>
      <c r="GH88" s="99"/>
      <c r="GI88" s="99"/>
      <c r="GJ88" s="99"/>
      <c r="GK88" s="99"/>
      <c r="GL88" s="99"/>
      <c r="GM88" s="99"/>
      <c r="GN88" s="99"/>
      <c r="GO88" s="99"/>
      <c r="GP88" s="99"/>
      <c r="GQ88" s="99"/>
      <c r="GR88" s="99"/>
      <c r="GS88" s="99"/>
      <c r="GT88" s="99"/>
      <c r="GU88" s="99"/>
      <c r="GV88" s="99"/>
      <c r="GW88" s="99"/>
      <c r="GX88" s="99"/>
      <c r="GY88" s="99"/>
      <c r="GZ88" s="99"/>
      <c r="HA88" s="99"/>
      <c r="HB88" s="99"/>
      <c r="HC88" s="99"/>
      <c r="HD88" s="99"/>
      <c r="HE88" s="99"/>
      <c r="HF88" s="99"/>
      <c r="HG88" s="99"/>
      <c r="HH88" s="99"/>
      <c r="HI88" s="99"/>
      <c r="HJ88" s="99"/>
      <c r="HK88" s="99"/>
      <c r="HL88" s="99"/>
      <c r="HM88" s="99"/>
      <c r="HN88" s="99"/>
      <c r="HO88" s="99"/>
      <c r="HP88" s="99"/>
      <c r="HQ88" s="99"/>
      <c r="HR88" s="99"/>
      <c r="HS88" s="99"/>
      <c r="HT88" s="99"/>
      <c r="HU88" s="99"/>
      <c r="HV88" s="99"/>
      <c r="HW88" s="99"/>
      <c r="HX88" s="99"/>
      <c r="HY88" s="99"/>
      <c r="HZ88" s="99"/>
      <c r="IA88" s="99"/>
      <c r="IB88" s="99"/>
      <c r="IC88" s="99"/>
      <c r="ID88" s="99"/>
      <c r="IE88" s="99"/>
      <c r="IF88" s="99"/>
      <c r="IG88" s="99"/>
      <c r="IH88" s="99"/>
      <c r="II88" s="99"/>
      <c r="IJ88" s="99"/>
      <c r="IK88" s="99"/>
      <c r="IL88" s="99"/>
      <c r="IM88" s="99"/>
      <c r="IN88" s="99"/>
      <c r="IO88" s="99"/>
      <c r="IP88" s="99"/>
      <c r="IQ88" s="99"/>
      <c r="IR88" s="99"/>
      <c r="IS88" s="99"/>
      <c r="IT88" s="99"/>
      <c r="IU88" s="99"/>
      <c r="IV88" s="99"/>
      <c r="IW88" s="99"/>
    </row>
    <row r="89" customFormat="false" ht="12.75" hidden="false" customHeight="false" outlineLevel="0" collapsed="false">
      <c r="A89" s="80"/>
      <c r="B89" s="106"/>
      <c r="C89" s="106"/>
      <c r="D89" s="99"/>
      <c r="E89" s="80"/>
      <c r="F89" s="99"/>
      <c r="G89" s="107"/>
      <c r="H89" s="108"/>
      <c r="I89" s="108"/>
      <c r="J89" s="109"/>
      <c r="K89" s="109"/>
      <c r="L89" s="110"/>
      <c r="M89" s="99"/>
      <c r="N89" s="114"/>
      <c r="O89" s="107"/>
      <c r="P89" s="99"/>
      <c r="Q89" s="99"/>
      <c r="T89" s="115"/>
      <c r="U89" s="116"/>
      <c r="V89" s="96"/>
      <c r="W89" s="99"/>
      <c r="X89" s="98"/>
      <c r="Y89" s="99"/>
      <c r="Z89" s="80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99"/>
      <c r="CL89" s="99"/>
      <c r="CM89" s="99"/>
      <c r="CN89" s="99"/>
      <c r="CO89" s="99"/>
      <c r="CP89" s="99"/>
      <c r="CQ89" s="99"/>
      <c r="CR89" s="99"/>
      <c r="CS89" s="99"/>
      <c r="CT89" s="99"/>
      <c r="CU89" s="99"/>
      <c r="CV89" s="99"/>
      <c r="CW89" s="99"/>
      <c r="CX89" s="99"/>
      <c r="CY89" s="99"/>
      <c r="CZ89" s="99"/>
      <c r="DA89" s="99"/>
      <c r="DB89" s="99"/>
      <c r="DC89" s="99"/>
      <c r="DD89" s="99"/>
      <c r="DE89" s="99"/>
      <c r="DF89" s="99"/>
      <c r="DG89" s="99"/>
      <c r="DH89" s="99"/>
      <c r="DI89" s="99"/>
      <c r="DJ89" s="99"/>
      <c r="DK89" s="99"/>
      <c r="DL89" s="99"/>
      <c r="DM89" s="99"/>
      <c r="DN89" s="99"/>
      <c r="DO89" s="99"/>
      <c r="DP89" s="99"/>
      <c r="DQ89" s="99"/>
      <c r="DR89" s="99"/>
      <c r="DS89" s="99"/>
      <c r="DT89" s="99"/>
      <c r="DU89" s="99"/>
      <c r="DV89" s="99"/>
      <c r="DW89" s="99"/>
      <c r="DX89" s="99"/>
      <c r="DY89" s="99"/>
      <c r="DZ89" s="99"/>
      <c r="EA89" s="99"/>
      <c r="EB89" s="99"/>
      <c r="EC89" s="99"/>
      <c r="ED89" s="99"/>
      <c r="EE89" s="99"/>
      <c r="EF89" s="99"/>
      <c r="EG89" s="99"/>
      <c r="EH89" s="99"/>
      <c r="EI89" s="99"/>
      <c r="EJ89" s="99"/>
      <c r="EK89" s="99"/>
      <c r="EL89" s="99"/>
      <c r="EM89" s="99"/>
      <c r="EN89" s="99"/>
      <c r="EO89" s="99"/>
      <c r="EP89" s="99"/>
      <c r="EQ89" s="99"/>
      <c r="ER89" s="99"/>
      <c r="ES89" s="99"/>
      <c r="ET89" s="99"/>
      <c r="EU89" s="99"/>
      <c r="EV89" s="99"/>
      <c r="EW89" s="99"/>
      <c r="EX89" s="99"/>
      <c r="EY89" s="99"/>
      <c r="EZ89" s="99"/>
      <c r="FA89" s="99"/>
      <c r="FB89" s="99"/>
      <c r="FC89" s="99"/>
      <c r="FD89" s="99"/>
      <c r="FE89" s="99"/>
      <c r="FF89" s="99"/>
      <c r="FG89" s="99"/>
      <c r="FH89" s="99"/>
      <c r="FI89" s="99"/>
      <c r="FJ89" s="99"/>
      <c r="FK89" s="99"/>
      <c r="FL89" s="99"/>
      <c r="FM89" s="99"/>
      <c r="FN89" s="99"/>
      <c r="FO89" s="99"/>
      <c r="FP89" s="99"/>
      <c r="FQ89" s="99"/>
      <c r="FR89" s="99"/>
      <c r="FS89" s="99"/>
      <c r="FT89" s="99"/>
      <c r="FU89" s="99"/>
      <c r="FV89" s="99"/>
      <c r="FW89" s="99"/>
      <c r="FX89" s="99"/>
      <c r="FY89" s="99"/>
      <c r="FZ89" s="99"/>
      <c r="GA89" s="99"/>
      <c r="GB89" s="99"/>
      <c r="GC89" s="99"/>
      <c r="GD89" s="99"/>
      <c r="GE89" s="99"/>
      <c r="GF89" s="99"/>
      <c r="GG89" s="99"/>
      <c r="GH89" s="99"/>
      <c r="GI89" s="99"/>
      <c r="GJ89" s="99"/>
      <c r="GK89" s="99"/>
      <c r="GL89" s="99"/>
      <c r="GM89" s="99"/>
      <c r="GN89" s="99"/>
      <c r="GO89" s="99"/>
      <c r="GP89" s="99"/>
      <c r="GQ89" s="99"/>
      <c r="GR89" s="99"/>
      <c r="GS89" s="99"/>
      <c r="GT89" s="99"/>
      <c r="GU89" s="99"/>
      <c r="GV89" s="99"/>
      <c r="GW89" s="99"/>
      <c r="GX89" s="99"/>
      <c r="GY89" s="99"/>
      <c r="GZ89" s="99"/>
      <c r="HA89" s="99"/>
      <c r="HB89" s="99"/>
      <c r="HC89" s="99"/>
      <c r="HD89" s="99"/>
      <c r="HE89" s="99"/>
      <c r="HF89" s="99"/>
      <c r="HG89" s="99"/>
      <c r="HH89" s="99"/>
      <c r="HI89" s="99"/>
      <c r="HJ89" s="99"/>
      <c r="HK89" s="99"/>
      <c r="HL89" s="99"/>
      <c r="HM89" s="99"/>
      <c r="HN89" s="99"/>
      <c r="HO89" s="99"/>
      <c r="HP89" s="99"/>
      <c r="HQ89" s="99"/>
      <c r="HR89" s="99"/>
      <c r="HS89" s="99"/>
      <c r="HT89" s="99"/>
      <c r="HU89" s="99"/>
      <c r="HV89" s="99"/>
      <c r="HW89" s="99"/>
      <c r="HX89" s="99"/>
      <c r="HY89" s="99"/>
      <c r="HZ89" s="99"/>
      <c r="IA89" s="99"/>
      <c r="IB89" s="99"/>
      <c r="IC89" s="99"/>
      <c r="ID89" s="99"/>
      <c r="IE89" s="99"/>
      <c r="IF89" s="99"/>
      <c r="IG89" s="99"/>
      <c r="IH89" s="99"/>
      <c r="II89" s="99"/>
      <c r="IJ89" s="99"/>
      <c r="IK89" s="99"/>
      <c r="IL89" s="99"/>
      <c r="IM89" s="99"/>
      <c r="IN89" s="99"/>
      <c r="IO89" s="99"/>
      <c r="IP89" s="99"/>
      <c r="IQ89" s="99"/>
      <c r="IR89" s="99"/>
      <c r="IS89" s="99"/>
      <c r="IT89" s="99"/>
      <c r="IU89" s="99"/>
      <c r="IV89" s="99"/>
      <c r="IW89" s="99"/>
    </row>
    <row r="90" customFormat="false" ht="12.75" hidden="false" customHeight="false" outlineLevel="0" collapsed="false">
      <c r="A90" s="80"/>
      <c r="B90" s="106"/>
      <c r="C90" s="106"/>
      <c r="D90" s="99"/>
      <c r="E90" s="80"/>
      <c r="F90" s="99"/>
      <c r="G90" s="107"/>
      <c r="H90" s="108"/>
      <c r="I90" s="108"/>
      <c r="J90" s="109"/>
      <c r="K90" s="109"/>
      <c r="L90" s="110"/>
      <c r="M90" s="99"/>
      <c r="N90" s="114"/>
      <c r="O90" s="107"/>
      <c r="P90" s="99"/>
      <c r="Q90" s="99"/>
      <c r="T90" s="115"/>
      <c r="U90" s="116"/>
      <c r="V90" s="96"/>
      <c r="W90" s="99"/>
      <c r="X90" s="98"/>
      <c r="Y90" s="99"/>
      <c r="Z90" s="80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99"/>
      <c r="CI90" s="99"/>
      <c r="CJ90" s="99"/>
      <c r="CK90" s="99"/>
      <c r="CL90" s="99"/>
      <c r="CM90" s="99"/>
      <c r="CN90" s="99"/>
      <c r="CO90" s="99"/>
      <c r="CP90" s="99"/>
      <c r="CQ90" s="99"/>
      <c r="CR90" s="99"/>
      <c r="CS90" s="99"/>
      <c r="CT90" s="99"/>
      <c r="CU90" s="99"/>
      <c r="CV90" s="99"/>
      <c r="CW90" s="99"/>
      <c r="CX90" s="99"/>
      <c r="CY90" s="99"/>
      <c r="CZ90" s="99"/>
      <c r="DA90" s="99"/>
      <c r="DB90" s="99"/>
      <c r="DC90" s="99"/>
      <c r="DD90" s="99"/>
      <c r="DE90" s="99"/>
      <c r="DF90" s="99"/>
      <c r="DG90" s="99"/>
      <c r="DH90" s="99"/>
      <c r="DI90" s="99"/>
      <c r="DJ90" s="99"/>
      <c r="DK90" s="99"/>
      <c r="DL90" s="99"/>
      <c r="DM90" s="99"/>
      <c r="DN90" s="99"/>
      <c r="DO90" s="99"/>
      <c r="DP90" s="99"/>
      <c r="DQ90" s="99"/>
      <c r="DR90" s="99"/>
      <c r="DS90" s="99"/>
      <c r="DT90" s="99"/>
      <c r="DU90" s="99"/>
      <c r="DV90" s="99"/>
      <c r="DW90" s="99"/>
      <c r="DX90" s="99"/>
      <c r="DY90" s="99"/>
      <c r="DZ90" s="99"/>
      <c r="EA90" s="99"/>
      <c r="EB90" s="99"/>
      <c r="EC90" s="99"/>
      <c r="ED90" s="99"/>
      <c r="EE90" s="99"/>
      <c r="EF90" s="99"/>
      <c r="EG90" s="99"/>
      <c r="EH90" s="99"/>
      <c r="EI90" s="99"/>
      <c r="EJ90" s="99"/>
      <c r="EK90" s="99"/>
      <c r="EL90" s="99"/>
      <c r="EM90" s="99"/>
      <c r="EN90" s="99"/>
      <c r="EO90" s="99"/>
      <c r="EP90" s="99"/>
      <c r="EQ90" s="99"/>
      <c r="ER90" s="99"/>
      <c r="ES90" s="99"/>
      <c r="ET90" s="99"/>
      <c r="EU90" s="99"/>
      <c r="EV90" s="99"/>
      <c r="EW90" s="99"/>
      <c r="EX90" s="99"/>
      <c r="EY90" s="99"/>
      <c r="EZ90" s="99"/>
      <c r="FA90" s="99"/>
      <c r="FB90" s="99"/>
      <c r="FC90" s="99"/>
      <c r="FD90" s="99"/>
      <c r="FE90" s="99"/>
      <c r="FF90" s="99"/>
      <c r="FG90" s="99"/>
      <c r="FH90" s="99"/>
      <c r="FI90" s="99"/>
      <c r="FJ90" s="99"/>
      <c r="FK90" s="99"/>
      <c r="FL90" s="99"/>
      <c r="FM90" s="99"/>
      <c r="FN90" s="99"/>
      <c r="FO90" s="99"/>
      <c r="FP90" s="99"/>
      <c r="FQ90" s="99"/>
      <c r="FR90" s="99"/>
      <c r="FS90" s="99"/>
      <c r="FT90" s="99"/>
      <c r="FU90" s="99"/>
      <c r="FV90" s="99"/>
      <c r="FW90" s="99"/>
      <c r="FX90" s="99"/>
      <c r="FY90" s="99"/>
      <c r="FZ90" s="99"/>
      <c r="GA90" s="99"/>
      <c r="GB90" s="99"/>
      <c r="GC90" s="99"/>
      <c r="GD90" s="99"/>
      <c r="GE90" s="99"/>
      <c r="GF90" s="99"/>
      <c r="GG90" s="99"/>
      <c r="GH90" s="99"/>
      <c r="GI90" s="99"/>
      <c r="GJ90" s="99"/>
      <c r="GK90" s="99"/>
      <c r="GL90" s="99"/>
      <c r="GM90" s="99"/>
      <c r="GN90" s="99"/>
      <c r="GO90" s="99"/>
      <c r="GP90" s="99"/>
      <c r="GQ90" s="99"/>
      <c r="GR90" s="99"/>
      <c r="GS90" s="99"/>
      <c r="GT90" s="99"/>
      <c r="GU90" s="99"/>
      <c r="GV90" s="99"/>
      <c r="GW90" s="99"/>
      <c r="GX90" s="99"/>
      <c r="GY90" s="99"/>
      <c r="GZ90" s="99"/>
      <c r="HA90" s="99"/>
      <c r="HB90" s="99"/>
      <c r="HC90" s="99"/>
      <c r="HD90" s="99"/>
      <c r="HE90" s="99"/>
      <c r="HF90" s="99"/>
      <c r="HG90" s="99"/>
      <c r="HH90" s="99"/>
      <c r="HI90" s="99"/>
      <c r="HJ90" s="99"/>
      <c r="HK90" s="99"/>
      <c r="HL90" s="99"/>
      <c r="HM90" s="99"/>
      <c r="HN90" s="99"/>
      <c r="HO90" s="99"/>
      <c r="HP90" s="99"/>
      <c r="HQ90" s="99"/>
      <c r="HR90" s="99"/>
      <c r="HS90" s="99"/>
      <c r="HT90" s="99"/>
      <c r="HU90" s="99"/>
      <c r="HV90" s="99"/>
      <c r="HW90" s="99"/>
      <c r="HX90" s="99"/>
      <c r="HY90" s="99"/>
      <c r="HZ90" s="99"/>
      <c r="IA90" s="99"/>
      <c r="IB90" s="99"/>
      <c r="IC90" s="99"/>
      <c r="ID90" s="99"/>
      <c r="IE90" s="99"/>
      <c r="IF90" s="99"/>
      <c r="IG90" s="99"/>
      <c r="IH90" s="99"/>
      <c r="II90" s="99"/>
      <c r="IJ90" s="99"/>
      <c r="IK90" s="99"/>
      <c r="IL90" s="99"/>
      <c r="IM90" s="99"/>
      <c r="IN90" s="99"/>
      <c r="IO90" s="99"/>
      <c r="IP90" s="99"/>
      <c r="IQ90" s="99"/>
      <c r="IR90" s="99"/>
      <c r="IS90" s="99"/>
      <c r="IT90" s="99"/>
      <c r="IU90" s="99"/>
      <c r="IV90" s="99"/>
      <c r="IW90" s="99"/>
    </row>
    <row r="91" customFormat="false" ht="12.75" hidden="false" customHeight="false" outlineLevel="0" collapsed="false">
      <c r="A91" s="80"/>
      <c r="B91" s="106"/>
      <c r="C91" s="106"/>
      <c r="D91" s="99"/>
      <c r="E91" s="80"/>
      <c r="F91" s="99"/>
      <c r="G91" s="107"/>
      <c r="H91" s="108"/>
      <c r="I91" s="108"/>
      <c r="J91" s="109"/>
      <c r="K91" s="109"/>
      <c r="L91" s="110"/>
      <c r="M91" s="99"/>
      <c r="N91" s="114"/>
      <c r="O91" s="107"/>
      <c r="P91" s="99"/>
      <c r="Q91" s="99"/>
      <c r="T91" s="115"/>
      <c r="U91" s="116"/>
      <c r="V91" s="96"/>
      <c r="W91" s="99"/>
      <c r="X91" s="98"/>
      <c r="Y91" s="99"/>
      <c r="Z91" s="80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99"/>
      <c r="CD91" s="99"/>
      <c r="CE91" s="99"/>
      <c r="CF91" s="99"/>
      <c r="CG91" s="99"/>
      <c r="CH91" s="99"/>
      <c r="CI91" s="99"/>
      <c r="CJ91" s="99"/>
      <c r="CK91" s="99"/>
      <c r="CL91" s="99"/>
      <c r="CM91" s="99"/>
      <c r="CN91" s="99"/>
      <c r="CO91" s="99"/>
      <c r="CP91" s="99"/>
      <c r="CQ91" s="99"/>
      <c r="CR91" s="99"/>
      <c r="CS91" s="99"/>
      <c r="CT91" s="99"/>
      <c r="CU91" s="99"/>
      <c r="CV91" s="99"/>
      <c r="CW91" s="99"/>
      <c r="CX91" s="99"/>
      <c r="CY91" s="99"/>
      <c r="CZ91" s="99"/>
      <c r="DA91" s="99"/>
      <c r="DB91" s="99"/>
      <c r="DC91" s="99"/>
      <c r="DD91" s="99"/>
      <c r="DE91" s="99"/>
      <c r="DF91" s="99"/>
      <c r="DG91" s="99"/>
      <c r="DH91" s="99"/>
      <c r="DI91" s="99"/>
      <c r="DJ91" s="99"/>
      <c r="DK91" s="99"/>
      <c r="DL91" s="99"/>
      <c r="DM91" s="99"/>
      <c r="DN91" s="99"/>
      <c r="DO91" s="99"/>
      <c r="DP91" s="99"/>
      <c r="DQ91" s="99"/>
      <c r="DR91" s="99"/>
      <c r="DS91" s="99"/>
      <c r="DT91" s="99"/>
      <c r="DU91" s="99"/>
      <c r="DV91" s="99"/>
      <c r="DW91" s="99"/>
      <c r="DX91" s="99"/>
      <c r="DY91" s="99"/>
      <c r="DZ91" s="99"/>
      <c r="EA91" s="99"/>
      <c r="EB91" s="99"/>
      <c r="EC91" s="99"/>
      <c r="ED91" s="99"/>
      <c r="EE91" s="99"/>
      <c r="EF91" s="99"/>
      <c r="EG91" s="99"/>
      <c r="EH91" s="99"/>
      <c r="EI91" s="99"/>
      <c r="EJ91" s="99"/>
      <c r="EK91" s="99"/>
      <c r="EL91" s="99"/>
      <c r="EM91" s="99"/>
      <c r="EN91" s="99"/>
      <c r="EO91" s="99"/>
      <c r="EP91" s="99"/>
      <c r="EQ91" s="99"/>
      <c r="ER91" s="99"/>
      <c r="ES91" s="99"/>
      <c r="ET91" s="99"/>
      <c r="EU91" s="99"/>
      <c r="EV91" s="99"/>
      <c r="EW91" s="99"/>
      <c r="EX91" s="99"/>
      <c r="EY91" s="99"/>
      <c r="EZ91" s="99"/>
      <c r="FA91" s="99"/>
      <c r="FB91" s="99"/>
      <c r="FC91" s="99"/>
      <c r="FD91" s="99"/>
      <c r="FE91" s="99"/>
      <c r="FF91" s="99"/>
      <c r="FG91" s="99"/>
      <c r="FH91" s="99"/>
      <c r="FI91" s="99"/>
      <c r="FJ91" s="99"/>
      <c r="FK91" s="99"/>
      <c r="FL91" s="99"/>
      <c r="FM91" s="99"/>
      <c r="FN91" s="99"/>
      <c r="FO91" s="99"/>
      <c r="FP91" s="99"/>
      <c r="FQ91" s="99"/>
      <c r="FR91" s="99"/>
      <c r="FS91" s="99"/>
      <c r="FT91" s="99"/>
      <c r="FU91" s="99"/>
      <c r="FV91" s="99"/>
      <c r="FW91" s="99"/>
      <c r="FX91" s="99"/>
      <c r="FY91" s="99"/>
      <c r="FZ91" s="99"/>
      <c r="GA91" s="99"/>
      <c r="GB91" s="99"/>
      <c r="GC91" s="99"/>
      <c r="GD91" s="99"/>
      <c r="GE91" s="99"/>
      <c r="GF91" s="99"/>
      <c r="GG91" s="99"/>
      <c r="GH91" s="99"/>
      <c r="GI91" s="99"/>
      <c r="GJ91" s="99"/>
      <c r="GK91" s="99"/>
      <c r="GL91" s="99"/>
      <c r="GM91" s="99"/>
      <c r="GN91" s="99"/>
      <c r="GO91" s="99"/>
      <c r="GP91" s="99"/>
      <c r="GQ91" s="99"/>
      <c r="GR91" s="99"/>
      <c r="GS91" s="99"/>
      <c r="GT91" s="99"/>
      <c r="GU91" s="99"/>
      <c r="GV91" s="99"/>
      <c r="GW91" s="99"/>
      <c r="GX91" s="99"/>
      <c r="GY91" s="99"/>
      <c r="GZ91" s="99"/>
      <c r="HA91" s="99"/>
      <c r="HB91" s="99"/>
      <c r="HC91" s="99"/>
      <c r="HD91" s="99"/>
      <c r="HE91" s="99"/>
      <c r="HF91" s="99"/>
      <c r="HG91" s="99"/>
      <c r="HH91" s="99"/>
      <c r="HI91" s="99"/>
      <c r="HJ91" s="99"/>
      <c r="HK91" s="99"/>
      <c r="HL91" s="99"/>
      <c r="HM91" s="99"/>
      <c r="HN91" s="99"/>
      <c r="HO91" s="99"/>
      <c r="HP91" s="99"/>
      <c r="HQ91" s="99"/>
      <c r="HR91" s="99"/>
      <c r="HS91" s="99"/>
      <c r="HT91" s="99"/>
      <c r="HU91" s="99"/>
      <c r="HV91" s="99"/>
      <c r="HW91" s="99"/>
      <c r="HX91" s="99"/>
      <c r="HY91" s="99"/>
      <c r="HZ91" s="99"/>
      <c r="IA91" s="99"/>
      <c r="IB91" s="99"/>
      <c r="IC91" s="99"/>
      <c r="ID91" s="99"/>
      <c r="IE91" s="99"/>
      <c r="IF91" s="99"/>
      <c r="IG91" s="99"/>
      <c r="IH91" s="99"/>
      <c r="II91" s="99"/>
      <c r="IJ91" s="99"/>
      <c r="IK91" s="99"/>
      <c r="IL91" s="99"/>
      <c r="IM91" s="99"/>
      <c r="IN91" s="99"/>
      <c r="IO91" s="99"/>
      <c r="IP91" s="99"/>
      <c r="IQ91" s="99"/>
      <c r="IR91" s="99"/>
      <c r="IS91" s="99"/>
      <c r="IT91" s="99"/>
      <c r="IU91" s="99"/>
      <c r="IV91" s="99"/>
      <c r="IW91" s="99"/>
    </row>
    <row r="92" customFormat="false" ht="12.75" hidden="false" customHeight="false" outlineLevel="0" collapsed="false">
      <c r="A92" s="80"/>
      <c r="B92" s="106"/>
      <c r="C92" s="106"/>
      <c r="D92" s="99"/>
      <c r="E92" s="80"/>
      <c r="F92" s="99"/>
      <c r="G92" s="107"/>
      <c r="H92" s="108"/>
      <c r="I92" s="108"/>
      <c r="J92" s="109"/>
      <c r="K92" s="109"/>
      <c r="L92" s="110"/>
      <c r="M92" s="99"/>
      <c r="N92" s="114"/>
      <c r="O92" s="107"/>
      <c r="P92" s="99"/>
      <c r="Q92" s="99"/>
      <c r="T92" s="115"/>
      <c r="U92" s="116"/>
      <c r="V92" s="96"/>
      <c r="W92" s="99"/>
      <c r="X92" s="98"/>
      <c r="Y92" s="99"/>
      <c r="Z92" s="80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  <c r="CG92" s="99"/>
      <c r="CH92" s="99"/>
      <c r="CI92" s="99"/>
      <c r="CJ92" s="99"/>
      <c r="CK92" s="99"/>
      <c r="CL92" s="99"/>
      <c r="CM92" s="99"/>
      <c r="CN92" s="99"/>
      <c r="CO92" s="99"/>
      <c r="CP92" s="99"/>
      <c r="CQ92" s="99"/>
      <c r="CR92" s="99"/>
      <c r="CS92" s="99"/>
      <c r="CT92" s="99"/>
      <c r="CU92" s="99"/>
      <c r="CV92" s="99"/>
      <c r="CW92" s="99"/>
      <c r="CX92" s="99"/>
      <c r="CY92" s="99"/>
      <c r="CZ92" s="99"/>
      <c r="DA92" s="99"/>
      <c r="DB92" s="99"/>
      <c r="DC92" s="99"/>
      <c r="DD92" s="99"/>
      <c r="DE92" s="99"/>
      <c r="DF92" s="99"/>
      <c r="DG92" s="99"/>
      <c r="DH92" s="99"/>
      <c r="DI92" s="99"/>
      <c r="DJ92" s="99"/>
      <c r="DK92" s="99"/>
      <c r="DL92" s="99"/>
      <c r="DM92" s="99"/>
      <c r="DN92" s="99"/>
      <c r="DO92" s="99"/>
      <c r="DP92" s="99"/>
      <c r="DQ92" s="99"/>
      <c r="DR92" s="99"/>
      <c r="DS92" s="99"/>
      <c r="DT92" s="99"/>
      <c r="DU92" s="99"/>
      <c r="DV92" s="99"/>
      <c r="DW92" s="99"/>
      <c r="DX92" s="99"/>
      <c r="DY92" s="99"/>
      <c r="DZ92" s="99"/>
      <c r="EA92" s="99"/>
      <c r="EB92" s="99"/>
      <c r="EC92" s="99"/>
      <c r="ED92" s="99"/>
      <c r="EE92" s="99"/>
      <c r="EF92" s="99"/>
      <c r="EG92" s="99"/>
      <c r="EH92" s="99"/>
      <c r="EI92" s="99"/>
      <c r="EJ92" s="99"/>
      <c r="EK92" s="99"/>
      <c r="EL92" s="99"/>
      <c r="EM92" s="99"/>
      <c r="EN92" s="99"/>
      <c r="EO92" s="99"/>
      <c r="EP92" s="99"/>
      <c r="EQ92" s="99"/>
      <c r="ER92" s="99"/>
      <c r="ES92" s="99"/>
      <c r="ET92" s="99"/>
      <c r="EU92" s="99"/>
      <c r="EV92" s="99"/>
      <c r="EW92" s="99"/>
      <c r="EX92" s="99"/>
      <c r="EY92" s="99"/>
      <c r="EZ92" s="99"/>
      <c r="FA92" s="99"/>
      <c r="FB92" s="99"/>
      <c r="FC92" s="99"/>
      <c r="FD92" s="99"/>
      <c r="FE92" s="99"/>
      <c r="FF92" s="99"/>
      <c r="FG92" s="99"/>
      <c r="FH92" s="99"/>
      <c r="FI92" s="99"/>
      <c r="FJ92" s="99"/>
      <c r="FK92" s="99"/>
      <c r="FL92" s="99"/>
      <c r="FM92" s="99"/>
      <c r="FN92" s="99"/>
      <c r="FO92" s="99"/>
      <c r="FP92" s="99"/>
      <c r="FQ92" s="99"/>
      <c r="FR92" s="99"/>
      <c r="FS92" s="99"/>
      <c r="FT92" s="99"/>
      <c r="FU92" s="99"/>
      <c r="FV92" s="99"/>
      <c r="FW92" s="99"/>
      <c r="FX92" s="99"/>
      <c r="FY92" s="99"/>
      <c r="FZ92" s="99"/>
      <c r="GA92" s="99"/>
      <c r="GB92" s="99"/>
      <c r="GC92" s="99"/>
      <c r="GD92" s="99"/>
      <c r="GE92" s="99"/>
      <c r="GF92" s="99"/>
      <c r="GG92" s="99"/>
      <c r="GH92" s="99"/>
      <c r="GI92" s="99"/>
      <c r="GJ92" s="99"/>
      <c r="GK92" s="99"/>
      <c r="GL92" s="99"/>
      <c r="GM92" s="99"/>
      <c r="GN92" s="99"/>
      <c r="GO92" s="99"/>
      <c r="GP92" s="99"/>
      <c r="GQ92" s="99"/>
      <c r="GR92" s="99"/>
      <c r="GS92" s="99"/>
      <c r="GT92" s="99"/>
      <c r="GU92" s="99"/>
      <c r="GV92" s="99"/>
      <c r="GW92" s="99"/>
      <c r="GX92" s="99"/>
      <c r="GY92" s="99"/>
      <c r="GZ92" s="99"/>
      <c r="HA92" s="99"/>
      <c r="HB92" s="99"/>
      <c r="HC92" s="99"/>
      <c r="HD92" s="99"/>
      <c r="HE92" s="99"/>
      <c r="HF92" s="99"/>
      <c r="HG92" s="99"/>
      <c r="HH92" s="99"/>
      <c r="HI92" s="99"/>
      <c r="HJ92" s="99"/>
      <c r="HK92" s="99"/>
      <c r="HL92" s="99"/>
      <c r="HM92" s="99"/>
      <c r="HN92" s="99"/>
      <c r="HO92" s="99"/>
      <c r="HP92" s="99"/>
      <c r="HQ92" s="99"/>
      <c r="HR92" s="99"/>
      <c r="HS92" s="99"/>
      <c r="HT92" s="99"/>
      <c r="HU92" s="99"/>
      <c r="HV92" s="99"/>
      <c r="HW92" s="99"/>
      <c r="HX92" s="99"/>
      <c r="HY92" s="99"/>
      <c r="HZ92" s="99"/>
      <c r="IA92" s="99"/>
      <c r="IB92" s="99"/>
      <c r="IC92" s="99"/>
      <c r="ID92" s="99"/>
      <c r="IE92" s="99"/>
      <c r="IF92" s="99"/>
      <c r="IG92" s="99"/>
      <c r="IH92" s="99"/>
      <c r="II92" s="99"/>
      <c r="IJ92" s="99"/>
      <c r="IK92" s="99"/>
      <c r="IL92" s="99"/>
      <c r="IM92" s="99"/>
      <c r="IN92" s="99"/>
      <c r="IO92" s="99"/>
      <c r="IP92" s="99"/>
      <c r="IQ92" s="99"/>
      <c r="IR92" s="99"/>
      <c r="IS92" s="99"/>
      <c r="IT92" s="99"/>
      <c r="IU92" s="99"/>
      <c r="IV92" s="99"/>
      <c r="IW92" s="99"/>
    </row>
    <row r="93" customFormat="false" ht="12.75" hidden="false" customHeight="false" outlineLevel="0" collapsed="false">
      <c r="A93" s="80"/>
      <c r="B93" s="106"/>
      <c r="C93" s="106"/>
      <c r="D93" s="99"/>
      <c r="E93" s="80"/>
      <c r="F93" s="99"/>
      <c r="G93" s="107"/>
      <c r="H93" s="108"/>
      <c r="I93" s="108"/>
      <c r="J93" s="109"/>
      <c r="K93" s="109"/>
      <c r="L93" s="110"/>
      <c r="M93" s="99"/>
      <c r="N93" s="114"/>
      <c r="O93" s="107"/>
      <c r="P93" s="99"/>
      <c r="Q93" s="99"/>
      <c r="T93" s="115"/>
      <c r="U93" s="116"/>
      <c r="V93" s="96"/>
      <c r="W93" s="99"/>
      <c r="X93" s="98"/>
      <c r="Y93" s="99"/>
      <c r="Z93" s="80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  <c r="CG93" s="99"/>
      <c r="CH93" s="99"/>
      <c r="CI93" s="99"/>
      <c r="CJ93" s="99"/>
      <c r="CK93" s="99"/>
      <c r="CL93" s="99"/>
      <c r="CM93" s="99"/>
      <c r="CN93" s="99"/>
      <c r="CO93" s="99"/>
      <c r="CP93" s="99"/>
      <c r="CQ93" s="99"/>
      <c r="CR93" s="99"/>
      <c r="CS93" s="99"/>
      <c r="CT93" s="99"/>
      <c r="CU93" s="99"/>
      <c r="CV93" s="99"/>
      <c r="CW93" s="99"/>
      <c r="CX93" s="99"/>
      <c r="CY93" s="99"/>
      <c r="CZ93" s="99"/>
      <c r="DA93" s="99"/>
      <c r="DB93" s="99"/>
      <c r="DC93" s="99"/>
      <c r="DD93" s="99"/>
      <c r="DE93" s="99"/>
      <c r="DF93" s="99"/>
      <c r="DG93" s="99"/>
      <c r="DH93" s="99"/>
      <c r="DI93" s="99"/>
      <c r="DJ93" s="99"/>
      <c r="DK93" s="99"/>
      <c r="DL93" s="99"/>
      <c r="DM93" s="99"/>
      <c r="DN93" s="99"/>
      <c r="DO93" s="99"/>
      <c r="DP93" s="99"/>
      <c r="DQ93" s="99"/>
      <c r="DR93" s="99"/>
      <c r="DS93" s="99"/>
      <c r="DT93" s="99"/>
      <c r="DU93" s="99"/>
      <c r="DV93" s="99"/>
      <c r="DW93" s="99"/>
      <c r="DX93" s="99"/>
      <c r="DY93" s="99"/>
      <c r="DZ93" s="99"/>
      <c r="EA93" s="99"/>
      <c r="EB93" s="99"/>
      <c r="EC93" s="99"/>
      <c r="ED93" s="99"/>
      <c r="EE93" s="99"/>
      <c r="EF93" s="99"/>
      <c r="EG93" s="99"/>
      <c r="EH93" s="99"/>
      <c r="EI93" s="99"/>
      <c r="EJ93" s="99"/>
      <c r="EK93" s="99"/>
      <c r="EL93" s="99"/>
      <c r="EM93" s="99"/>
      <c r="EN93" s="99"/>
      <c r="EO93" s="99"/>
      <c r="EP93" s="99"/>
      <c r="EQ93" s="99"/>
      <c r="ER93" s="99"/>
      <c r="ES93" s="99"/>
      <c r="ET93" s="99"/>
      <c r="EU93" s="99"/>
      <c r="EV93" s="99"/>
      <c r="EW93" s="99"/>
      <c r="EX93" s="99"/>
      <c r="EY93" s="99"/>
      <c r="EZ93" s="99"/>
      <c r="FA93" s="99"/>
      <c r="FB93" s="99"/>
      <c r="FC93" s="99"/>
      <c r="FD93" s="99"/>
      <c r="FE93" s="99"/>
      <c r="FF93" s="99"/>
      <c r="FG93" s="99"/>
      <c r="FH93" s="99"/>
      <c r="FI93" s="99"/>
      <c r="FJ93" s="99"/>
      <c r="FK93" s="99"/>
      <c r="FL93" s="99"/>
      <c r="FM93" s="99"/>
      <c r="FN93" s="99"/>
      <c r="FO93" s="99"/>
      <c r="FP93" s="99"/>
      <c r="FQ93" s="99"/>
      <c r="FR93" s="99"/>
      <c r="FS93" s="99"/>
      <c r="FT93" s="99"/>
      <c r="FU93" s="99"/>
      <c r="FV93" s="99"/>
      <c r="FW93" s="99"/>
      <c r="FX93" s="99"/>
      <c r="FY93" s="99"/>
      <c r="FZ93" s="99"/>
      <c r="GA93" s="99"/>
      <c r="GB93" s="99"/>
      <c r="GC93" s="99"/>
      <c r="GD93" s="99"/>
      <c r="GE93" s="99"/>
      <c r="GF93" s="99"/>
      <c r="GG93" s="99"/>
      <c r="GH93" s="99"/>
      <c r="GI93" s="99"/>
      <c r="GJ93" s="99"/>
      <c r="GK93" s="99"/>
      <c r="GL93" s="99"/>
      <c r="GM93" s="99"/>
      <c r="GN93" s="99"/>
      <c r="GO93" s="99"/>
      <c r="GP93" s="99"/>
      <c r="GQ93" s="99"/>
      <c r="GR93" s="99"/>
      <c r="GS93" s="99"/>
      <c r="GT93" s="99"/>
      <c r="GU93" s="99"/>
      <c r="GV93" s="99"/>
      <c r="GW93" s="99"/>
      <c r="GX93" s="99"/>
      <c r="GY93" s="99"/>
      <c r="GZ93" s="99"/>
      <c r="HA93" s="99"/>
      <c r="HB93" s="99"/>
      <c r="HC93" s="99"/>
      <c r="HD93" s="99"/>
      <c r="HE93" s="99"/>
      <c r="HF93" s="99"/>
      <c r="HG93" s="99"/>
      <c r="HH93" s="99"/>
      <c r="HI93" s="99"/>
      <c r="HJ93" s="99"/>
      <c r="HK93" s="99"/>
      <c r="HL93" s="99"/>
      <c r="HM93" s="99"/>
      <c r="HN93" s="99"/>
      <c r="HO93" s="99"/>
      <c r="HP93" s="99"/>
      <c r="HQ93" s="99"/>
      <c r="HR93" s="99"/>
      <c r="HS93" s="99"/>
      <c r="HT93" s="99"/>
      <c r="HU93" s="99"/>
      <c r="HV93" s="99"/>
      <c r="HW93" s="99"/>
      <c r="HX93" s="99"/>
      <c r="HY93" s="99"/>
      <c r="HZ93" s="99"/>
      <c r="IA93" s="99"/>
      <c r="IB93" s="99"/>
      <c r="IC93" s="99"/>
      <c r="ID93" s="99"/>
      <c r="IE93" s="99"/>
      <c r="IF93" s="99"/>
      <c r="IG93" s="99"/>
      <c r="IH93" s="99"/>
      <c r="II93" s="99"/>
      <c r="IJ93" s="99"/>
      <c r="IK93" s="99"/>
      <c r="IL93" s="99"/>
      <c r="IM93" s="99"/>
      <c r="IN93" s="99"/>
      <c r="IO93" s="99"/>
      <c r="IP93" s="99"/>
      <c r="IQ93" s="99"/>
      <c r="IR93" s="99"/>
      <c r="IS93" s="99"/>
      <c r="IT93" s="99"/>
      <c r="IU93" s="99"/>
      <c r="IV93" s="99"/>
      <c r="IW93" s="99"/>
    </row>
    <row r="94" customFormat="false" ht="12.75" hidden="false" customHeight="false" outlineLevel="0" collapsed="false">
      <c r="A94" s="80"/>
      <c r="B94" s="106"/>
      <c r="C94" s="106"/>
      <c r="D94" s="99"/>
      <c r="E94" s="80"/>
      <c r="F94" s="99"/>
      <c r="G94" s="107"/>
      <c r="H94" s="108"/>
      <c r="I94" s="108"/>
      <c r="J94" s="109"/>
      <c r="K94" s="109"/>
      <c r="L94" s="110"/>
      <c r="M94" s="99"/>
      <c r="N94" s="114"/>
      <c r="O94" s="107"/>
      <c r="P94" s="99"/>
      <c r="Q94" s="99"/>
      <c r="T94" s="115"/>
      <c r="U94" s="116"/>
      <c r="V94" s="96"/>
      <c r="W94" s="99"/>
      <c r="X94" s="98"/>
      <c r="Y94" s="99"/>
      <c r="Z94" s="80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  <c r="CG94" s="99"/>
      <c r="CH94" s="99"/>
      <c r="CI94" s="99"/>
      <c r="CJ94" s="99"/>
      <c r="CK94" s="99"/>
      <c r="CL94" s="99"/>
      <c r="CM94" s="99"/>
      <c r="CN94" s="99"/>
      <c r="CO94" s="99"/>
      <c r="CP94" s="99"/>
      <c r="CQ94" s="99"/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99"/>
      <c r="DF94" s="99"/>
      <c r="DG94" s="99"/>
      <c r="DH94" s="99"/>
      <c r="DI94" s="99"/>
      <c r="DJ94" s="99"/>
      <c r="DK94" s="99"/>
      <c r="DL94" s="99"/>
      <c r="DM94" s="99"/>
      <c r="DN94" s="99"/>
      <c r="DO94" s="99"/>
      <c r="DP94" s="99"/>
      <c r="DQ94" s="99"/>
      <c r="DR94" s="99"/>
      <c r="DS94" s="99"/>
      <c r="DT94" s="99"/>
      <c r="DU94" s="99"/>
      <c r="DV94" s="99"/>
      <c r="DW94" s="99"/>
      <c r="DX94" s="99"/>
      <c r="DY94" s="99"/>
      <c r="DZ94" s="99"/>
      <c r="EA94" s="99"/>
      <c r="EB94" s="99"/>
      <c r="EC94" s="99"/>
      <c r="ED94" s="99"/>
      <c r="EE94" s="99"/>
      <c r="EF94" s="99"/>
      <c r="EG94" s="99"/>
      <c r="EH94" s="99"/>
      <c r="EI94" s="99"/>
      <c r="EJ94" s="99"/>
      <c r="EK94" s="99"/>
      <c r="EL94" s="99"/>
      <c r="EM94" s="99"/>
      <c r="EN94" s="99"/>
      <c r="EO94" s="99"/>
      <c r="EP94" s="99"/>
      <c r="EQ94" s="99"/>
      <c r="ER94" s="99"/>
      <c r="ES94" s="99"/>
      <c r="ET94" s="99"/>
      <c r="EU94" s="99"/>
      <c r="EV94" s="99"/>
      <c r="EW94" s="99"/>
      <c r="EX94" s="99"/>
      <c r="EY94" s="99"/>
      <c r="EZ94" s="99"/>
      <c r="FA94" s="99"/>
      <c r="FB94" s="99"/>
      <c r="FC94" s="99"/>
      <c r="FD94" s="99"/>
      <c r="FE94" s="99"/>
      <c r="FF94" s="99"/>
      <c r="FG94" s="99"/>
      <c r="FH94" s="99"/>
      <c r="FI94" s="99"/>
      <c r="FJ94" s="99"/>
      <c r="FK94" s="99"/>
      <c r="FL94" s="99"/>
      <c r="FM94" s="99"/>
      <c r="FN94" s="99"/>
      <c r="FO94" s="99"/>
      <c r="FP94" s="99"/>
      <c r="FQ94" s="99"/>
      <c r="FR94" s="99"/>
      <c r="FS94" s="99"/>
      <c r="FT94" s="99"/>
      <c r="FU94" s="99"/>
      <c r="FV94" s="99"/>
      <c r="FW94" s="99"/>
      <c r="FX94" s="99"/>
      <c r="FY94" s="99"/>
      <c r="FZ94" s="99"/>
      <c r="GA94" s="99"/>
      <c r="GB94" s="99"/>
      <c r="GC94" s="99"/>
      <c r="GD94" s="99"/>
      <c r="GE94" s="99"/>
      <c r="GF94" s="99"/>
      <c r="GG94" s="99"/>
      <c r="GH94" s="99"/>
      <c r="GI94" s="99"/>
      <c r="GJ94" s="99"/>
      <c r="GK94" s="99"/>
      <c r="GL94" s="99"/>
      <c r="GM94" s="99"/>
      <c r="GN94" s="99"/>
      <c r="GO94" s="99"/>
      <c r="GP94" s="99"/>
      <c r="GQ94" s="99"/>
      <c r="GR94" s="99"/>
      <c r="GS94" s="99"/>
      <c r="GT94" s="99"/>
      <c r="GU94" s="99"/>
      <c r="GV94" s="99"/>
      <c r="GW94" s="99"/>
      <c r="GX94" s="99"/>
      <c r="GY94" s="99"/>
      <c r="GZ94" s="99"/>
      <c r="HA94" s="99"/>
      <c r="HB94" s="99"/>
      <c r="HC94" s="99"/>
      <c r="HD94" s="99"/>
      <c r="HE94" s="99"/>
      <c r="HF94" s="99"/>
      <c r="HG94" s="99"/>
      <c r="HH94" s="99"/>
      <c r="HI94" s="99"/>
      <c r="HJ94" s="99"/>
      <c r="HK94" s="99"/>
      <c r="HL94" s="99"/>
      <c r="HM94" s="99"/>
      <c r="HN94" s="99"/>
      <c r="HO94" s="99"/>
      <c r="HP94" s="99"/>
      <c r="HQ94" s="99"/>
      <c r="HR94" s="99"/>
      <c r="HS94" s="99"/>
      <c r="HT94" s="99"/>
      <c r="HU94" s="99"/>
      <c r="HV94" s="99"/>
      <c r="HW94" s="99"/>
      <c r="HX94" s="99"/>
      <c r="HY94" s="99"/>
      <c r="HZ94" s="99"/>
      <c r="IA94" s="99"/>
      <c r="IB94" s="99"/>
      <c r="IC94" s="99"/>
      <c r="ID94" s="99"/>
      <c r="IE94" s="99"/>
      <c r="IF94" s="99"/>
      <c r="IG94" s="99"/>
      <c r="IH94" s="99"/>
      <c r="II94" s="99"/>
      <c r="IJ94" s="99"/>
      <c r="IK94" s="99"/>
      <c r="IL94" s="99"/>
      <c r="IM94" s="99"/>
      <c r="IN94" s="99"/>
      <c r="IO94" s="99"/>
      <c r="IP94" s="99"/>
      <c r="IQ94" s="99"/>
      <c r="IR94" s="99"/>
      <c r="IS94" s="99"/>
      <c r="IT94" s="99"/>
      <c r="IU94" s="99"/>
      <c r="IV94" s="99"/>
      <c r="IW94" s="99"/>
    </row>
    <row r="95" customFormat="false" ht="12.75" hidden="false" customHeight="false" outlineLevel="0" collapsed="false">
      <c r="A95" s="80"/>
      <c r="B95" s="106"/>
      <c r="C95" s="106"/>
      <c r="D95" s="99"/>
      <c r="E95" s="80"/>
      <c r="F95" s="99"/>
      <c r="G95" s="107"/>
      <c r="H95" s="108"/>
      <c r="I95" s="108"/>
      <c r="J95" s="109"/>
      <c r="K95" s="109"/>
      <c r="L95" s="110"/>
      <c r="M95" s="99"/>
      <c r="N95" s="114"/>
      <c r="O95" s="107"/>
      <c r="P95" s="99"/>
      <c r="Q95" s="99"/>
      <c r="T95" s="115"/>
      <c r="U95" s="116"/>
      <c r="V95" s="96"/>
      <c r="W95" s="99"/>
      <c r="X95" s="98"/>
      <c r="Y95" s="99"/>
      <c r="Z95" s="80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  <c r="CL95" s="99"/>
      <c r="CM95" s="99"/>
      <c r="CN95" s="99"/>
      <c r="CO95" s="99"/>
      <c r="CP95" s="99"/>
      <c r="CQ95" s="99"/>
      <c r="CR95" s="99"/>
      <c r="CS95" s="99"/>
      <c r="CT95" s="99"/>
      <c r="CU95" s="99"/>
      <c r="CV95" s="99"/>
      <c r="CW95" s="99"/>
      <c r="CX95" s="99"/>
      <c r="CY95" s="99"/>
      <c r="CZ95" s="99"/>
      <c r="DA95" s="99"/>
      <c r="DB95" s="99"/>
      <c r="DC95" s="99"/>
      <c r="DD95" s="99"/>
      <c r="DE95" s="99"/>
      <c r="DF95" s="99"/>
      <c r="DG95" s="99"/>
      <c r="DH95" s="99"/>
      <c r="DI95" s="99"/>
      <c r="DJ95" s="99"/>
      <c r="DK95" s="99"/>
      <c r="DL95" s="99"/>
      <c r="DM95" s="99"/>
      <c r="DN95" s="99"/>
      <c r="DO95" s="99"/>
      <c r="DP95" s="99"/>
      <c r="DQ95" s="99"/>
      <c r="DR95" s="99"/>
      <c r="DS95" s="99"/>
      <c r="DT95" s="99"/>
      <c r="DU95" s="99"/>
      <c r="DV95" s="99"/>
      <c r="DW95" s="99"/>
      <c r="DX95" s="99"/>
      <c r="DY95" s="99"/>
      <c r="DZ95" s="99"/>
      <c r="EA95" s="99"/>
      <c r="EB95" s="99"/>
      <c r="EC95" s="99"/>
      <c r="ED95" s="99"/>
      <c r="EE95" s="99"/>
      <c r="EF95" s="99"/>
      <c r="EG95" s="99"/>
      <c r="EH95" s="99"/>
      <c r="EI95" s="99"/>
      <c r="EJ95" s="99"/>
      <c r="EK95" s="99"/>
      <c r="EL95" s="99"/>
      <c r="EM95" s="99"/>
      <c r="EN95" s="99"/>
      <c r="EO95" s="99"/>
      <c r="EP95" s="99"/>
      <c r="EQ95" s="99"/>
      <c r="ER95" s="99"/>
      <c r="ES95" s="99"/>
      <c r="ET95" s="99"/>
      <c r="EU95" s="99"/>
      <c r="EV95" s="99"/>
      <c r="EW95" s="99"/>
      <c r="EX95" s="99"/>
      <c r="EY95" s="99"/>
      <c r="EZ95" s="99"/>
      <c r="FA95" s="99"/>
      <c r="FB95" s="99"/>
      <c r="FC95" s="99"/>
      <c r="FD95" s="99"/>
      <c r="FE95" s="99"/>
      <c r="FF95" s="99"/>
      <c r="FG95" s="99"/>
      <c r="FH95" s="99"/>
      <c r="FI95" s="99"/>
      <c r="FJ95" s="99"/>
      <c r="FK95" s="99"/>
      <c r="FL95" s="99"/>
      <c r="FM95" s="99"/>
      <c r="FN95" s="99"/>
      <c r="FO95" s="99"/>
      <c r="FP95" s="99"/>
      <c r="FQ95" s="99"/>
      <c r="FR95" s="99"/>
      <c r="FS95" s="99"/>
      <c r="FT95" s="99"/>
      <c r="FU95" s="99"/>
      <c r="FV95" s="99"/>
      <c r="FW95" s="99"/>
      <c r="FX95" s="99"/>
      <c r="FY95" s="99"/>
      <c r="FZ95" s="99"/>
      <c r="GA95" s="99"/>
      <c r="GB95" s="99"/>
      <c r="GC95" s="99"/>
      <c r="GD95" s="99"/>
      <c r="GE95" s="99"/>
      <c r="GF95" s="99"/>
      <c r="GG95" s="99"/>
      <c r="GH95" s="99"/>
      <c r="GI95" s="99"/>
      <c r="GJ95" s="99"/>
      <c r="GK95" s="99"/>
      <c r="GL95" s="99"/>
      <c r="GM95" s="99"/>
      <c r="GN95" s="99"/>
      <c r="GO95" s="99"/>
      <c r="GP95" s="99"/>
      <c r="GQ95" s="99"/>
      <c r="GR95" s="99"/>
      <c r="GS95" s="99"/>
      <c r="GT95" s="99"/>
      <c r="GU95" s="99"/>
      <c r="GV95" s="99"/>
      <c r="GW95" s="99"/>
      <c r="GX95" s="99"/>
      <c r="GY95" s="99"/>
      <c r="GZ95" s="99"/>
      <c r="HA95" s="99"/>
      <c r="HB95" s="99"/>
      <c r="HC95" s="99"/>
      <c r="HD95" s="99"/>
      <c r="HE95" s="99"/>
      <c r="HF95" s="99"/>
      <c r="HG95" s="99"/>
      <c r="HH95" s="99"/>
      <c r="HI95" s="99"/>
      <c r="HJ95" s="99"/>
      <c r="HK95" s="99"/>
      <c r="HL95" s="99"/>
      <c r="HM95" s="99"/>
      <c r="HN95" s="99"/>
      <c r="HO95" s="99"/>
      <c r="HP95" s="99"/>
      <c r="HQ95" s="99"/>
      <c r="HR95" s="99"/>
      <c r="HS95" s="99"/>
      <c r="HT95" s="99"/>
      <c r="HU95" s="99"/>
      <c r="HV95" s="99"/>
      <c r="HW95" s="99"/>
      <c r="HX95" s="99"/>
      <c r="HY95" s="99"/>
      <c r="HZ95" s="99"/>
      <c r="IA95" s="99"/>
      <c r="IB95" s="99"/>
      <c r="IC95" s="99"/>
      <c r="ID95" s="99"/>
      <c r="IE95" s="99"/>
      <c r="IF95" s="99"/>
      <c r="IG95" s="99"/>
      <c r="IH95" s="99"/>
      <c r="II95" s="99"/>
      <c r="IJ95" s="99"/>
      <c r="IK95" s="99"/>
      <c r="IL95" s="99"/>
      <c r="IM95" s="99"/>
      <c r="IN95" s="99"/>
      <c r="IO95" s="99"/>
      <c r="IP95" s="99"/>
      <c r="IQ95" s="99"/>
      <c r="IR95" s="99"/>
      <c r="IS95" s="99"/>
      <c r="IT95" s="99"/>
      <c r="IU95" s="99"/>
      <c r="IV95" s="99"/>
      <c r="IW95" s="99"/>
    </row>
    <row r="96" customFormat="false" ht="12.75" hidden="false" customHeight="false" outlineLevel="0" collapsed="false">
      <c r="A96" s="80"/>
      <c r="B96" s="106"/>
      <c r="C96" s="106"/>
      <c r="D96" s="99"/>
      <c r="E96" s="80"/>
      <c r="F96" s="99"/>
      <c r="G96" s="107"/>
      <c r="H96" s="108"/>
      <c r="I96" s="108"/>
      <c r="J96" s="109"/>
      <c r="K96" s="109"/>
      <c r="L96" s="110"/>
      <c r="M96" s="99"/>
      <c r="N96" s="114"/>
      <c r="O96" s="107"/>
      <c r="P96" s="99"/>
      <c r="Q96" s="99"/>
      <c r="T96" s="115"/>
      <c r="U96" s="116"/>
      <c r="V96" s="96"/>
      <c r="W96" s="99"/>
      <c r="X96" s="98"/>
      <c r="Y96" s="99"/>
      <c r="Z96" s="80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  <c r="CL96" s="99"/>
      <c r="CM96" s="99"/>
      <c r="CN96" s="99"/>
      <c r="CO96" s="99"/>
      <c r="CP96" s="99"/>
      <c r="CQ96" s="99"/>
      <c r="CR96" s="99"/>
      <c r="CS96" s="99"/>
      <c r="CT96" s="99"/>
      <c r="CU96" s="99"/>
      <c r="CV96" s="99"/>
      <c r="CW96" s="99"/>
      <c r="CX96" s="99"/>
      <c r="CY96" s="99"/>
      <c r="CZ96" s="99"/>
      <c r="DA96" s="99"/>
      <c r="DB96" s="99"/>
      <c r="DC96" s="99"/>
      <c r="DD96" s="99"/>
      <c r="DE96" s="99"/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99"/>
      <c r="DS96" s="99"/>
      <c r="DT96" s="99"/>
      <c r="DU96" s="99"/>
      <c r="DV96" s="99"/>
      <c r="DW96" s="99"/>
      <c r="DX96" s="99"/>
      <c r="DY96" s="99"/>
      <c r="DZ96" s="99"/>
      <c r="EA96" s="99"/>
      <c r="EB96" s="99"/>
      <c r="EC96" s="99"/>
      <c r="ED96" s="99"/>
      <c r="EE96" s="99"/>
      <c r="EF96" s="99"/>
      <c r="EG96" s="99"/>
      <c r="EH96" s="99"/>
      <c r="EI96" s="99"/>
      <c r="EJ96" s="99"/>
      <c r="EK96" s="99"/>
      <c r="EL96" s="99"/>
      <c r="EM96" s="99"/>
      <c r="EN96" s="99"/>
      <c r="EO96" s="99"/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99"/>
      <c r="FF96" s="99"/>
      <c r="FG96" s="99"/>
      <c r="FH96" s="99"/>
      <c r="FI96" s="99"/>
      <c r="FJ96" s="99"/>
      <c r="FK96" s="99"/>
      <c r="FL96" s="99"/>
      <c r="FM96" s="99"/>
      <c r="FN96" s="99"/>
      <c r="FO96" s="99"/>
      <c r="FP96" s="99"/>
      <c r="FQ96" s="99"/>
      <c r="FR96" s="99"/>
      <c r="FS96" s="99"/>
      <c r="FT96" s="99"/>
      <c r="FU96" s="99"/>
      <c r="FV96" s="99"/>
      <c r="FW96" s="99"/>
      <c r="FX96" s="99"/>
      <c r="FY96" s="99"/>
      <c r="FZ96" s="99"/>
      <c r="GA96" s="99"/>
      <c r="GB96" s="99"/>
      <c r="GC96" s="99"/>
      <c r="GD96" s="99"/>
      <c r="GE96" s="99"/>
      <c r="GF96" s="99"/>
      <c r="GG96" s="99"/>
      <c r="GH96" s="99"/>
      <c r="GI96" s="99"/>
      <c r="GJ96" s="99"/>
      <c r="GK96" s="99"/>
      <c r="GL96" s="99"/>
      <c r="GM96" s="99"/>
      <c r="GN96" s="99"/>
      <c r="GO96" s="99"/>
      <c r="GP96" s="99"/>
      <c r="GQ96" s="99"/>
      <c r="GR96" s="99"/>
      <c r="GS96" s="99"/>
      <c r="GT96" s="99"/>
      <c r="GU96" s="99"/>
      <c r="GV96" s="99"/>
      <c r="GW96" s="99"/>
      <c r="GX96" s="99"/>
      <c r="GY96" s="99"/>
      <c r="GZ96" s="99"/>
      <c r="HA96" s="99"/>
      <c r="HB96" s="99"/>
      <c r="HC96" s="99"/>
      <c r="HD96" s="99"/>
      <c r="HE96" s="99"/>
      <c r="HF96" s="99"/>
      <c r="HG96" s="99"/>
      <c r="HH96" s="99"/>
      <c r="HI96" s="99"/>
      <c r="HJ96" s="99"/>
      <c r="HK96" s="99"/>
      <c r="HL96" s="99"/>
      <c r="HM96" s="99"/>
      <c r="HN96" s="99"/>
      <c r="HO96" s="99"/>
      <c r="HP96" s="99"/>
      <c r="HQ96" s="99"/>
      <c r="HR96" s="99"/>
      <c r="HS96" s="99"/>
      <c r="HT96" s="99"/>
      <c r="HU96" s="99"/>
      <c r="HV96" s="99"/>
      <c r="HW96" s="99"/>
      <c r="HX96" s="99"/>
      <c r="HY96" s="99"/>
      <c r="HZ96" s="99"/>
      <c r="IA96" s="99"/>
      <c r="IB96" s="99"/>
      <c r="IC96" s="99"/>
      <c r="ID96" s="99"/>
      <c r="IE96" s="99"/>
      <c r="IF96" s="99"/>
      <c r="IG96" s="99"/>
      <c r="IH96" s="99"/>
      <c r="II96" s="99"/>
      <c r="IJ96" s="99"/>
      <c r="IK96" s="99"/>
      <c r="IL96" s="99"/>
      <c r="IM96" s="99"/>
      <c r="IN96" s="99"/>
      <c r="IO96" s="99"/>
      <c r="IP96" s="99"/>
      <c r="IQ96" s="99"/>
      <c r="IR96" s="99"/>
      <c r="IS96" s="99"/>
      <c r="IT96" s="99"/>
      <c r="IU96" s="99"/>
      <c r="IV96" s="99"/>
      <c r="IW96" s="99"/>
    </row>
    <row r="97" customFormat="false" ht="12.75" hidden="false" customHeight="false" outlineLevel="0" collapsed="false">
      <c r="A97" s="80"/>
      <c r="B97" s="106"/>
      <c r="C97" s="106"/>
      <c r="D97" s="99"/>
      <c r="E97" s="80"/>
      <c r="F97" s="99"/>
      <c r="G97" s="107"/>
      <c r="H97" s="108"/>
      <c r="I97" s="108"/>
      <c r="J97" s="109"/>
      <c r="K97" s="109"/>
      <c r="L97" s="110"/>
      <c r="M97" s="99"/>
      <c r="N97" s="114"/>
      <c r="O97" s="107"/>
      <c r="P97" s="99"/>
      <c r="Q97" s="99"/>
      <c r="T97" s="115"/>
      <c r="U97" s="116"/>
      <c r="V97" s="96"/>
      <c r="W97" s="99"/>
      <c r="X97" s="98"/>
      <c r="Y97" s="99"/>
      <c r="Z97" s="80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  <c r="CG97" s="99"/>
      <c r="CH97" s="99"/>
      <c r="CI97" s="99"/>
      <c r="CJ97" s="99"/>
      <c r="CK97" s="99"/>
      <c r="CL97" s="99"/>
      <c r="CM97" s="99"/>
      <c r="CN97" s="99"/>
      <c r="CO97" s="99"/>
      <c r="CP97" s="99"/>
      <c r="CQ97" s="99"/>
      <c r="CR97" s="99"/>
      <c r="CS97" s="99"/>
      <c r="CT97" s="99"/>
      <c r="CU97" s="99"/>
      <c r="CV97" s="99"/>
      <c r="CW97" s="99"/>
      <c r="CX97" s="99"/>
      <c r="CY97" s="99"/>
      <c r="CZ97" s="99"/>
      <c r="DA97" s="99"/>
      <c r="DB97" s="99"/>
      <c r="DC97" s="99"/>
      <c r="DD97" s="99"/>
      <c r="DE97" s="99"/>
      <c r="DF97" s="99"/>
      <c r="DG97" s="99"/>
      <c r="DH97" s="99"/>
      <c r="DI97" s="99"/>
      <c r="DJ97" s="99"/>
      <c r="DK97" s="99"/>
      <c r="DL97" s="99"/>
      <c r="DM97" s="99"/>
      <c r="DN97" s="99"/>
      <c r="DO97" s="99"/>
      <c r="DP97" s="99"/>
      <c r="DQ97" s="99"/>
      <c r="DR97" s="99"/>
      <c r="DS97" s="99"/>
      <c r="DT97" s="99"/>
      <c r="DU97" s="99"/>
      <c r="DV97" s="99"/>
      <c r="DW97" s="99"/>
      <c r="DX97" s="99"/>
      <c r="DY97" s="99"/>
      <c r="DZ97" s="99"/>
      <c r="EA97" s="99"/>
      <c r="EB97" s="99"/>
      <c r="EC97" s="99"/>
      <c r="ED97" s="99"/>
      <c r="EE97" s="99"/>
      <c r="EF97" s="99"/>
      <c r="EG97" s="99"/>
      <c r="EH97" s="99"/>
      <c r="EI97" s="99"/>
      <c r="EJ97" s="99"/>
      <c r="EK97" s="99"/>
      <c r="EL97" s="99"/>
      <c r="EM97" s="99"/>
      <c r="EN97" s="99"/>
      <c r="EO97" s="99"/>
      <c r="EP97" s="99"/>
      <c r="EQ97" s="99"/>
      <c r="ER97" s="99"/>
      <c r="ES97" s="99"/>
      <c r="ET97" s="99"/>
      <c r="EU97" s="99"/>
      <c r="EV97" s="99"/>
      <c r="EW97" s="99"/>
      <c r="EX97" s="99"/>
      <c r="EY97" s="99"/>
      <c r="EZ97" s="99"/>
      <c r="FA97" s="99"/>
      <c r="FB97" s="99"/>
      <c r="FC97" s="99"/>
      <c r="FD97" s="99"/>
      <c r="FE97" s="99"/>
      <c r="FF97" s="99"/>
      <c r="FG97" s="99"/>
      <c r="FH97" s="99"/>
      <c r="FI97" s="99"/>
      <c r="FJ97" s="99"/>
      <c r="FK97" s="99"/>
      <c r="FL97" s="99"/>
      <c r="FM97" s="99"/>
      <c r="FN97" s="99"/>
      <c r="FO97" s="99"/>
      <c r="FP97" s="99"/>
      <c r="FQ97" s="99"/>
      <c r="FR97" s="99"/>
      <c r="FS97" s="99"/>
      <c r="FT97" s="99"/>
      <c r="FU97" s="99"/>
      <c r="FV97" s="99"/>
      <c r="FW97" s="99"/>
      <c r="FX97" s="99"/>
      <c r="FY97" s="99"/>
      <c r="FZ97" s="99"/>
      <c r="GA97" s="99"/>
      <c r="GB97" s="99"/>
      <c r="GC97" s="99"/>
      <c r="GD97" s="99"/>
      <c r="GE97" s="99"/>
      <c r="GF97" s="99"/>
      <c r="GG97" s="99"/>
      <c r="GH97" s="99"/>
      <c r="GI97" s="99"/>
      <c r="GJ97" s="99"/>
      <c r="GK97" s="99"/>
      <c r="GL97" s="99"/>
      <c r="GM97" s="99"/>
      <c r="GN97" s="99"/>
      <c r="GO97" s="99"/>
      <c r="GP97" s="99"/>
      <c r="GQ97" s="99"/>
      <c r="GR97" s="99"/>
      <c r="GS97" s="99"/>
      <c r="GT97" s="99"/>
      <c r="GU97" s="99"/>
      <c r="GV97" s="99"/>
      <c r="GW97" s="99"/>
      <c r="GX97" s="99"/>
      <c r="GY97" s="99"/>
      <c r="GZ97" s="99"/>
      <c r="HA97" s="99"/>
      <c r="HB97" s="99"/>
      <c r="HC97" s="99"/>
      <c r="HD97" s="99"/>
      <c r="HE97" s="99"/>
      <c r="HF97" s="99"/>
      <c r="HG97" s="99"/>
      <c r="HH97" s="99"/>
      <c r="HI97" s="99"/>
      <c r="HJ97" s="99"/>
      <c r="HK97" s="99"/>
      <c r="HL97" s="99"/>
      <c r="HM97" s="99"/>
      <c r="HN97" s="99"/>
      <c r="HO97" s="99"/>
      <c r="HP97" s="99"/>
      <c r="HQ97" s="99"/>
      <c r="HR97" s="99"/>
      <c r="HS97" s="99"/>
      <c r="HT97" s="99"/>
      <c r="HU97" s="99"/>
      <c r="HV97" s="99"/>
      <c r="HW97" s="99"/>
      <c r="HX97" s="99"/>
      <c r="HY97" s="99"/>
      <c r="HZ97" s="99"/>
      <c r="IA97" s="99"/>
      <c r="IB97" s="99"/>
      <c r="IC97" s="99"/>
      <c r="ID97" s="99"/>
      <c r="IE97" s="99"/>
      <c r="IF97" s="99"/>
      <c r="IG97" s="99"/>
      <c r="IH97" s="99"/>
      <c r="II97" s="99"/>
      <c r="IJ97" s="99"/>
      <c r="IK97" s="99"/>
      <c r="IL97" s="99"/>
      <c r="IM97" s="99"/>
      <c r="IN97" s="99"/>
      <c r="IO97" s="99"/>
      <c r="IP97" s="99"/>
      <c r="IQ97" s="99"/>
      <c r="IR97" s="99"/>
      <c r="IS97" s="99"/>
      <c r="IT97" s="99"/>
      <c r="IU97" s="99"/>
      <c r="IV97" s="99"/>
      <c r="IW97" s="99"/>
    </row>
    <row r="98" customFormat="false" ht="12.75" hidden="false" customHeight="false" outlineLevel="0" collapsed="false">
      <c r="A98" s="80"/>
      <c r="B98" s="106"/>
      <c r="C98" s="106"/>
      <c r="D98" s="99"/>
      <c r="E98" s="80"/>
      <c r="F98" s="99"/>
      <c r="G98" s="107"/>
      <c r="H98" s="108"/>
      <c r="I98" s="108"/>
      <c r="J98" s="109"/>
      <c r="K98" s="109"/>
      <c r="L98" s="110"/>
      <c r="M98" s="99"/>
      <c r="N98" s="114"/>
      <c r="O98" s="107"/>
      <c r="P98" s="99"/>
      <c r="Q98" s="99"/>
      <c r="T98" s="115"/>
      <c r="U98" s="116"/>
      <c r="V98" s="96"/>
      <c r="W98" s="99"/>
      <c r="X98" s="98"/>
      <c r="Y98" s="99"/>
      <c r="Z98" s="80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  <c r="CG98" s="99"/>
      <c r="CH98" s="99"/>
      <c r="CI98" s="99"/>
      <c r="CJ98" s="99"/>
      <c r="CK98" s="99"/>
      <c r="CL98" s="99"/>
      <c r="CM98" s="99"/>
      <c r="CN98" s="99"/>
      <c r="CO98" s="99"/>
      <c r="CP98" s="99"/>
      <c r="CQ98" s="99"/>
      <c r="CR98" s="99"/>
      <c r="CS98" s="99"/>
      <c r="CT98" s="99"/>
      <c r="CU98" s="99"/>
      <c r="CV98" s="99"/>
      <c r="CW98" s="99"/>
      <c r="CX98" s="99"/>
      <c r="CY98" s="99"/>
      <c r="CZ98" s="99"/>
      <c r="DA98" s="99"/>
      <c r="DB98" s="99"/>
      <c r="DC98" s="99"/>
      <c r="DD98" s="99"/>
      <c r="DE98" s="99"/>
      <c r="DF98" s="99"/>
      <c r="DG98" s="99"/>
      <c r="DH98" s="99"/>
      <c r="DI98" s="99"/>
      <c r="DJ98" s="99"/>
      <c r="DK98" s="99"/>
      <c r="DL98" s="99"/>
      <c r="DM98" s="99"/>
      <c r="DN98" s="99"/>
      <c r="DO98" s="99"/>
      <c r="DP98" s="99"/>
      <c r="DQ98" s="99"/>
      <c r="DR98" s="99"/>
      <c r="DS98" s="99"/>
      <c r="DT98" s="99"/>
      <c r="DU98" s="99"/>
      <c r="DV98" s="99"/>
      <c r="DW98" s="99"/>
      <c r="DX98" s="99"/>
      <c r="DY98" s="99"/>
      <c r="DZ98" s="99"/>
      <c r="EA98" s="99"/>
      <c r="EB98" s="99"/>
      <c r="EC98" s="99"/>
      <c r="ED98" s="99"/>
      <c r="EE98" s="99"/>
      <c r="EF98" s="99"/>
      <c r="EG98" s="99"/>
      <c r="EH98" s="99"/>
      <c r="EI98" s="99"/>
      <c r="EJ98" s="99"/>
      <c r="EK98" s="99"/>
      <c r="EL98" s="99"/>
      <c r="EM98" s="99"/>
      <c r="EN98" s="99"/>
      <c r="EO98" s="99"/>
      <c r="EP98" s="99"/>
      <c r="EQ98" s="99"/>
      <c r="ER98" s="99"/>
      <c r="ES98" s="99"/>
      <c r="ET98" s="99"/>
      <c r="EU98" s="99"/>
      <c r="EV98" s="99"/>
      <c r="EW98" s="99"/>
      <c r="EX98" s="99"/>
      <c r="EY98" s="99"/>
      <c r="EZ98" s="99"/>
      <c r="FA98" s="99"/>
      <c r="FB98" s="99"/>
      <c r="FC98" s="99"/>
      <c r="FD98" s="99"/>
      <c r="FE98" s="99"/>
      <c r="FF98" s="99"/>
      <c r="FG98" s="99"/>
      <c r="FH98" s="99"/>
      <c r="FI98" s="99"/>
      <c r="FJ98" s="99"/>
      <c r="FK98" s="99"/>
      <c r="FL98" s="99"/>
      <c r="FM98" s="99"/>
      <c r="FN98" s="99"/>
      <c r="FO98" s="99"/>
      <c r="FP98" s="99"/>
      <c r="FQ98" s="99"/>
      <c r="FR98" s="99"/>
      <c r="FS98" s="99"/>
      <c r="FT98" s="99"/>
      <c r="FU98" s="99"/>
      <c r="FV98" s="99"/>
      <c r="FW98" s="99"/>
      <c r="FX98" s="99"/>
      <c r="FY98" s="99"/>
      <c r="FZ98" s="99"/>
      <c r="GA98" s="99"/>
      <c r="GB98" s="99"/>
      <c r="GC98" s="99"/>
      <c r="GD98" s="99"/>
      <c r="GE98" s="99"/>
      <c r="GF98" s="99"/>
      <c r="GG98" s="99"/>
      <c r="GH98" s="99"/>
      <c r="GI98" s="99"/>
      <c r="GJ98" s="99"/>
      <c r="GK98" s="99"/>
      <c r="GL98" s="99"/>
      <c r="GM98" s="99"/>
      <c r="GN98" s="99"/>
      <c r="GO98" s="99"/>
      <c r="GP98" s="99"/>
      <c r="GQ98" s="99"/>
      <c r="GR98" s="99"/>
      <c r="GS98" s="99"/>
      <c r="GT98" s="99"/>
      <c r="GU98" s="99"/>
      <c r="GV98" s="99"/>
      <c r="GW98" s="99"/>
      <c r="GX98" s="99"/>
      <c r="GY98" s="99"/>
      <c r="GZ98" s="99"/>
      <c r="HA98" s="99"/>
      <c r="HB98" s="99"/>
      <c r="HC98" s="99"/>
      <c r="HD98" s="99"/>
      <c r="HE98" s="99"/>
      <c r="HF98" s="99"/>
      <c r="HG98" s="99"/>
      <c r="HH98" s="99"/>
      <c r="HI98" s="99"/>
      <c r="HJ98" s="99"/>
      <c r="HK98" s="99"/>
      <c r="HL98" s="99"/>
      <c r="HM98" s="99"/>
      <c r="HN98" s="99"/>
      <c r="HO98" s="99"/>
      <c r="HP98" s="99"/>
      <c r="HQ98" s="99"/>
      <c r="HR98" s="99"/>
      <c r="HS98" s="99"/>
      <c r="HT98" s="99"/>
      <c r="HU98" s="99"/>
      <c r="HV98" s="99"/>
      <c r="HW98" s="99"/>
      <c r="HX98" s="99"/>
      <c r="HY98" s="99"/>
      <c r="HZ98" s="99"/>
      <c r="IA98" s="99"/>
      <c r="IB98" s="99"/>
      <c r="IC98" s="99"/>
      <c r="ID98" s="99"/>
      <c r="IE98" s="99"/>
      <c r="IF98" s="99"/>
      <c r="IG98" s="99"/>
      <c r="IH98" s="99"/>
      <c r="II98" s="99"/>
      <c r="IJ98" s="99"/>
      <c r="IK98" s="99"/>
      <c r="IL98" s="99"/>
      <c r="IM98" s="99"/>
      <c r="IN98" s="99"/>
      <c r="IO98" s="99"/>
      <c r="IP98" s="99"/>
      <c r="IQ98" s="99"/>
      <c r="IR98" s="99"/>
      <c r="IS98" s="99"/>
      <c r="IT98" s="99"/>
      <c r="IU98" s="99"/>
      <c r="IV98" s="99"/>
      <c r="IW98" s="99"/>
    </row>
    <row r="99" customFormat="false" ht="12.75" hidden="false" customHeight="false" outlineLevel="0" collapsed="false">
      <c r="A99" s="80"/>
      <c r="B99" s="106"/>
      <c r="C99" s="106"/>
      <c r="D99" s="99"/>
      <c r="E99" s="80"/>
      <c r="F99" s="99"/>
      <c r="G99" s="107"/>
      <c r="H99" s="108"/>
      <c r="I99" s="108"/>
      <c r="J99" s="109"/>
      <c r="K99" s="109"/>
      <c r="L99" s="110"/>
      <c r="M99" s="99"/>
      <c r="N99" s="114"/>
      <c r="O99" s="107"/>
      <c r="P99" s="99"/>
      <c r="Q99" s="99"/>
      <c r="T99" s="115"/>
      <c r="U99" s="116"/>
      <c r="V99" s="96"/>
      <c r="W99" s="99"/>
      <c r="X99" s="98"/>
      <c r="Y99" s="99"/>
      <c r="Z99" s="80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99"/>
      <c r="CQ99" s="99"/>
      <c r="CR99" s="99"/>
      <c r="CS99" s="99"/>
      <c r="CT99" s="99"/>
      <c r="CU99" s="99"/>
      <c r="CV99" s="99"/>
      <c r="CW99" s="99"/>
      <c r="CX99" s="99"/>
      <c r="CY99" s="99"/>
      <c r="CZ99" s="99"/>
      <c r="DA99" s="99"/>
      <c r="DB99" s="99"/>
      <c r="DC99" s="99"/>
      <c r="DD99" s="99"/>
      <c r="DE99" s="99"/>
      <c r="DF99" s="99"/>
      <c r="DG99" s="99"/>
      <c r="DH99" s="99"/>
      <c r="DI99" s="99"/>
      <c r="DJ99" s="99"/>
      <c r="DK99" s="99"/>
      <c r="DL99" s="99"/>
      <c r="DM99" s="99"/>
      <c r="DN99" s="99"/>
      <c r="DO99" s="99"/>
      <c r="DP99" s="99"/>
      <c r="DQ99" s="99"/>
      <c r="DR99" s="99"/>
      <c r="DS99" s="99"/>
      <c r="DT99" s="99"/>
      <c r="DU99" s="99"/>
      <c r="DV99" s="99"/>
      <c r="DW99" s="99"/>
      <c r="DX99" s="99"/>
      <c r="DY99" s="99"/>
      <c r="DZ99" s="99"/>
      <c r="EA99" s="99"/>
      <c r="EB99" s="99"/>
      <c r="EC99" s="99"/>
      <c r="ED99" s="99"/>
      <c r="EE99" s="99"/>
      <c r="EF99" s="99"/>
      <c r="EG99" s="99"/>
      <c r="EH99" s="99"/>
      <c r="EI99" s="99"/>
      <c r="EJ99" s="99"/>
      <c r="EK99" s="99"/>
      <c r="EL99" s="99"/>
      <c r="EM99" s="99"/>
      <c r="EN99" s="99"/>
      <c r="EO99" s="99"/>
      <c r="EP99" s="99"/>
      <c r="EQ99" s="99"/>
      <c r="ER99" s="99"/>
      <c r="ES99" s="99"/>
      <c r="ET99" s="99"/>
      <c r="EU99" s="99"/>
      <c r="EV99" s="99"/>
      <c r="EW99" s="99"/>
      <c r="EX99" s="99"/>
      <c r="EY99" s="99"/>
      <c r="EZ99" s="99"/>
      <c r="FA99" s="99"/>
      <c r="FB99" s="99"/>
      <c r="FC99" s="99"/>
      <c r="FD99" s="99"/>
      <c r="FE99" s="99"/>
      <c r="FF99" s="99"/>
      <c r="FG99" s="99"/>
      <c r="FH99" s="99"/>
      <c r="FI99" s="99"/>
      <c r="FJ99" s="99"/>
      <c r="FK99" s="99"/>
      <c r="FL99" s="99"/>
      <c r="FM99" s="99"/>
      <c r="FN99" s="99"/>
      <c r="FO99" s="99"/>
      <c r="FP99" s="99"/>
      <c r="FQ99" s="99"/>
      <c r="FR99" s="99"/>
      <c r="FS99" s="99"/>
      <c r="FT99" s="99"/>
      <c r="FU99" s="99"/>
      <c r="FV99" s="99"/>
      <c r="FW99" s="99"/>
      <c r="FX99" s="99"/>
      <c r="FY99" s="99"/>
      <c r="FZ99" s="99"/>
      <c r="GA99" s="99"/>
      <c r="GB99" s="99"/>
      <c r="GC99" s="99"/>
      <c r="GD99" s="99"/>
      <c r="GE99" s="99"/>
      <c r="GF99" s="99"/>
      <c r="GG99" s="99"/>
      <c r="GH99" s="99"/>
      <c r="GI99" s="99"/>
      <c r="GJ99" s="99"/>
      <c r="GK99" s="99"/>
      <c r="GL99" s="99"/>
      <c r="GM99" s="99"/>
      <c r="GN99" s="99"/>
      <c r="GO99" s="99"/>
      <c r="GP99" s="99"/>
      <c r="GQ99" s="99"/>
      <c r="GR99" s="99"/>
      <c r="GS99" s="99"/>
      <c r="GT99" s="99"/>
      <c r="GU99" s="99"/>
      <c r="GV99" s="99"/>
      <c r="GW99" s="99"/>
      <c r="GX99" s="99"/>
      <c r="GY99" s="99"/>
      <c r="GZ99" s="99"/>
      <c r="HA99" s="99"/>
      <c r="HB99" s="99"/>
      <c r="HC99" s="99"/>
      <c r="HD99" s="99"/>
      <c r="HE99" s="99"/>
      <c r="HF99" s="99"/>
      <c r="HG99" s="99"/>
      <c r="HH99" s="99"/>
      <c r="HI99" s="99"/>
      <c r="HJ99" s="99"/>
      <c r="HK99" s="99"/>
      <c r="HL99" s="99"/>
      <c r="HM99" s="99"/>
      <c r="HN99" s="99"/>
      <c r="HO99" s="99"/>
      <c r="HP99" s="99"/>
      <c r="HQ99" s="99"/>
      <c r="HR99" s="99"/>
      <c r="HS99" s="99"/>
      <c r="HT99" s="99"/>
      <c r="HU99" s="99"/>
      <c r="HV99" s="99"/>
      <c r="HW99" s="99"/>
      <c r="HX99" s="99"/>
      <c r="HY99" s="99"/>
      <c r="HZ99" s="99"/>
      <c r="IA99" s="99"/>
      <c r="IB99" s="99"/>
      <c r="IC99" s="99"/>
      <c r="ID99" s="99"/>
      <c r="IE99" s="99"/>
      <c r="IF99" s="99"/>
      <c r="IG99" s="99"/>
      <c r="IH99" s="99"/>
      <c r="II99" s="99"/>
      <c r="IJ99" s="99"/>
      <c r="IK99" s="99"/>
      <c r="IL99" s="99"/>
      <c r="IM99" s="99"/>
      <c r="IN99" s="99"/>
      <c r="IO99" s="99"/>
      <c r="IP99" s="99"/>
      <c r="IQ99" s="99"/>
      <c r="IR99" s="99"/>
      <c r="IS99" s="99"/>
      <c r="IT99" s="99"/>
      <c r="IU99" s="99"/>
      <c r="IV99" s="99"/>
      <c r="IW99" s="99"/>
    </row>
    <row r="100" customFormat="false" ht="12.75" hidden="false" customHeight="false" outlineLevel="0" collapsed="false">
      <c r="A100" s="80"/>
      <c r="B100" s="106"/>
      <c r="C100" s="106"/>
      <c r="D100" s="99"/>
      <c r="E100" s="80"/>
      <c r="F100" s="99"/>
      <c r="G100" s="107"/>
      <c r="H100" s="108"/>
      <c r="I100" s="108"/>
      <c r="J100" s="109"/>
      <c r="K100" s="109"/>
      <c r="L100" s="110"/>
      <c r="M100" s="99"/>
      <c r="N100" s="114"/>
      <c r="O100" s="107"/>
      <c r="P100" s="99"/>
      <c r="Q100" s="99"/>
      <c r="T100" s="115"/>
      <c r="U100" s="116"/>
      <c r="V100" s="96"/>
      <c r="W100" s="99"/>
      <c r="X100" s="98"/>
      <c r="Y100" s="99"/>
      <c r="Z100" s="80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99"/>
      <c r="CK100" s="99"/>
      <c r="CL100" s="99"/>
      <c r="CM100" s="99"/>
      <c r="CN100" s="99"/>
      <c r="CO100" s="99"/>
      <c r="CP100" s="99"/>
      <c r="CQ100" s="99"/>
      <c r="CR100" s="99"/>
      <c r="CS100" s="99"/>
      <c r="CT100" s="99"/>
      <c r="CU100" s="99"/>
      <c r="CV100" s="99"/>
      <c r="CW100" s="99"/>
      <c r="CX100" s="99"/>
      <c r="CY100" s="99"/>
      <c r="CZ100" s="99"/>
      <c r="DA100" s="99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99"/>
      <c r="DV100" s="99"/>
      <c r="DW100" s="99"/>
      <c r="DX100" s="99"/>
      <c r="DY100" s="99"/>
      <c r="DZ100" s="99"/>
      <c r="EA100" s="99"/>
      <c r="EB100" s="99"/>
      <c r="EC100" s="99"/>
      <c r="ED100" s="99"/>
      <c r="EE100" s="99"/>
      <c r="EF100" s="99"/>
      <c r="EG100" s="99"/>
      <c r="EH100" s="99"/>
      <c r="EI100" s="99"/>
      <c r="EJ100" s="99"/>
      <c r="EK100" s="99"/>
      <c r="EL100" s="99"/>
      <c r="EM100" s="99"/>
      <c r="EN100" s="99"/>
      <c r="EO100" s="99"/>
      <c r="EP100" s="99"/>
      <c r="EQ100" s="99"/>
      <c r="ER100" s="99"/>
      <c r="ES100" s="99"/>
      <c r="ET100" s="99"/>
      <c r="EU100" s="99"/>
      <c r="EV100" s="99"/>
      <c r="EW100" s="99"/>
      <c r="EX100" s="99"/>
      <c r="EY100" s="99"/>
      <c r="EZ100" s="99"/>
      <c r="FA100" s="99"/>
      <c r="FB100" s="99"/>
      <c r="FC100" s="99"/>
      <c r="FD100" s="99"/>
      <c r="FE100" s="99"/>
      <c r="FF100" s="99"/>
      <c r="FG100" s="99"/>
      <c r="FH100" s="99"/>
      <c r="FI100" s="99"/>
      <c r="FJ100" s="99"/>
      <c r="FK100" s="99"/>
      <c r="FL100" s="99"/>
      <c r="FM100" s="99"/>
      <c r="FN100" s="99"/>
      <c r="FO100" s="99"/>
      <c r="FP100" s="99"/>
      <c r="FQ100" s="99"/>
      <c r="FR100" s="99"/>
      <c r="FS100" s="99"/>
      <c r="FT100" s="99"/>
      <c r="FU100" s="99"/>
      <c r="FV100" s="99"/>
      <c r="FW100" s="99"/>
      <c r="FX100" s="99"/>
      <c r="FY100" s="99"/>
      <c r="FZ100" s="99"/>
      <c r="GA100" s="99"/>
      <c r="GB100" s="99"/>
      <c r="GC100" s="99"/>
      <c r="GD100" s="99"/>
      <c r="GE100" s="99"/>
      <c r="GF100" s="99"/>
      <c r="GG100" s="99"/>
      <c r="GH100" s="99"/>
      <c r="GI100" s="99"/>
      <c r="GJ100" s="99"/>
      <c r="GK100" s="99"/>
      <c r="GL100" s="99"/>
      <c r="GM100" s="99"/>
      <c r="GN100" s="99"/>
      <c r="GO100" s="99"/>
      <c r="GP100" s="99"/>
      <c r="GQ100" s="99"/>
      <c r="GR100" s="99"/>
      <c r="GS100" s="99"/>
      <c r="GT100" s="99"/>
      <c r="GU100" s="99"/>
      <c r="GV100" s="99"/>
      <c r="GW100" s="99"/>
      <c r="GX100" s="99"/>
      <c r="GY100" s="99"/>
      <c r="GZ100" s="99"/>
      <c r="HA100" s="99"/>
      <c r="HB100" s="99"/>
      <c r="HC100" s="99"/>
      <c r="HD100" s="99"/>
      <c r="HE100" s="99"/>
      <c r="HF100" s="99"/>
      <c r="HG100" s="99"/>
      <c r="HH100" s="99"/>
      <c r="HI100" s="99"/>
      <c r="HJ100" s="99"/>
      <c r="HK100" s="99"/>
      <c r="HL100" s="99"/>
      <c r="HM100" s="99"/>
      <c r="HN100" s="99"/>
      <c r="HO100" s="99"/>
      <c r="HP100" s="99"/>
      <c r="HQ100" s="99"/>
      <c r="HR100" s="99"/>
      <c r="HS100" s="99"/>
      <c r="HT100" s="99"/>
      <c r="HU100" s="99"/>
      <c r="HV100" s="99"/>
      <c r="HW100" s="99"/>
      <c r="HX100" s="99"/>
      <c r="HY100" s="99"/>
      <c r="HZ100" s="99"/>
      <c r="IA100" s="99"/>
      <c r="IB100" s="99"/>
      <c r="IC100" s="99"/>
      <c r="ID100" s="99"/>
      <c r="IE100" s="99"/>
      <c r="IF100" s="99"/>
      <c r="IG100" s="99"/>
      <c r="IH100" s="99"/>
      <c r="II100" s="99"/>
      <c r="IJ100" s="99"/>
      <c r="IK100" s="99"/>
      <c r="IL100" s="99"/>
      <c r="IM100" s="99"/>
      <c r="IN100" s="99"/>
      <c r="IO100" s="99"/>
      <c r="IP100" s="99"/>
      <c r="IQ100" s="99"/>
      <c r="IR100" s="99"/>
      <c r="IS100" s="99"/>
      <c r="IT100" s="99"/>
      <c r="IU100" s="99"/>
      <c r="IV100" s="99"/>
      <c r="IW100" s="99"/>
    </row>
    <row r="101" customFormat="false" ht="12.75" hidden="false" customHeight="false" outlineLevel="0" collapsed="false">
      <c r="A101" s="80"/>
      <c r="B101" s="106"/>
      <c r="C101" s="106"/>
      <c r="D101" s="99"/>
      <c r="E101" s="80"/>
      <c r="F101" s="99"/>
      <c r="G101" s="107"/>
      <c r="H101" s="108"/>
      <c r="I101" s="108"/>
      <c r="J101" s="109"/>
      <c r="K101" s="109"/>
      <c r="L101" s="110"/>
      <c r="M101" s="99"/>
      <c r="N101" s="114"/>
      <c r="O101" s="107"/>
      <c r="P101" s="99"/>
      <c r="Q101" s="99"/>
      <c r="T101" s="115"/>
      <c r="U101" s="116"/>
      <c r="V101" s="96"/>
      <c r="W101" s="99"/>
      <c r="X101" s="98"/>
      <c r="Y101" s="99"/>
      <c r="Z101" s="80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99"/>
      <c r="CK101" s="99"/>
      <c r="CL101" s="99"/>
      <c r="CM101" s="99"/>
      <c r="CN101" s="99"/>
      <c r="CO101" s="99"/>
      <c r="CP101" s="99"/>
      <c r="CQ101" s="99"/>
      <c r="CR101" s="99"/>
      <c r="CS101" s="99"/>
      <c r="CT101" s="99"/>
      <c r="CU101" s="99"/>
      <c r="CV101" s="99"/>
      <c r="CW101" s="99"/>
      <c r="CX101" s="99"/>
      <c r="CY101" s="99"/>
      <c r="CZ101" s="99"/>
      <c r="DA101" s="99"/>
      <c r="DB101" s="99"/>
      <c r="DC101" s="99"/>
      <c r="DD101" s="99"/>
      <c r="DE101" s="99"/>
      <c r="DF101" s="99"/>
      <c r="DG101" s="99"/>
      <c r="DH101" s="99"/>
      <c r="DI101" s="99"/>
      <c r="DJ101" s="99"/>
      <c r="DK101" s="99"/>
      <c r="DL101" s="99"/>
      <c r="DM101" s="99"/>
      <c r="DN101" s="99"/>
      <c r="DO101" s="99"/>
      <c r="DP101" s="99"/>
      <c r="DQ101" s="99"/>
      <c r="DR101" s="99"/>
      <c r="DS101" s="99"/>
      <c r="DT101" s="99"/>
      <c r="DU101" s="99"/>
      <c r="DV101" s="99"/>
      <c r="DW101" s="99"/>
      <c r="DX101" s="99"/>
      <c r="DY101" s="99"/>
      <c r="DZ101" s="99"/>
      <c r="EA101" s="99"/>
      <c r="EB101" s="99"/>
      <c r="EC101" s="99"/>
      <c r="ED101" s="99"/>
      <c r="EE101" s="99"/>
      <c r="EF101" s="99"/>
      <c r="EG101" s="99"/>
      <c r="EH101" s="99"/>
      <c r="EI101" s="99"/>
      <c r="EJ101" s="99"/>
      <c r="EK101" s="99"/>
      <c r="EL101" s="99"/>
      <c r="EM101" s="99"/>
      <c r="EN101" s="99"/>
      <c r="EO101" s="99"/>
      <c r="EP101" s="99"/>
      <c r="EQ101" s="99"/>
      <c r="ER101" s="99"/>
      <c r="ES101" s="99"/>
      <c r="ET101" s="99"/>
      <c r="EU101" s="99"/>
      <c r="EV101" s="99"/>
      <c r="EW101" s="99"/>
      <c r="EX101" s="99"/>
      <c r="EY101" s="99"/>
      <c r="EZ101" s="99"/>
      <c r="FA101" s="99"/>
      <c r="FB101" s="99"/>
      <c r="FC101" s="99"/>
      <c r="FD101" s="99"/>
      <c r="FE101" s="99"/>
      <c r="FF101" s="99"/>
      <c r="FG101" s="99"/>
      <c r="FH101" s="99"/>
      <c r="FI101" s="99"/>
      <c r="FJ101" s="99"/>
      <c r="FK101" s="99"/>
      <c r="FL101" s="99"/>
      <c r="FM101" s="99"/>
      <c r="FN101" s="99"/>
      <c r="FO101" s="99"/>
      <c r="FP101" s="99"/>
      <c r="FQ101" s="99"/>
      <c r="FR101" s="99"/>
      <c r="FS101" s="99"/>
      <c r="FT101" s="99"/>
      <c r="FU101" s="99"/>
      <c r="FV101" s="99"/>
      <c r="FW101" s="99"/>
      <c r="FX101" s="99"/>
      <c r="FY101" s="99"/>
      <c r="FZ101" s="99"/>
      <c r="GA101" s="99"/>
      <c r="GB101" s="99"/>
      <c r="GC101" s="99"/>
      <c r="GD101" s="99"/>
      <c r="GE101" s="99"/>
      <c r="GF101" s="99"/>
      <c r="GG101" s="99"/>
      <c r="GH101" s="99"/>
      <c r="GI101" s="99"/>
      <c r="GJ101" s="99"/>
      <c r="GK101" s="99"/>
      <c r="GL101" s="99"/>
      <c r="GM101" s="99"/>
      <c r="GN101" s="99"/>
      <c r="GO101" s="99"/>
      <c r="GP101" s="99"/>
      <c r="GQ101" s="99"/>
      <c r="GR101" s="99"/>
      <c r="GS101" s="99"/>
      <c r="GT101" s="99"/>
      <c r="GU101" s="99"/>
      <c r="GV101" s="99"/>
      <c r="GW101" s="99"/>
      <c r="GX101" s="99"/>
      <c r="GY101" s="99"/>
      <c r="GZ101" s="99"/>
      <c r="HA101" s="99"/>
      <c r="HB101" s="99"/>
      <c r="HC101" s="99"/>
      <c r="HD101" s="99"/>
      <c r="HE101" s="99"/>
      <c r="HF101" s="99"/>
      <c r="HG101" s="99"/>
      <c r="HH101" s="99"/>
      <c r="HI101" s="99"/>
      <c r="HJ101" s="99"/>
      <c r="HK101" s="99"/>
      <c r="HL101" s="99"/>
      <c r="HM101" s="99"/>
      <c r="HN101" s="99"/>
      <c r="HO101" s="99"/>
      <c r="HP101" s="99"/>
      <c r="HQ101" s="99"/>
      <c r="HR101" s="99"/>
      <c r="HS101" s="99"/>
      <c r="HT101" s="99"/>
      <c r="HU101" s="99"/>
      <c r="HV101" s="99"/>
      <c r="HW101" s="99"/>
      <c r="HX101" s="99"/>
      <c r="HY101" s="99"/>
      <c r="HZ101" s="99"/>
      <c r="IA101" s="99"/>
      <c r="IB101" s="99"/>
      <c r="IC101" s="99"/>
      <c r="ID101" s="99"/>
      <c r="IE101" s="99"/>
      <c r="IF101" s="99"/>
      <c r="IG101" s="99"/>
      <c r="IH101" s="99"/>
      <c r="II101" s="99"/>
      <c r="IJ101" s="99"/>
      <c r="IK101" s="99"/>
      <c r="IL101" s="99"/>
      <c r="IM101" s="99"/>
      <c r="IN101" s="99"/>
      <c r="IO101" s="99"/>
      <c r="IP101" s="99"/>
      <c r="IQ101" s="99"/>
      <c r="IR101" s="99"/>
      <c r="IS101" s="99"/>
      <c r="IT101" s="99"/>
      <c r="IU101" s="99"/>
      <c r="IV101" s="99"/>
      <c r="IW101" s="99"/>
    </row>
    <row r="102" customFormat="false" ht="12.75" hidden="false" customHeight="false" outlineLevel="0" collapsed="false">
      <c r="A102" s="80"/>
      <c r="B102" s="106"/>
      <c r="C102" s="106"/>
      <c r="D102" s="99"/>
      <c r="E102" s="80"/>
      <c r="F102" s="99"/>
      <c r="G102" s="107"/>
      <c r="H102" s="108"/>
      <c r="I102" s="108"/>
      <c r="J102" s="109"/>
      <c r="K102" s="109"/>
      <c r="L102" s="110"/>
      <c r="M102" s="99"/>
      <c r="N102" s="114"/>
      <c r="O102" s="107"/>
      <c r="P102" s="99"/>
      <c r="Q102" s="99"/>
      <c r="T102" s="115"/>
      <c r="U102" s="116"/>
      <c r="V102" s="96"/>
      <c r="W102" s="99"/>
      <c r="X102" s="98"/>
      <c r="Y102" s="99"/>
      <c r="Z102" s="80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99"/>
      <c r="CK102" s="99"/>
      <c r="CL102" s="99"/>
      <c r="CM102" s="99"/>
      <c r="CN102" s="99"/>
      <c r="CO102" s="99"/>
      <c r="CP102" s="99"/>
      <c r="CQ102" s="99"/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99"/>
      <c r="DF102" s="99"/>
      <c r="DG102" s="99"/>
      <c r="DH102" s="99"/>
      <c r="DI102" s="99"/>
      <c r="DJ102" s="99"/>
      <c r="DK102" s="99"/>
      <c r="DL102" s="99"/>
      <c r="DM102" s="99"/>
      <c r="DN102" s="99"/>
      <c r="DO102" s="99"/>
      <c r="DP102" s="99"/>
      <c r="DQ102" s="99"/>
      <c r="DR102" s="99"/>
      <c r="DS102" s="99"/>
      <c r="DT102" s="99"/>
      <c r="DU102" s="99"/>
      <c r="DV102" s="99"/>
      <c r="DW102" s="99"/>
      <c r="DX102" s="99"/>
      <c r="DY102" s="99"/>
      <c r="DZ102" s="99"/>
      <c r="EA102" s="99"/>
      <c r="EB102" s="99"/>
      <c r="EC102" s="99"/>
      <c r="ED102" s="99"/>
      <c r="EE102" s="99"/>
      <c r="EF102" s="99"/>
      <c r="EG102" s="99"/>
      <c r="EH102" s="99"/>
      <c r="EI102" s="99"/>
      <c r="EJ102" s="99"/>
      <c r="EK102" s="99"/>
      <c r="EL102" s="99"/>
      <c r="EM102" s="99"/>
      <c r="EN102" s="99"/>
      <c r="EO102" s="99"/>
      <c r="EP102" s="99"/>
      <c r="EQ102" s="99"/>
      <c r="ER102" s="99"/>
      <c r="ES102" s="99"/>
      <c r="ET102" s="99"/>
      <c r="EU102" s="99"/>
      <c r="EV102" s="99"/>
      <c r="EW102" s="99"/>
      <c r="EX102" s="99"/>
      <c r="EY102" s="99"/>
      <c r="EZ102" s="99"/>
      <c r="FA102" s="99"/>
      <c r="FB102" s="99"/>
      <c r="FC102" s="99"/>
      <c r="FD102" s="99"/>
      <c r="FE102" s="99"/>
      <c r="FF102" s="99"/>
      <c r="FG102" s="99"/>
      <c r="FH102" s="99"/>
      <c r="FI102" s="99"/>
      <c r="FJ102" s="99"/>
      <c r="FK102" s="99"/>
      <c r="FL102" s="99"/>
      <c r="FM102" s="99"/>
      <c r="FN102" s="99"/>
      <c r="FO102" s="99"/>
      <c r="FP102" s="99"/>
      <c r="FQ102" s="99"/>
      <c r="FR102" s="99"/>
      <c r="FS102" s="99"/>
      <c r="FT102" s="99"/>
      <c r="FU102" s="99"/>
      <c r="FV102" s="99"/>
      <c r="FW102" s="99"/>
      <c r="FX102" s="99"/>
      <c r="FY102" s="99"/>
      <c r="FZ102" s="99"/>
      <c r="GA102" s="99"/>
      <c r="GB102" s="99"/>
      <c r="GC102" s="99"/>
      <c r="GD102" s="99"/>
      <c r="GE102" s="99"/>
      <c r="GF102" s="99"/>
      <c r="GG102" s="99"/>
      <c r="GH102" s="99"/>
      <c r="GI102" s="99"/>
      <c r="GJ102" s="99"/>
      <c r="GK102" s="99"/>
      <c r="GL102" s="99"/>
      <c r="GM102" s="99"/>
      <c r="GN102" s="99"/>
      <c r="GO102" s="99"/>
      <c r="GP102" s="99"/>
      <c r="GQ102" s="99"/>
      <c r="GR102" s="99"/>
      <c r="GS102" s="99"/>
      <c r="GT102" s="99"/>
      <c r="GU102" s="99"/>
      <c r="GV102" s="99"/>
      <c r="GW102" s="99"/>
      <c r="GX102" s="99"/>
      <c r="GY102" s="99"/>
      <c r="GZ102" s="99"/>
      <c r="HA102" s="99"/>
      <c r="HB102" s="99"/>
      <c r="HC102" s="99"/>
      <c r="HD102" s="99"/>
      <c r="HE102" s="99"/>
      <c r="HF102" s="99"/>
      <c r="HG102" s="99"/>
      <c r="HH102" s="99"/>
      <c r="HI102" s="99"/>
      <c r="HJ102" s="99"/>
      <c r="HK102" s="99"/>
      <c r="HL102" s="99"/>
      <c r="HM102" s="99"/>
      <c r="HN102" s="99"/>
      <c r="HO102" s="99"/>
      <c r="HP102" s="99"/>
      <c r="HQ102" s="99"/>
      <c r="HR102" s="99"/>
      <c r="HS102" s="99"/>
      <c r="HT102" s="99"/>
      <c r="HU102" s="99"/>
      <c r="HV102" s="99"/>
      <c r="HW102" s="99"/>
      <c r="HX102" s="99"/>
      <c r="HY102" s="99"/>
      <c r="HZ102" s="99"/>
      <c r="IA102" s="99"/>
      <c r="IB102" s="99"/>
      <c r="IC102" s="99"/>
      <c r="ID102" s="99"/>
      <c r="IE102" s="99"/>
      <c r="IF102" s="99"/>
      <c r="IG102" s="99"/>
      <c r="IH102" s="99"/>
      <c r="II102" s="99"/>
      <c r="IJ102" s="99"/>
      <c r="IK102" s="99"/>
      <c r="IL102" s="99"/>
      <c r="IM102" s="99"/>
      <c r="IN102" s="99"/>
      <c r="IO102" s="99"/>
      <c r="IP102" s="99"/>
      <c r="IQ102" s="99"/>
      <c r="IR102" s="99"/>
      <c r="IS102" s="99"/>
      <c r="IT102" s="99"/>
      <c r="IU102" s="99"/>
      <c r="IV102" s="99"/>
      <c r="IW102" s="99"/>
    </row>
    <row r="103" customFormat="false" ht="12.75" hidden="false" customHeight="false" outlineLevel="0" collapsed="false">
      <c r="A103" s="80"/>
      <c r="B103" s="106"/>
      <c r="C103" s="106"/>
      <c r="D103" s="99"/>
      <c r="E103" s="80"/>
      <c r="F103" s="99"/>
      <c r="G103" s="107"/>
      <c r="H103" s="108"/>
      <c r="I103" s="108"/>
      <c r="J103" s="109"/>
      <c r="K103" s="109"/>
      <c r="L103" s="110"/>
      <c r="M103" s="99"/>
      <c r="N103" s="114"/>
      <c r="O103" s="107"/>
      <c r="P103" s="99"/>
      <c r="Q103" s="99"/>
      <c r="T103" s="115"/>
      <c r="U103" s="116"/>
      <c r="V103" s="96"/>
      <c r="W103" s="99"/>
      <c r="X103" s="98"/>
      <c r="Y103" s="99"/>
      <c r="Z103" s="80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99"/>
      <c r="CK103" s="99"/>
      <c r="CL103" s="99"/>
      <c r="CM103" s="99"/>
      <c r="CN103" s="99"/>
      <c r="CO103" s="99"/>
      <c r="CP103" s="99"/>
      <c r="CQ103" s="99"/>
      <c r="CR103" s="99"/>
      <c r="CS103" s="99"/>
      <c r="CT103" s="99"/>
      <c r="CU103" s="99"/>
      <c r="CV103" s="99"/>
      <c r="CW103" s="99"/>
      <c r="CX103" s="99"/>
      <c r="CY103" s="99"/>
      <c r="CZ103" s="99"/>
      <c r="DA103" s="99"/>
      <c r="DB103" s="99"/>
      <c r="DC103" s="99"/>
      <c r="DD103" s="99"/>
      <c r="DE103" s="99"/>
      <c r="DF103" s="99"/>
      <c r="DG103" s="99"/>
      <c r="DH103" s="99"/>
      <c r="DI103" s="99"/>
      <c r="DJ103" s="99"/>
      <c r="DK103" s="99"/>
      <c r="DL103" s="99"/>
      <c r="DM103" s="99"/>
      <c r="DN103" s="99"/>
      <c r="DO103" s="99"/>
      <c r="DP103" s="99"/>
      <c r="DQ103" s="99"/>
      <c r="DR103" s="99"/>
      <c r="DS103" s="99"/>
      <c r="DT103" s="99"/>
      <c r="DU103" s="99"/>
      <c r="DV103" s="99"/>
      <c r="DW103" s="99"/>
      <c r="DX103" s="99"/>
      <c r="DY103" s="99"/>
      <c r="DZ103" s="99"/>
      <c r="EA103" s="99"/>
      <c r="EB103" s="99"/>
      <c r="EC103" s="99"/>
      <c r="ED103" s="99"/>
      <c r="EE103" s="99"/>
      <c r="EF103" s="99"/>
      <c r="EG103" s="99"/>
      <c r="EH103" s="99"/>
      <c r="EI103" s="99"/>
      <c r="EJ103" s="99"/>
      <c r="EK103" s="99"/>
      <c r="EL103" s="99"/>
      <c r="EM103" s="99"/>
      <c r="EN103" s="99"/>
      <c r="EO103" s="99"/>
      <c r="EP103" s="99"/>
      <c r="EQ103" s="99"/>
      <c r="ER103" s="99"/>
      <c r="ES103" s="99"/>
      <c r="ET103" s="99"/>
      <c r="EU103" s="99"/>
      <c r="EV103" s="99"/>
      <c r="EW103" s="99"/>
      <c r="EX103" s="99"/>
      <c r="EY103" s="99"/>
      <c r="EZ103" s="99"/>
      <c r="FA103" s="99"/>
      <c r="FB103" s="99"/>
      <c r="FC103" s="99"/>
      <c r="FD103" s="99"/>
      <c r="FE103" s="99"/>
      <c r="FF103" s="99"/>
      <c r="FG103" s="99"/>
      <c r="FH103" s="99"/>
      <c r="FI103" s="99"/>
      <c r="FJ103" s="99"/>
      <c r="FK103" s="99"/>
      <c r="FL103" s="99"/>
      <c r="FM103" s="99"/>
      <c r="FN103" s="99"/>
      <c r="FO103" s="99"/>
      <c r="FP103" s="99"/>
      <c r="FQ103" s="99"/>
      <c r="FR103" s="99"/>
      <c r="FS103" s="99"/>
      <c r="FT103" s="99"/>
      <c r="FU103" s="99"/>
      <c r="FV103" s="99"/>
      <c r="FW103" s="99"/>
      <c r="FX103" s="99"/>
      <c r="FY103" s="99"/>
      <c r="FZ103" s="99"/>
      <c r="GA103" s="99"/>
      <c r="GB103" s="99"/>
      <c r="GC103" s="99"/>
      <c r="GD103" s="99"/>
      <c r="GE103" s="99"/>
      <c r="GF103" s="99"/>
      <c r="GG103" s="99"/>
      <c r="GH103" s="99"/>
      <c r="GI103" s="99"/>
      <c r="GJ103" s="99"/>
      <c r="GK103" s="99"/>
      <c r="GL103" s="99"/>
      <c r="GM103" s="99"/>
      <c r="GN103" s="99"/>
      <c r="GO103" s="99"/>
      <c r="GP103" s="99"/>
      <c r="GQ103" s="99"/>
      <c r="GR103" s="99"/>
      <c r="GS103" s="99"/>
      <c r="GT103" s="99"/>
      <c r="GU103" s="99"/>
      <c r="GV103" s="99"/>
      <c r="GW103" s="99"/>
      <c r="GX103" s="99"/>
      <c r="GY103" s="99"/>
      <c r="GZ103" s="99"/>
      <c r="HA103" s="99"/>
      <c r="HB103" s="99"/>
      <c r="HC103" s="99"/>
      <c r="HD103" s="99"/>
      <c r="HE103" s="99"/>
      <c r="HF103" s="99"/>
      <c r="HG103" s="99"/>
      <c r="HH103" s="99"/>
      <c r="HI103" s="99"/>
      <c r="HJ103" s="99"/>
      <c r="HK103" s="99"/>
      <c r="HL103" s="99"/>
      <c r="HM103" s="99"/>
      <c r="HN103" s="99"/>
      <c r="HO103" s="99"/>
      <c r="HP103" s="99"/>
      <c r="HQ103" s="99"/>
      <c r="HR103" s="99"/>
      <c r="HS103" s="99"/>
      <c r="HT103" s="99"/>
      <c r="HU103" s="99"/>
      <c r="HV103" s="99"/>
      <c r="HW103" s="99"/>
      <c r="HX103" s="99"/>
      <c r="HY103" s="99"/>
      <c r="HZ103" s="99"/>
      <c r="IA103" s="99"/>
      <c r="IB103" s="99"/>
      <c r="IC103" s="99"/>
      <c r="ID103" s="99"/>
      <c r="IE103" s="99"/>
      <c r="IF103" s="99"/>
      <c r="IG103" s="99"/>
      <c r="IH103" s="99"/>
      <c r="II103" s="99"/>
      <c r="IJ103" s="99"/>
      <c r="IK103" s="99"/>
      <c r="IL103" s="99"/>
      <c r="IM103" s="99"/>
      <c r="IN103" s="99"/>
      <c r="IO103" s="99"/>
      <c r="IP103" s="99"/>
      <c r="IQ103" s="99"/>
      <c r="IR103" s="99"/>
      <c r="IS103" s="99"/>
      <c r="IT103" s="99"/>
      <c r="IU103" s="99"/>
      <c r="IV103" s="99"/>
      <c r="IW103" s="99"/>
    </row>
    <row r="104" customFormat="false" ht="12.75" hidden="false" customHeight="false" outlineLevel="0" collapsed="false">
      <c r="A104" s="80"/>
      <c r="B104" s="106"/>
      <c r="C104" s="106"/>
      <c r="D104" s="99"/>
      <c r="E104" s="80"/>
      <c r="F104" s="99"/>
      <c r="G104" s="107"/>
      <c r="H104" s="108"/>
      <c r="I104" s="108"/>
      <c r="J104" s="109"/>
      <c r="K104" s="109"/>
      <c r="L104" s="110"/>
      <c r="M104" s="99"/>
      <c r="N104" s="114"/>
      <c r="O104" s="107"/>
      <c r="P104" s="99"/>
      <c r="Q104" s="99"/>
      <c r="T104" s="115"/>
      <c r="U104" s="116"/>
      <c r="V104" s="96"/>
      <c r="W104" s="99"/>
      <c r="X104" s="98"/>
      <c r="Y104" s="99"/>
      <c r="Z104" s="80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  <c r="FJ104" s="99"/>
      <c r="FK104" s="99"/>
      <c r="FL104" s="99"/>
      <c r="FM104" s="99"/>
      <c r="FN104" s="99"/>
      <c r="FO104" s="99"/>
      <c r="FP104" s="99"/>
      <c r="FQ104" s="99"/>
      <c r="FR104" s="99"/>
      <c r="FS104" s="99"/>
      <c r="FT104" s="99"/>
      <c r="FU104" s="99"/>
      <c r="FV104" s="99"/>
      <c r="FW104" s="99"/>
      <c r="FX104" s="99"/>
      <c r="FY104" s="99"/>
      <c r="FZ104" s="99"/>
      <c r="GA104" s="99"/>
      <c r="GB104" s="99"/>
      <c r="GC104" s="99"/>
      <c r="GD104" s="99"/>
      <c r="GE104" s="99"/>
      <c r="GF104" s="99"/>
      <c r="GG104" s="99"/>
      <c r="GH104" s="99"/>
      <c r="GI104" s="99"/>
      <c r="GJ104" s="99"/>
      <c r="GK104" s="99"/>
      <c r="GL104" s="99"/>
      <c r="GM104" s="99"/>
      <c r="GN104" s="99"/>
      <c r="GO104" s="99"/>
      <c r="GP104" s="99"/>
      <c r="GQ104" s="99"/>
      <c r="GR104" s="99"/>
      <c r="GS104" s="99"/>
      <c r="GT104" s="99"/>
      <c r="GU104" s="99"/>
      <c r="GV104" s="99"/>
      <c r="GW104" s="99"/>
      <c r="GX104" s="99"/>
      <c r="GY104" s="99"/>
      <c r="GZ104" s="99"/>
      <c r="HA104" s="99"/>
      <c r="HB104" s="99"/>
      <c r="HC104" s="99"/>
      <c r="HD104" s="99"/>
      <c r="HE104" s="99"/>
      <c r="HF104" s="99"/>
      <c r="HG104" s="99"/>
      <c r="HH104" s="99"/>
      <c r="HI104" s="99"/>
      <c r="HJ104" s="99"/>
      <c r="HK104" s="99"/>
      <c r="HL104" s="99"/>
      <c r="HM104" s="99"/>
      <c r="HN104" s="99"/>
      <c r="HO104" s="99"/>
      <c r="HP104" s="99"/>
      <c r="HQ104" s="99"/>
      <c r="HR104" s="99"/>
      <c r="HS104" s="99"/>
      <c r="HT104" s="99"/>
      <c r="HU104" s="99"/>
      <c r="HV104" s="99"/>
      <c r="HW104" s="99"/>
      <c r="HX104" s="99"/>
      <c r="HY104" s="99"/>
      <c r="HZ104" s="99"/>
      <c r="IA104" s="99"/>
      <c r="IB104" s="99"/>
      <c r="IC104" s="99"/>
      <c r="ID104" s="99"/>
      <c r="IE104" s="99"/>
      <c r="IF104" s="99"/>
      <c r="IG104" s="99"/>
      <c r="IH104" s="99"/>
      <c r="II104" s="99"/>
      <c r="IJ104" s="99"/>
      <c r="IK104" s="99"/>
      <c r="IL104" s="99"/>
      <c r="IM104" s="99"/>
      <c r="IN104" s="99"/>
      <c r="IO104" s="99"/>
      <c r="IP104" s="99"/>
      <c r="IQ104" s="99"/>
      <c r="IR104" s="99"/>
      <c r="IS104" s="99"/>
      <c r="IT104" s="99"/>
      <c r="IU104" s="99"/>
      <c r="IV104" s="99"/>
      <c r="IW104" s="99"/>
    </row>
  </sheetData>
  <autoFilter ref="B1:F104"/>
  <conditionalFormatting sqref="P2 H2:H50 P4:P50">
    <cfRule type="cellIs" priority="2" operator="equal" aboveAverage="0" equalAverage="0" bottom="0" percent="0" rank="0" text="" dxfId="6">
      <formula>"C"</formula>
    </cfRule>
    <cfRule type="cellIs" priority="3" operator="equal" aboveAverage="0" equalAverage="0" bottom="0" percent="0" rank="0" text="" dxfId="7">
      <formula>"H"</formula>
    </cfRule>
    <cfRule type="cellIs" priority="4" operator="equal" aboveAverage="0" equalAverage="0" bottom="0" percent="0" rank="0" text="" dxfId="8">
      <formula>"I"</formula>
    </cfRule>
  </conditionalFormatting>
  <conditionalFormatting sqref="F1:F2 Q1 AA1:AA2 Q51:Q65536 D1 U1:Y2 D51:D65536 AA48:AA65536 U4:Y65536 F4:F65536 AA4:AA46">
    <cfRule type="cellIs" priority="5" operator="equal" aboveAverage="0" equalAverage="0" bottom="0" percent="0" rank="0" text="" dxfId="9">
      <formula>"Y"</formula>
    </cfRule>
    <cfRule type="cellIs" priority="6" operator="equal" aboveAverage="0" equalAverage="0" bottom="0" percent="0" rank="0" text="" dxfId="10">
      <formula>"N"</formula>
    </cfRule>
  </conditionalFormatting>
  <conditionalFormatting sqref="R1:T65536">
    <cfRule type="cellIs" priority="7" operator="equal" aboveAverage="0" equalAverage="0" bottom="0" percent="0" rank="0" text="" dxfId="11">
      <formula>"Y"</formula>
    </cfRule>
    <cfRule type="cellIs" priority="8" operator="equal" aboveAverage="0" equalAverage="0" bottom="0" percent="0" rank="0" text="" dxfId="12">
      <formula>"N"</formula>
    </cfRule>
  </conditionalFormatting>
  <conditionalFormatting sqref="G1:G65536">
    <cfRule type="cellIs" priority="9" operator="equal" aboveAverage="0" equalAverage="0" bottom="0" percent="0" rank="0" text="" dxfId="13">
      <formula>"C"</formula>
    </cfRule>
    <cfRule type="cellIs" priority="10" operator="equal" aboveAverage="0" equalAverage="0" bottom="0" percent="0" rank="0" text="" dxfId="14">
      <formula>"H"</formula>
    </cfRule>
    <cfRule type="cellIs" priority="11" operator="equal" aboveAverage="0" equalAverage="0" bottom="0" percent="0" rank="0" text="" dxfId="15">
      <formula>"I"</formula>
    </cfRule>
  </conditionalFormatting>
  <conditionalFormatting sqref="Q2:Q50 D2:D50">
    <cfRule type="cellIs" priority="12" operator="equal" aboveAverage="0" equalAverage="0" bottom="0" percent="0" rank="0" text="" dxfId="16">
      <formula>"Closed"</formula>
    </cfRule>
    <cfRule type="cellIs" priority="13" operator="notEqual" aboveAverage="0" equalAverage="0" bottom="0" percent="0" rank="0" text="" dxfId="17">
      <formula>"Open"</formula>
    </cfRule>
    <cfRule type="cellIs" priority="14" operator="equal" aboveAverage="0" equalAverage="0" bottom="0" percent="0" rank="0" text="" dxfId="18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48" t="s">
        <v>260</v>
      </c>
      <c r="B1" s="42" t="s">
        <v>64</v>
      </c>
      <c r="C1" s="53"/>
      <c r="D1" s="117" t="s">
        <v>261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2001-11-21T14:53:18Z</cp:lastPrinted>
  <dcterms:modified xsi:type="dcterms:W3CDTF">2001-11-21T14:53:19Z</dcterms:modified>
  <cp:revision>0</cp:revision>
  <dc:subject/>
  <dc:title/>
</cp:coreProperties>
</file>