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<sst xmlns="http://schemas.openxmlformats.org/spreadsheetml/2006/main" count="58" uniqueCount="42">
  <si>
    <t xml:space="preserve">Owner</t>
  </si>
  <si>
    <t xml:space="preserve">Group</t>
  </si>
  <si>
    <t xml:space="preserve">Total Contractors</t>
  </si>
  <si>
    <t xml:space="preserve">Can Not Cut</t>
  </si>
  <si>
    <t xml:space="preserve">Project Related</t>
  </si>
  <si>
    <t xml:space="preserve">Release w/ Proper Notice</t>
  </si>
  <si>
    <t xml:space="preserve">Explanation</t>
  </si>
  <si>
    <t xml:space="preserve">Monthly Savings</t>
  </si>
  <si>
    <t xml:space="preserve">KD</t>
  </si>
  <si>
    <t xml:space="preserve">Churns</t>
  </si>
  <si>
    <t xml:space="preserve">50% reduction in churns per B. Donovan</t>
  </si>
  <si>
    <t xml:space="preserve">BM</t>
  </si>
  <si>
    <t xml:space="preserve">EES W2K Implementation</t>
  </si>
  <si>
    <t xml:space="preserve">EES project; scheduled for 1/31/02 completion</t>
  </si>
  <si>
    <t xml:space="preserve">MB</t>
  </si>
  <si>
    <t xml:space="preserve">New Building</t>
  </si>
  <si>
    <t xml:space="preserve">Release by 11/30/01 (tentative)</t>
  </si>
  <si>
    <t xml:space="preserve">MG</t>
  </si>
  <si>
    <t xml:space="preserve">Architecture</t>
  </si>
  <si>
    <t xml:space="preserve">Video on Demand (G.Hickerson)</t>
  </si>
  <si>
    <t xml:space="preserve">LD</t>
  </si>
  <si>
    <t xml:space="preserve">Dedicated desktop support (G.Hickerson)</t>
  </si>
  <si>
    <t xml:space="preserve">Monitoring Network</t>
  </si>
  <si>
    <t xml:space="preserve">Portland Network</t>
  </si>
  <si>
    <t xml:space="preserve">Production Ops staff augmentation</t>
  </si>
  <si>
    <t xml:space="preserve">Will continue to examine</t>
  </si>
  <si>
    <t xml:space="preserve">ECC</t>
  </si>
  <si>
    <t xml:space="preserve">Specific skills</t>
  </si>
  <si>
    <t xml:space="preserve">General Desktop Support</t>
  </si>
  <si>
    <t xml:space="preserve">Displace contractors with Exec Support team</t>
  </si>
  <si>
    <t xml:space="preserve">Resolution Center</t>
  </si>
  <si>
    <t xml:space="preserve">Will impact service levels to customers</t>
  </si>
  <si>
    <t xml:space="preserve">Trader Support</t>
  </si>
  <si>
    <t xml:space="preserve">Customer Care</t>
  </si>
  <si>
    <t xml:space="preserve">Strategy &amp; Businss Planning</t>
  </si>
  <si>
    <t xml:space="preserve">Network 7x 24 team</t>
  </si>
  <si>
    <t xml:space="preserve">Shift work</t>
  </si>
  <si>
    <t xml:space="preserve">EDI</t>
  </si>
  <si>
    <t xml:space="preserve">Part of EC Power/EC Outlook "deal"</t>
  </si>
  <si>
    <t xml:space="preserve">Storage</t>
  </si>
  <si>
    <t xml:space="preserve">Server</t>
  </si>
  <si>
    <t xml:space="preserve">Total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</si>
</sst>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\$#,##0_);&quot;($&quot;#,##0\)"/>
    <numFmt numFmtId="166" formatCode="\$#,##0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6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.85"/>
    <col collapsed="false" customWidth="true" hidden="false" outlineLevel="0" max="2" min="2" style="0" width="34.99"/>
    <col collapsed="false" customWidth="true" hidden="false" outlineLevel="0" max="3" min="3" style="0" width="11.13"/>
    <col collapsed="false" customWidth="true" hidden="false" outlineLevel="0" max="4" min="4" style="0" width="10.13"/>
    <col collapsed="false" customWidth="true" hidden="false" outlineLevel="0" max="5" min="5" style="0" width="7.85"/>
    <col collapsed="false" customWidth="true" hidden="false" outlineLevel="0" max="6" min="6" style="0" width="9.7"/>
    <col collapsed="false" customWidth="true" hidden="false" outlineLevel="0" max="7" min="7" style="0" width="39.28"/>
    <col collapsed="false" customWidth="true" hidden="false" outlineLevel="0" max="8" min="8" style="0" width="9.28"/>
    <col collapsed="false" customWidth="false" hidden="true" outlineLevel="0" max="9" min="9" style="0" width="9.06"/>
    <col collapsed="false" customWidth="true" hidden="false" outlineLevel="0" max="10" min="10" style="0" width="13.7"/>
  </cols>
  <sheetData>
    <row r="1" customFormat="false" ht="38.25" hidden="false" customHeight="false" outlineLevel="0" collapsed="false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5" t="s">
        <v>6</v>
      </c>
      <c r="H1" s="6" t="s">
        <v>7</v>
      </c>
      <c r="I1" s="7"/>
      <c r="J1" s="8"/>
    </row>
    <row r="2" customFormat="false" ht="12.75" hidden="false" customHeight="false" outlineLevel="0" collapsed="false">
      <c r="A2" s="9" t="s">
        <v>8</v>
      </c>
      <c r="B2" s="10" t="s">
        <v>9</v>
      </c>
      <c r="C2" s="10" t="n">
        <v>22</v>
      </c>
      <c r="D2" s="10"/>
      <c r="E2" s="10" t="n">
        <v>11</v>
      </c>
      <c r="F2" s="10" t="n">
        <v>11</v>
      </c>
      <c r="G2" s="11" t="s">
        <v>10</v>
      </c>
      <c r="H2" s="12" t="n">
        <f aca="false">11*15*40*4</f>
        <v>26400</v>
      </c>
      <c r="I2" s="13" t="n">
        <f aca="false">SUM(D2:F2)</f>
        <v>22</v>
      </c>
    </row>
    <row r="3" customFormat="false" ht="12.75" hidden="false" customHeight="false" outlineLevel="0" collapsed="false">
      <c r="A3" s="9" t="s">
        <v>11</v>
      </c>
      <c r="B3" s="10" t="s">
        <v>12</v>
      </c>
      <c r="C3" s="10" t="n">
        <v>30</v>
      </c>
      <c r="D3" s="10"/>
      <c r="E3" s="10" t="n">
        <v>30</v>
      </c>
      <c r="F3" s="10"/>
      <c r="G3" s="11" t="s">
        <v>13</v>
      </c>
      <c r="H3" s="12"/>
      <c r="I3" s="13" t="n">
        <f aca="false">SUM(D3:F3)</f>
        <v>30</v>
      </c>
    </row>
    <row r="4" customFormat="false" ht="12.75" hidden="false" customHeight="false" outlineLevel="0" collapsed="false">
      <c r="A4" s="9" t="s">
        <v>14</v>
      </c>
      <c r="B4" s="10" t="s">
        <v>15</v>
      </c>
      <c r="C4" s="10" t="n">
        <v>13</v>
      </c>
      <c r="D4" s="10"/>
      <c r="E4" s="10" t="n">
        <v>13</v>
      </c>
      <c r="F4" s="10"/>
      <c r="G4" s="11" t="s">
        <v>16</v>
      </c>
      <c r="H4" s="12"/>
      <c r="I4" s="13" t="n">
        <f aca="false">SUM(D4:F4)</f>
        <v>13</v>
      </c>
    </row>
    <row r="5" customFormat="false" ht="12.75" hidden="false" customHeight="false" outlineLevel="0" collapsed="false">
      <c r="A5" s="9" t="s">
        <v>17</v>
      </c>
      <c r="B5" s="10" t="s">
        <v>18</v>
      </c>
      <c r="C5" s="10" t="n">
        <v>1</v>
      </c>
      <c r="D5" s="10"/>
      <c r="E5" s="10"/>
      <c r="F5" s="10" t="n">
        <v>1</v>
      </c>
      <c r="G5" s="11"/>
      <c r="H5" s="12" t="n">
        <f aca="false">80*40*4</f>
        <v>12800</v>
      </c>
      <c r="I5" s="13" t="n">
        <f aca="false">SUM(D5:F5)</f>
        <v>1</v>
      </c>
    </row>
    <row r="6" customFormat="false" ht="12.75" hidden="false" customHeight="false" outlineLevel="0" collapsed="false">
      <c r="A6" s="9" t="s">
        <v>8</v>
      </c>
      <c r="B6" s="10" t="s">
        <v>19</v>
      </c>
      <c r="C6" s="10" t="n">
        <v>1</v>
      </c>
      <c r="D6" s="10"/>
      <c r="E6" s="10"/>
      <c r="F6" s="10" t="n">
        <v>1</v>
      </c>
      <c r="G6" s="11"/>
      <c r="H6" s="14" t="n">
        <f aca="false">30*40*4</f>
        <v>4800</v>
      </c>
      <c r="I6" s="13" t="n">
        <f aca="false">SUM(D6:F6)</f>
        <v>1</v>
      </c>
    </row>
    <row r="7" customFormat="false" ht="12.75" hidden="false" customHeight="false" outlineLevel="0" collapsed="false">
      <c r="A7" s="9" t="s">
        <v>20</v>
      </c>
      <c r="B7" s="10" t="s">
        <v>21</v>
      </c>
      <c r="C7" s="10" t="n">
        <v>1</v>
      </c>
      <c r="D7" s="10"/>
      <c r="E7" s="10"/>
      <c r="F7" s="10" t="n">
        <v>1</v>
      </c>
      <c r="G7" s="11"/>
      <c r="H7" s="12" t="n">
        <v>9812</v>
      </c>
      <c r="I7" s="13" t="n">
        <f aca="false">SUM(D7:F7)</f>
        <v>1</v>
      </c>
    </row>
    <row r="8" customFormat="false" ht="12.75" hidden="false" customHeight="false" outlineLevel="0" collapsed="false">
      <c r="A8" s="9" t="s">
        <v>8</v>
      </c>
      <c r="B8" s="10" t="s">
        <v>22</v>
      </c>
      <c r="C8" s="10" t="n">
        <v>1</v>
      </c>
      <c r="D8" s="10"/>
      <c r="E8" s="10"/>
      <c r="F8" s="10" t="n">
        <v>1</v>
      </c>
      <c r="G8" s="11"/>
      <c r="H8" s="12" t="n">
        <f aca="false">40*40*4</f>
        <v>6400</v>
      </c>
      <c r="I8" s="13" t="n">
        <f aca="false">SUM(D8:F8)</f>
        <v>1</v>
      </c>
    </row>
    <row r="9" customFormat="false" ht="12.75" hidden="false" customHeight="false" outlineLevel="0" collapsed="false">
      <c r="A9" s="9" t="s">
        <v>8</v>
      </c>
      <c r="B9" s="10" t="s">
        <v>23</v>
      </c>
      <c r="C9" s="10" t="n">
        <v>1</v>
      </c>
      <c r="D9" s="10"/>
      <c r="E9" s="10"/>
      <c r="F9" s="10" t="n">
        <v>1</v>
      </c>
      <c r="G9" s="11"/>
      <c r="H9" s="12" t="n">
        <f aca="false">40*40*4</f>
        <v>6400</v>
      </c>
      <c r="I9" s="13" t="n">
        <f aca="false">SUM(D9:F9)</f>
        <v>1</v>
      </c>
    </row>
    <row r="10" customFormat="false" ht="12.75" hidden="false" customHeight="false" outlineLevel="0" collapsed="false">
      <c r="A10" s="9" t="s">
        <v>11</v>
      </c>
      <c r="B10" s="10" t="s">
        <v>24</v>
      </c>
      <c r="C10" s="10" t="n">
        <v>20</v>
      </c>
      <c r="D10" s="10" t="n">
        <v>15</v>
      </c>
      <c r="E10" s="10"/>
      <c r="F10" s="10" t="n">
        <v>5</v>
      </c>
      <c r="G10" s="11" t="s">
        <v>25</v>
      </c>
      <c r="H10" s="12" t="n">
        <f aca="false">5*40*40*4</f>
        <v>32000</v>
      </c>
      <c r="I10" s="13" t="n">
        <f aca="false">SUM(D10:F10)</f>
        <v>20</v>
      </c>
    </row>
    <row r="11" customFormat="false" ht="12.75" hidden="false" customHeight="false" outlineLevel="0" collapsed="false">
      <c r="A11" s="9" t="s">
        <v>11</v>
      </c>
      <c r="B11" s="10" t="s">
        <v>26</v>
      </c>
      <c r="C11" s="10" t="n">
        <v>4</v>
      </c>
      <c r="D11" s="10" t="n">
        <v>1</v>
      </c>
      <c r="E11" s="10"/>
      <c r="F11" s="10" t="n">
        <v>3</v>
      </c>
      <c r="G11" s="11" t="s">
        <v>27</v>
      </c>
      <c r="H11" s="12" t="n">
        <f aca="false">3*50*40*4</f>
        <v>24000</v>
      </c>
      <c r="I11" s="13" t="n">
        <f aca="false">SUM(D11:F11)</f>
        <v>4</v>
      </c>
    </row>
    <row r="12" customFormat="false" ht="12.75" hidden="false" customHeight="false" outlineLevel="0" collapsed="false">
      <c r="A12" s="9" t="s">
        <v>20</v>
      </c>
      <c r="B12" s="10" t="s">
        <v>28</v>
      </c>
      <c r="C12" s="10" t="n">
        <v>19</v>
      </c>
      <c r="D12" s="10" t="n">
        <v>8</v>
      </c>
      <c r="E12" s="10"/>
      <c r="F12" s="10" t="n">
        <v>11</v>
      </c>
      <c r="G12" s="11" t="s">
        <v>29</v>
      </c>
      <c r="H12" s="12" t="n">
        <v>1100</v>
      </c>
      <c r="I12" s="13" t="n">
        <f aca="false">SUM(D12:F12)</f>
        <v>19</v>
      </c>
    </row>
    <row r="13" customFormat="false" ht="12.75" hidden="false" customHeight="false" outlineLevel="0" collapsed="false">
      <c r="A13" s="9" t="s">
        <v>20</v>
      </c>
      <c r="B13" s="10" t="s">
        <v>30</v>
      </c>
      <c r="C13" s="10" t="n">
        <v>24</v>
      </c>
      <c r="D13" s="10" t="n">
        <v>15</v>
      </c>
      <c r="E13" s="10"/>
      <c r="F13" s="10" t="n">
        <v>9</v>
      </c>
      <c r="G13" s="11" t="s">
        <v>31</v>
      </c>
      <c r="H13" s="12" t="n">
        <f aca="false">684000/12</f>
        <v>57000</v>
      </c>
      <c r="I13" s="13" t="n">
        <f aca="false">SUM(D13:F13)</f>
        <v>24</v>
      </c>
    </row>
    <row r="14" customFormat="false" ht="12.75" hidden="false" customHeight="false" outlineLevel="0" collapsed="false">
      <c r="A14" s="9" t="s">
        <v>20</v>
      </c>
      <c r="B14" s="10" t="s">
        <v>32</v>
      </c>
      <c r="C14" s="10" t="n">
        <v>5</v>
      </c>
      <c r="D14" s="10" t="n">
        <v>3</v>
      </c>
      <c r="E14" s="10"/>
      <c r="F14" s="10" t="n">
        <v>2</v>
      </c>
      <c r="G14" s="11"/>
      <c r="H14" s="12" t="n">
        <f aca="false">198000/12</f>
        <v>16500</v>
      </c>
      <c r="I14" s="13" t="n">
        <f aca="false">SUM(D14:F14)</f>
        <v>5</v>
      </c>
    </row>
    <row r="15" customFormat="false" ht="12.75" hidden="false" customHeight="false" outlineLevel="0" collapsed="false">
      <c r="A15" s="9" t="s">
        <v>20</v>
      </c>
      <c r="B15" s="10" t="s">
        <v>33</v>
      </c>
      <c r="C15" s="10" t="n">
        <v>1</v>
      </c>
      <c r="D15" s="10"/>
      <c r="E15" s="10"/>
      <c r="F15" s="10" t="n">
        <v>1</v>
      </c>
      <c r="G15" s="11"/>
      <c r="H15" s="12" t="n">
        <f aca="false">108000/12</f>
        <v>9000</v>
      </c>
      <c r="I15" s="13" t="n">
        <f aca="false">SUM(D15:F15)</f>
        <v>1</v>
      </c>
    </row>
    <row r="16" customFormat="false" ht="12.75" hidden="false" customHeight="false" outlineLevel="0" collapsed="false">
      <c r="A16" s="9" t="s">
        <v>20</v>
      </c>
      <c r="B16" s="10" t="s">
        <v>34</v>
      </c>
      <c r="C16" s="10" t="n">
        <v>2</v>
      </c>
      <c r="D16" s="10" t="n">
        <v>0</v>
      </c>
      <c r="E16" s="10"/>
      <c r="F16" s="10" t="n">
        <v>2</v>
      </c>
      <c r="G16" s="11"/>
      <c r="H16" s="12" t="n">
        <f aca="false">100*40*4*2</f>
        <v>32000</v>
      </c>
      <c r="I16" s="13" t="n">
        <f aca="false">SUM(D16:F16)</f>
        <v>2</v>
      </c>
    </row>
    <row r="17" customFormat="false" ht="12.75" hidden="false" customHeight="false" outlineLevel="0" collapsed="false">
      <c r="A17" s="9" t="s">
        <v>8</v>
      </c>
      <c r="B17" s="10" t="s">
        <v>35</v>
      </c>
      <c r="C17" s="10" t="n">
        <v>4</v>
      </c>
      <c r="D17" s="10" t="n">
        <v>4</v>
      </c>
      <c r="E17" s="10"/>
      <c r="F17" s="10"/>
      <c r="G17" s="11" t="s">
        <v>36</v>
      </c>
      <c r="H17" s="12" t="n">
        <v>0</v>
      </c>
      <c r="I17" s="13" t="n">
        <f aca="false">SUM(D17:F17)</f>
        <v>4</v>
      </c>
    </row>
    <row r="18" customFormat="false" ht="12.75" hidden="false" customHeight="false" outlineLevel="0" collapsed="false">
      <c r="A18" s="9" t="s">
        <v>11</v>
      </c>
      <c r="B18" s="10" t="s">
        <v>37</v>
      </c>
      <c r="C18" s="10" t="n">
        <v>12</v>
      </c>
      <c r="D18" s="10" t="n">
        <v>12</v>
      </c>
      <c r="E18" s="10"/>
      <c r="F18" s="10"/>
      <c r="G18" s="11" t="s">
        <v>38</v>
      </c>
      <c r="H18" s="12" t="n">
        <v>0</v>
      </c>
      <c r="I18" s="13" t="n">
        <f aca="false">SUM(D18:F18)</f>
        <v>12</v>
      </c>
    </row>
    <row r="19" customFormat="false" ht="12.75" hidden="false" customHeight="false" outlineLevel="0" collapsed="false">
      <c r="A19" s="9" t="s">
        <v>11</v>
      </c>
      <c r="B19" s="10" t="s">
        <v>39</v>
      </c>
      <c r="C19" s="10" t="n">
        <v>1</v>
      </c>
      <c r="D19" s="10" t="n">
        <v>1</v>
      </c>
      <c r="E19" s="10"/>
      <c r="F19" s="10"/>
      <c r="G19" s="11" t="s">
        <v>27</v>
      </c>
      <c r="H19" s="12" t="n">
        <v>0</v>
      </c>
      <c r="I19" s="13" t="n">
        <f aca="false">SUM(D19:F19)</f>
        <v>1</v>
      </c>
    </row>
    <row r="20" customFormat="false" ht="13.5" hidden="false" customHeight="false" outlineLevel="0" collapsed="false">
      <c r="A20" s="9" t="s">
        <v>11</v>
      </c>
      <c r="B20" s="10" t="s">
        <v>40</v>
      </c>
      <c r="C20" s="10" t="n">
        <v>1</v>
      </c>
      <c r="D20" s="10" t="n">
        <v>1</v>
      </c>
      <c r="E20" s="10"/>
      <c r="F20" s="10"/>
      <c r="G20" s="11" t="s">
        <v>27</v>
      </c>
      <c r="H20" s="12" t="n">
        <v>0</v>
      </c>
      <c r="I20" s="15" t="n">
        <f aca="false">SUM(D20:F20)</f>
        <v>1</v>
      </c>
    </row>
    <row r="21" customFormat="false" ht="13.5" hidden="false" customHeight="false" outlineLevel="0" collapsed="false">
      <c r="A21" s="16"/>
      <c r="B21" s="17" t="s">
        <v>41</v>
      </c>
      <c r="C21" s="18" t="n">
        <f aca="false">SUM(C2:C20)</f>
        <v>163</v>
      </c>
      <c r="D21" s="18" t="n">
        <f aca="false">SUM(D2:D20)</f>
        <v>60</v>
      </c>
      <c r="E21" s="18" t="n">
        <f aca="false">SUM(E2:E20)</f>
        <v>54</v>
      </c>
      <c r="F21" s="18" t="n">
        <f aca="false">SUM(F2:F20)</f>
        <v>49</v>
      </c>
      <c r="G21" s="19"/>
      <c r="H21" s="20" t="n">
        <f aca="false">SUM(H2:H20)</f>
        <v>238212</v>
      </c>
      <c r="I21" s="8"/>
      <c r="J21" s="8"/>
    </row>
  </sheetData>
  <printOptions headings="false" gridLines="false" gridLinesSet="true" horizontalCentered="false" verticalCentered="false"/>
  <pageMargins left="0.5" right="0.5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&amp;C&amp;"Arial,Bold"&amp;12Infrastructure Contractors</oddHeader>
    <oddFooter>&amp;RRev. 11/12/01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2001-11-12T16:56:16Z</dcterms:created>
  <dc:creator>ldopson</dc:creator>
  <dc:description/>
  <dc:language>en-US</dc:language>
  <cp:lastModifiedBy>jrub</cp:lastModifiedBy>
  <cp:lastPrinted>2001-11-12T22:28:10Z</cp:lastPrinted>
  <dcterms:modified xsi:type="dcterms:W3CDTF">2001-11-12T22:29:06Z</dcterms:modified>
  <cp:revision>0</cp:revision>
  <dc:subject/>
  <dc:title/>
</cp:coreProperties>
</file>