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VP" sheetId="2" state="visible" r:id="rId4"/>
    <sheet name="105232" sheetId="3" state="visible" r:id="rId5"/>
  </sheets>
  <definedNames>
    <definedName function="false" hidden="false" localSheetId="2" name="_xlnm.Print_Area" vbProcedure="false">'105232'!$A$1:$S$65</definedName>
    <definedName function="false" hidden="false" localSheetId="0" name="_xlnm.Print_Area" vbProcedure="false">Total!$A$1:$P$40</definedName>
    <definedName function="false" hidden="false" localSheetId="1" name="_xlnm.Print_Area" vbProcedure="false">VP!$A$1:$R$77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<sst xmlns="http://schemas.openxmlformats.org/spreadsheetml/2006/main" count="240" uniqueCount="82">
  <si>
    <t xml:space="preserve">Cost Center NAME:</t>
  </si>
  <si>
    <t xml:space="preserve">Consolidated Analytics </t>
  </si>
  <si>
    <t xml:space="preserve">Due Date:</t>
  </si>
  <si>
    <t xml:space="preserve">Cost Center OWNER:</t>
  </si>
  <si>
    <t xml:space="preserve">Meredith Eggleston</t>
  </si>
  <si>
    <t xml:space="preserve">STAFFING SUMMARY</t>
  </si>
  <si>
    <t xml:space="preserve">  Sr Director</t>
  </si>
  <si>
    <t xml:space="preserve">  Director</t>
  </si>
  <si>
    <t xml:space="preserve">  Manager</t>
  </si>
  <si>
    <t xml:space="preserve">  Sr Specialist</t>
  </si>
  <si>
    <t xml:space="preserve">  Specialist</t>
  </si>
  <si>
    <t xml:space="preserve">  Administrative Asst.</t>
  </si>
  <si>
    <t xml:space="preserve">  Associates/Analysts</t>
  </si>
  <si>
    <t xml:space="preserve">Subtotal Employee Headcount</t>
  </si>
  <si>
    <t xml:space="preserve">  Contractors</t>
  </si>
  <si>
    <t xml:space="preserve">TOTAL HEADCOUNT</t>
  </si>
  <si>
    <t xml:space="preserve">DIRECT EXPENSES</t>
  </si>
  <si>
    <t xml:space="preserve">Account Number</t>
  </si>
  <si>
    <t xml:space="preserve">Total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</si>
  <si>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</si>
  <si>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</si>
  <si>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</si>
  <si>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</si>
  <si>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</si>
  <si>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</si>
  <si>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  Club Dues</t>
  </si>
  <si>
    <t xml:space="preserve">  Tuition Reimbursement/Registration Fee/Ed</t>
  </si>
  <si>
    <t xml:space="preserve">  Expenses Other</t>
  </si>
  <si>
    <t xml:space="preserve">  Group Meals &amp; Entertainment</t>
  </si>
  <si>
    <t xml:space="preserve">  Client Meals &amp; Entertainment</t>
  </si>
  <si>
    <t xml:space="preserve">  Professional Memberships</t>
  </si>
  <si>
    <t xml:space="preserve">  Travel &amp; Lodging</t>
  </si>
  <si>
    <t xml:space="preserve">  General Business &amp; Admin Expenses</t>
  </si>
  <si>
    <t xml:space="preserve">Subtotal Employee Expenses</t>
  </si>
  <si>
    <t xml:space="preserve">  Legal</t>
  </si>
  <si>
    <t xml:space="preserve">  Audit</t>
  </si>
  <si>
    <t xml:space="preserve">  Contract for Overhead</t>
  </si>
  <si>
    <t xml:space="preserve">  Tax</t>
  </si>
  <si>
    <t xml:space="preserve">  IT</t>
  </si>
  <si>
    <t xml:space="preserve">  Other</t>
  </si>
  <si>
    <t xml:space="preserve">  Engineering</t>
  </si>
  <si>
    <t xml:space="preserve">  Accounting</t>
  </si>
  <si>
    <t xml:space="preserve">  Professionals</t>
  </si>
  <si>
    <t xml:space="preserve">Subtotal Outside Services</t>
  </si>
  <si>
    <t xml:space="preserve">  Subscriptions &amp; Publications</t>
  </si>
  <si>
    <t xml:space="preserve">  Postage &amp; Freight Expense</t>
  </si>
  <si>
    <t xml:space="preserve">  Fees &amp; Permits</t>
  </si>
  <si>
    <t xml:space="preserve">  Company Membership &amp; Dues</t>
  </si>
  <si>
    <t xml:space="preserve">  Materials &amp; Supplies - Stock</t>
  </si>
  <si>
    <t xml:space="preserve">  Materials &amp; Supplies - Non Stock</t>
  </si>
  <si>
    <t xml:space="preserve">  Price Variance Account</t>
  </si>
  <si>
    <t xml:space="preserve">  Supplies &amp; Expense</t>
  </si>
  <si>
    <t xml:space="preserve">  Provision for Scrap</t>
  </si>
  <si>
    <t xml:space="preserve">Subtotal Materials &amp; Supplies</t>
  </si>
  <si>
    <t xml:space="preserve">  Advertising Expense</t>
  </si>
  <si>
    <t xml:space="preserve">Subtotal Marketing</t>
  </si>
  <si>
    <t xml:space="preserve">Charitable Contributions</t>
  </si>
  <si>
    <t xml:space="preserve">  Rent - Personal Property</t>
  </si>
  <si>
    <t xml:space="preserve">  Rent - Real Property</t>
  </si>
  <si>
    <t xml:space="preserve">Subtotal Rent (3rd Party)</t>
  </si>
  <si>
    <t xml:space="preserve">  Communications Expense</t>
  </si>
  <si>
    <t xml:space="preserve">  Computer Expense</t>
  </si>
  <si>
    <t xml:space="preserve">Subtotal Technology</t>
  </si>
  <si>
    <t xml:space="preserve">  Vehicle/Equpment Fuel</t>
  </si>
  <si>
    <t xml:space="preserve">Subtotal Transportation</t>
  </si>
  <si>
    <t xml:space="preserve">Bad Debt</t>
  </si>
  <si>
    <t xml:space="preserve">Corporate Charges</t>
  </si>
  <si>
    <t xml:space="preserve">Other Expenses</t>
  </si>
  <si>
    <t xml:space="preserve">Subtotal Corporate Expenses</t>
  </si>
  <si>
    <t xml:space="preserve">  Depreciation</t>
  </si>
  <si>
    <t xml:space="preserve">  Amortization</t>
  </si>
  <si>
    <t xml:space="preserve">Subtotal Depreciation &amp; Amortization</t>
  </si>
  <si>
    <t xml:space="preserve">TOTAL DIRECT EXPENSES</t>
  </si>
  <si>
    <t xml:space="preserve">[ position</t>
  </si>
  <si>
    <t xml:space="preserve">] position</t>
  </si>
  <si>
    <t xml:space="preserve">difference</t>
  </si>
  <si>
    <t xml:space="preserve">total length</t>
  </si>
  <si>
    <t xml:space="preserve">2001 Plan - 105170</t>
  </si>
  <si>
    <t xml:space="preserve">Detail Plan</t>
  </si>
  <si>
    <t xml:space="preserve">2000 Annualized</t>
  </si>
  <si>
    <t xml:space="preserve">Commodities</t>
  </si>
  <si>
    <t xml:space="preserve">Neil Hong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</si>
</sst>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[$-409]d\-mmm\-yy"/>
    <numFmt numFmtId="167" formatCode="@"/>
    <numFmt numFmtId="168" formatCode="[$-409]mmm\-yy"/>
    <numFmt numFmtId="169" formatCode="_(* #,##0.00_);_(* \(#,##0.00\);_(* \-??_);_(@_)"/>
    <numFmt numFmtId="170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LAN95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0.7"/>
    <col collapsed="false" customWidth="true" hidden="true" outlineLevel="0" max="2" min="2" style="1" width="30.7"/>
    <col collapsed="false" customWidth="true" hidden="false" outlineLevel="0" max="3" min="3" style="1" width="1.56"/>
    <col collapsed="false" customWidth="true" hidden="false" outlineLevel="0" max="16" min="4" style="1" width="10.13"/>
    <col collapsed="false" customWidth="false" hidden="false" outlineLevel="0" max="257" min="17" style="1" width="9.14"/>
  </cols>
  <sheetData>
    <row r="1" customFormat="false" ht="15.75" hidden="false" customHeight="false" outlineLevel="0" collapsed="false">
      <c r="C1" s="2" t="s">
        <v>0</v>
      </c>
      <c r="D1" s="3" t="s">
        <v>1</v>
      </c>
      <c r="E1" s="4"/>
      <c r="G1" s="2" t="s">
        <v>2</v>
      </c>
      <c r="H1" s="5" t="n">
        <v>36798</v>
      </c>
    </row>
    <row r="2" customFormat="false" ht="15" hidden="false" customHeight="false" outlineLevel="0" collapsed="false">
      <c r="C2" s="2" t="s">
        <v>3</v>
      </c>
      <c r="D2" s="6" t="s">
        <v>4</v>
      </c>
      <c r="E2" s="4"/>
    </row>
    <row r="4" customFormat="false" ht="15" hidden="true" customHeight="false" outlineLevel="0" collapsed="false">
      <c r="A4" s="7" t="s">
        <v>5</v>
      </c>
      <c r="B4" s="8"/>
      <c r="D4" s="9" t="n">
        <v>36526</v>
      </c>
      <c r="E4" s="10" t="n">
        <v>36557</v>
      </c>
      <c r="F4" s="10" t="n">
        <v>36586</v>
      </c>
      <c r="G4" s="10" t="n">
        <v>36617</v>
      </c>
      <c r="H4" s="10" t="n">
        <v>36647</v>
      </c>
      <c r="I4" s="10" t="n">
        <v>36678</v>
      </c>
      <c r="J4" s="10" t="n">
        <v>36708</v>
      </c>
      <c r="K4" s="10" t="n">
        <v>36739</v>
      </c>
      <c r="L4" s="10" t="n">
        <v>36770</v>
      </c>
      <c r="M4" s="10" t="n">
        <v>36800</v>
      </c>
      <c r="N4" s="10" t="n">
        <v>36831</v>
      </c>
      <c r="O4" s="11" t="n">
        <v>36861</v>
      </c>
      <c r="P4" s="12"/>
    </row>
    <row r="5" customFormat="false" ht="15" hidden="true" customHeight="false" outlineLevel="0" collapsed="false">
      <c r="P5" s="13"/>
    </row>
    <row r="6" customFormat="false" ht="15" hidden="true" customHeight="false" outlineLevel="0" collapsed="false">
      <c r="A6" s="1" t="s">
        <v>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5" hidden="true" customHeight="false" outlineLevel="0" collapsed="false">
      <c r="A7" s="1" t="s">
        <v>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5" hidden="true" customHeight="false" outlineLevel="0" collapsed="false">
      <c r="A8" s="1" t="s">
        <v>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5" hidden="true" customHeight="false" outlineLevel="0" collapsed="false">
      <c r="A9" s="1" t="s">
        <v>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5" hidden="true" customHeight="false" outlineLevel="0" collapsed="false">
      <c r="A10" s="1" t="s">
        <v>10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5" hidden="true" customHeight="false" outlineLevel="0" collapsed="false">
      <c r="A11" s="1" t="s">
        <v>11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5" hidden="true" customHeight="false" outlineLevel="0" collapsed="false">
      <c r="A12" s="1" t="s">
        <v>12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5" hidden="tru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5" hidden="true" customHeight="false" outlineLevel="0" collapsed="false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5" hidden="true" customHeight="false" outlineLevel="0" collapsed="false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5" hidden="true" customHeight="false" outlineLevel="0" collapsed="false">
      <c r="A16" s="1" t="s">
        <v>11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5" hidden="true" customHeight="false" outlineLevel="0" collapsed="false">
      <c r="A17" s="16" t="s">
        <v>13</v>
      </c>
      <c r="B17" s="16"/>
      <c r="D17" s="17" t="n">
        <v>0</v>
      </c>
      <c r="E17" s="17" t="n">
        <v>0</v>
      </c>
      <c r="F17" s="17" t="n">
        <v>0</v>
      </c>
      <c r="G17" s="17" t="n">
        <v>0</v>
      </c>
      <c r="H17" s="17" t="n">
        <v>0</v>
      </c>
      <c r="I17" s="17" t="n">
        <v>0</v>
      </c>
      <c r="J17" s="17" t="n">
        <v>0</v>
      </c>
      <c r="K17" s="17" t="n">
        <v>0</v>
      </c>
      <c r="L17" s="17" t="n">
        <v>0</v>
      </c>
      <c r="M17" s="17" t="n">
        <v>0</v>
      </c>
      <c r="N17" s="17" t="n">
        <v>0</v>
      </c>
      <c r="O17" s="17" t="n"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5" hidden="true" customHeight="false" outlineLevel="0" collapsed="false">
      <c r="A18" s="18" t="s">
        <v>14</v>
      </c>
      <c r="B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5.75" hidden="true" customHeight="false" outlineLevel="0" collapsed="false">
      <c r="A19" s="19" t="s">
        <v>15</v>
      </c>
      <c r="B19" s="19"/>
      <c r="D19" s="20" t="n">
        <v>0</v>
      </c>
      <c r="E19" s="20" t="n">
        <v>0</v>
      </c>
      <c r="F19" s="20" t="n">
        <v>0</v>
      </c>
      <c r="G19" s="20" t="n">
        <v>0</v>
      </c>
      <c r="H19" s="20" t="n">
        <v>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v>0</v>
      </c>
      <c r="O19" s="20" t="n"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5" hidden="true" customHeight="false" outlineLevel="0" collapsed="false">
      <c r="A20" s="14"/>
      <c r="B20" s="14"/>
      <c r="C20" s="1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5" hidden="true" customHeight="false" outlineLevel="0" collapsed="false"/>
    <row r="22" customFormat="false" ht="15" hidden="false" customHeight="false" outlineLevel="0" collapsed="false">
      <c r="A22" s="7" t="s">
        <v>16</v>
      </c>
      <c r="B22" s="22" t="s">
        <v>17</v>
      </c>
      <c r="D22" s="9" t="n">
        <v>36892</v>
      </c>
      <c r="E22" s="9" t="n">
        <v>36923</v>
      </c>
      <c r="F22" s="9" t="n">
        <v>36951</v>
      </c>
      <c r="G22" s="9" t="n">
        <v>36982</v>
      </c>
      <c r="H22" s="9" t="n">
        <v>37012</v>
      </c>
      <c r="I22" s="9" t="n">
        <v>37043</v>
      </c>
      <c r="J22" s="9" t="n">
        <v>37073</v>
      </c>
      <c r="K22" s="9" t="n">
        <v>37104</v>
      </c>
      <c r="L22" s="9" t="n">
        <v>37135</v>
      </c>
      <c r="M22" s="9" t="n">
        <v>37165</v>
      </c>
      <c r="N22" s="9" t="n">
        <v>37196</v>
      </c>
      <c r="O22" s="9" t="n">
        <v>37226</v>
      </c>
      <c r="P22" s="11" t="s">
        <v>18</v>
      </c>
    </row>
    <row r="23" customFormat="false" ht="15" hidden="false" customHeight="false" outlineLevel="0" collapsed="false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customFormat="false" ht="15" hidden="false" customHeight="false" outlineLevel="0" collapsed="false">
      <c r="A24" s="1" t="s">
        <v>19</v>
      </c>
      <c r="D24" s="24" t="n">
        <f aca="false">VP!D24+'105232'!D24</f>
        <v>252233.333333333</v>
      </c>
      <c r="E24" s="24" t="n">
        <f aca="false">VP!E24+'105232'!E24</f>
        <v>253193.333333333</v>
      </c>
      <c r="F24" s="24" t="n">
        <f aca="false">VP!F24+'105232'!F24</f>
        <v>253193.333333333</v>
      </c>
      <c r="G24" s="24" t="n">
        <f aca="false">VP!G24+'105232'!G24</f>
        <v>253193.333333333</v>
      </c>
      <c r="H24" s="24" t="n">
        <f aca="false">VP!H24+'105232'!H24</f>
        <v>253193.333333333</v>
      </c>
      <c r="I24" s="24" t="n">
        <f aca="false">VP!I24+'105232'!I24</f>
        <v>253193.333333333</v>
      </c>
      <c r="J24" s="24" t="n">
        <f aca="false">VP!J24+'105232'!J24</f>
        <v>253193.333333333</v>
      </c>
      <c r="K24" s="24" t="n">
        <f aca="false">VP!K24+'105232'!K24</f>
        <v>253193.333333333</v>
      </c>
      <c r="L24" s="24" t="n">
        <f aca="false">VP!L24+'105232'!L24</f>
        <v>253193.333333333</v>
      </c>
      <c r="M24" s="24" t="n">
        <f aca="false">VP!M24+'105232'!M24</f>
        <v>253193.333333333</v>
      </c>
      <c r="N24" s="24" t="n">
        <f aca="false">VP!N24+'105232'!N24</f>
        <v>253193.333333333</v>
      </c>
      <c r="O24" s="24" t="n">
        <f aca="false">VP!O24+'105232'!O24</f>
        <v>253193.333333333</v>
      </c>
      <c r="P24" s="24" t="n">
        <f aca="false">SUM(D24:O24)</f>
        <v>3037360</v>
      </c>
    </row>
    <row r="25" customFormat="false" ht="15" hidden="false" customHeight="false" outlineLevel="0" collapsed="false">
      <c r="A25" s="1" t="s">
        <v>20</v>
      </c>
      <c r="D25" s="24" t="n">
        <f aca="false">VP!D25+'105232'!D25</f>
        <v>0</v>
      </c>
      <c r="E25" s="24" t="n">
        <f aca="false">VP!E25+'105232'!E25</f>
        <v>0</v>
      </c>
      <c r="F25" s="24" t="n">
        <f aca="false">VP!F25+'105232'!F25</f>
        <v>0</v>
      </c>
      <c r="G25" s="24" t="n">
        <f aca="false">VP!G25+'105232'!G25</f>
        <v>0</v>
      </c>
      <c r="H25" s="24" t="n">
        <f aca="false">VP!H25+'105232'!H25</f>
        <v>0</v>
      </c>
      <c r="I25" s="24" t="n">
        <f aca="false">VP!I25+'105232'!I25</f>
        <v>0</v>
      </c>
      <c r="J25" s="24" t="n">
        <f aca="false">VP!J25+'105232'!J25</f>
        <v>0</v>
      </c>
      <c r="K25" s="24" t="n">
        <f aca="false">VP!K25+'105232'!K25</f>
        <v>0</v>
      </c>
      <c r="L25" s="24" t="n">
        <f aca="false">VP!L25+'105232'!L25</f>
        <v>0</v>
      </c>
      <c r="M25" s="24" t="n">
        <f aca="false">VP!M25+'105232'!M25</f>
        <v>0</v>
      </c>
      <c r="N25" s="24" t="n">
        <f aca="false">VP!N25+'105232'!N25</f>
        <v>0</v>
      </c>
      <c r="O25" s="24" t="n">
        <f aca="false">VP!O25+'105232'!O25</f>
        <v>0</v>
      </c>
      <c r="P25" s="24" t="n">
        <f aca="false">SUM(D25:O25)</f>
        <v>0</v>
      </c>
    </row>
    <row r="26" customFormat="false" ht="15" hidden="false" customHeight="false" outlineLevel="0" collapsed="false">
      <c r="A26" s="16" t="s">
        <v>21</v>
      </c>
      <c r="B26" s="16"/>
      <c r="C26" s="25"/>
      <c r="D26" s="17" t="n">
        <f aca="false">SUM(D24:D25)</f>
        <v>252233.333333333</v>
      </c>
      <c r="E26" s="17" t="n">
        <f aca="false">SUM(E24:E25)</f>
        <v>253193.333333333</v>
      </c>
      <c r="F26" s="17" t="n">
        <f aca="false">SUM(F24:F25)</f>
        <v>253193.333333333</v>
      </c>
      <c r="G26" s="17" t="n">
        <f aca="false">SUM(G24:G25)</f>
        <v>253193.333333333</v>
      </c>
      <c r="H26" s="17" t="n">
        <f aca="false">SUM(H24:H25)</f>
        <v>253193.333333333</v>
      </c>
      <c r="I26" s="17" t="n">
        <f aca="false">SUM(I24:I25)</f>
        <v>253193.333333333</v>
      </c>
      <c r="J26" s="17" t="n">
        <f aca="false">SUM(J24:J25)</f>
        <v>253193.333333333</v>
      </c>
      <c r="K26" s="17" t="n">
        <f aca="false">SUM(K24:K25)</f>
        <v>253193.333333333</v>
      </c>
      <c r="L26" s="17" t="n">
        <f aca="false">SUM(L24:L25)</f>
        <v>253193.333333333</v>
      </c>
      <c r="M26" s="17" t="n">
        <f aca="false">SUM(M24:M25)</f>
        <v>253193.333333333</v>
      </c>
      <c r="N26" s="17" t="n">
        <f aca="false">SUM(N24:N25)</f>
        <v>253193.333333333</v>
      </c>
      <c r="O26" s="17" t="n">
        <f aca="false">SUM(O24:O25)</f>
        <v>253193.333333333</v>
      </c>
      <c r="P26" s="17" t="n">
        <f aca="false">SUM(P24:P25)</f>
        <v>3037360</v>
      </c>
    </row>
    <row r="27" customFormat="false" ht="15" hidden="false" customHeight="false" outlineLevel="0" collapsed="false">
      <c r="A27" s="26" t="s">
        <v>22</v>
      </c>
      <c r="B27" s="26"/>
      <c r="C27" s="25"/>
      <c r="D27" s="24" t="n">
        <f aca="false">VP!D27+'105232'!D27</f>
        <v>40667.15</v>
      </c>
      <c r="E27" s="24" t="n">
        <f aca="false">VP!E27+'105232'!E27</f>
        <v>40756.91</v>
      </c>
      <c r="F27" s="24" t="n">
        <f aca="false">VP!F27+'105232'!F27</f>
        <v>40756.91</v>
      </c>
      <c r="G27" s="24" t="n">
        <f aca="false">VP!G27+'105232'!G27</f>
        <v>40756.91</v>
      </c>
      <c r="H27" s="24" t="n">
        <f aca="false">VP!H27+'105232'!H27</f>
        <v>40756.91</v>
      </c>
      <c r="I27" s="24" t="n">
        <f aca="false">VP!I27+'105232'!I27</f>
        <v>40756.91</v>
      </c>
      <c r="J27" s="24" t="n">
        <f aca="false">VP!J27+'105232'!J27</f>
        <v>40756.91</v>
      </c>
      <c r="K27" s="24" t="n">
        <f aca="false">VP!K27+'105232'!K27</f>
        <v>40756.91</v>
      </c>
      <c r="L27" s="24" t="n">
        <f aca="false">VP!L27+'105232'!L27</f>
        <v>40756.91</v>
      </c>
      <c r="M27" s="24" t="n">
        <f aca="false">VP!M27+'105232'!M27</f>
        <v>40756.91</v>
      </c>
      <c r="N27" s="24" t="n">
        <f aca="false">VP!N27+'105232'!N27</f>
        <v>40756.91</v>
      </c>
      <c r="O27" s="24" t="n">
        <f aca="false">VP!O27+'105232'!O27</f>
        <v>40756.91</v>
      </c>
      <c r="P27" s="24" t="n">
        <f aca="false">SUM(D27:O27)</f>
        <v>488993.16</v>
      </c>
    </row>
    <row r="28" customFormat="false" ht="15" hidden="false" customHeight="false" outlineLevel="0" collapsed="false">
      <c r="A28" s="25" t="s">
        <v>23</v>
      </c>
      <c r="B28" s="25"/>
      <c r="C28" s="25"/>
      <c r="D28" s="24" t="n">
        <f aca="false">VP!D28+'105232'!D28</f>
        <v>24217.6666666667</v>
      </c>
      <c r="E28" s="24" t="n">
        <f aca="false">VP!E28+'105232'!E28</f>
        <v>51093.2133333333</v>
      </c>
      <c r="F28" s="24" t="n">
        <f aca="false">VP!F28+'105232'!F28</f>
        <v>24304.0666666667</v>
      </c>
      <c r="G28" s="24" t="n">
        <f aca="false">VP!G28+'105232'!G28</f>
        <v>24304.0666666667</v>
      </c>
      <c r="H28" s="24" t="n">
        <f aca="false">VP!H28+'105232'!H28</f>
        <v>24304.0666666667</v>
      </c>
      <c r="I28" s="24" t="n">
        <f aca="false">VP!I28+'105232'!I28</f>
        <v>24304.0666666667</v>
      </c>
      <c r="J28" s="24" t="n">
        <f aca="false">VP!J28+'105232'!J28</f>
        <v>24304.0666666667</v>
      </c>
      <c r="K28" s="24" t="n">
        <f aca="false">VP!K28+'105232'!K28</f>
        <v>24304.0666666667</v>
      </c>
      <c r="L28" s="24" t="n">
        <f aca="false">VP!L28+'105232'!L28</f>
        <v>24304.0666666667</v>
      </c>
      <c r="M28" s="24" t="n">
        <f aca="false">VP!M28+'105232'!M28</f>
        <v>24304.0666666667</v>
      </c>
      <c r="N28" s="24" t="n">
        <f aca="false">VP!N28+'105232'!N28</f>
        <v>24304.0666666667</v>
      </c>
      <c r="O28" s="24" t="n">
        <f aca="false">VP!O28+'105232'!O28</f>
        <v>24304.0666666667</v>
      </c>
      <c r="P28" s="24" t="n">
        <f aca="false">SUM(D28:O28)</f>
        <v>318351.546666667</v>
      </c>
    </row>
    <row r="29" customFormat="false" ht="15" hidden="false" customHeight="false" outlineLevel="0" collapsed="false">
      <c r="A29" s="27" t="s">
        <v>24</v>
      </c>
      <c r="B29" s="27"/>
      <c r="C29" s="25"/>
      <c r="D29" s="17" t="n">
        <f aca="false">SUM(D27:D28)</f>
        <v>64884.8166666667</v>
      </c>
      <c r="E29" s="17" t="n">
        <f aca="false">SUM(E27:E28)</f>
        <v>91850.1233333333</v>
      </c>
      <c r="F29" s="17" t="n">
        <f aca="false">SUM(F27:F28)</f>
        <v>65060.9766666667</v>
      </c>
      <c r="G29" s="17" t="n">
        <f aca="false">SUM(G27:G28)</f>
        <v>65060.9766666667</v>
      </c>
      <c r="H29" s="17" t="n">
        <f aca="false">SUM(H27:H28)</f>
        <v>65060.9766666667</v>
      </c>
      <c r="I29" s="17" t="n">
        <f aca="false">SUM(I27:I28)</f>
        <v>65060.9766666667</v>
      </c>
      <c r="J29" s="17" t="n">
        <f aca="false">SUM(J27:J28)</f>
        <v>65060.9766666667</v>
      </c>
      <c r="K29" s="17" t="n">
        <f aca="false">SUM(K27:K28)</f>
        <v>65060.9766666667</v>
      </c>
      <c r="L29" s="17" t="n">
        <f aca="false">SUM(L27:L28)</f>
        <v>65060.9766666667</v>
      </c>
      <c r="M29" s="17" t="n">
        <f aca="false">SUM(M27:M28)</f>
        <v>65060.9766666667</v>
      </c>
      <c r="N29" s="17" t="n">
        <f aca="false">SUM(N27:N28)</f>
        <v>65060.9766666667</v>
      </c>
      <c r="O29" s="17" t="n">
        <f aca="false">SUM(O27:O28)</f>
        <v>65060.9766666667</v>
      </c>
      <c r="P29" s="17" t="n">
        <f aca="false">SUM(P27:P28)</f>
        <v>807344.706666667</v>
      </c>
    </row>
    <row r="30" customFormat="false" ht="15" hidden="false" customHeight="false" outlineLevel="0" collapsed="false">
      <c r="A30" s="25" t="s">
        <v>25</v>
      </c>
      <c r="B30" s="25" t="n">
        <v>52001500</v>
      </c>
      <c r="C30" s="25"/>
      <c r="D30" s="24" t="n">
        <f aca="false">VP!D30+'105232'!D30</f>
        <v>0</v>
      </c>
      <c r="E30" s="24" t="n">
        <f aca="false">VP!E30+'105232'!E30</f>
        <v>0</v>
      </c>
      <c r="F30" s="24" t="n">
        <f aca="false">VP!F30+'105232'!F30</f>
        <v>0</v>
      </c>
      <c r="G30" s="24" t="n">
        <f aca="false">VP!G30+'105232'!G30</f>
        <v>0</v>
      </c>
      <c r="H30" s="24" t="n">
        <f aca="false">VP!H30+'105232'!H30</f>
        <v>0</v>
      </c>
      <c r="I30" s="24" t="n">
        <f aca="false">VP!I30+'105232'!I30</f>
        <v>0</v>
      </c>
      <c r="J30" s="24" t="n">
        <f aca="false">VP!J30+'105232'!J30</f>
        <v>0</v>
      </c>
      <c r="K30" s="24" t="n">
        <f aca="false">VP!K30+'105232'!K30</f>
        <v>0</v>
      </c>
      <c r="L30" s="24" t="n">
        <f aca="false">VP!L30+'105232'!L30</f>
        <v>0</v>
      </c>
      <c r="M30" s="24" t="n">
        <f aca="false">VP!M30+'105232'!M30</f>
        <v>0</v>
      </c>
      <c r="N30" s="24" t="n">
        <f aca="false">VP!N30+'105232'!N30</f>
        <v>0</v>
      </c>
      <c r="O30" s="24" t="n">
        <f aca="false">VP!O30+'105232'!O30</f>
        <v>0</v>
      </c>
      <c r="P30" s="24" t="n">
        <f aca="false">SUM(D30:O30)</f>
        <v>0</v>
      </c>
    </row>
    <row r="31" customFormat="false" ht="15" hidden="false" customHeight="false" outlineLevel="0" collapsed="false">
      <c r="A31" s="25" t="s">
        <v>26</v>
      </c>
      <c r="B31" s="25" t="n">
        <v>52002000</v>
      </c>
      <c r="C31" s="25"/>
      <c r="D31" s="24" t="n">
        <f aca="false">VP!D31+'105232'!D31</f>
        <v>1895</v>
      </c>
      <c r="E31" s="24" t="n">
        <f aca="false">VP!E31+'105232'!E31</f>
        <v>1895</v>
      </c>
      <c r="F31" s="24" t="n">
        <f aca="false">VP!F31+'105232'!F31</f>
        <v>1895</v>
      </c>
      <c r="G31" s="24" t="n">
        <f aca="false">VP!G31+'105232'!G31</f>
        <v>1895</v>
      </c>
      <c r="H31" s="24" t="n">
        <f aca="false">VP!H31+'105232'!H31</f>
        <v>1895</v>
      </c>
      <c r="I31" s="24" t="n">
        <f aca="false">VP!I31+'105232'!I31</f>
        <v>1895</v>
      </c>
      <c r="J31" s="24" t="n">
        <f aca="false">VP!J31+'105232'!J31</f>
        <v>1895</v>
      </c>
      <c r="K31" s="24" t="n">
        <f aca="false">VP!K31+'105232'!K31</f>
        <v>1895</v>
      </c>
      <c r="L31" s="24" t="n">
        <f aca="false">VP!L31+'105232'!L31</f>
        <v>1895</v>
      </c>
      <c r="M31" s="24" t="n">
        <f aca="false">VP!M31+'105232'!M31</f>
        <v>1895</v>
      </c>
      <c r="N31" s="24" t="n">
        <f aca="false">VP!N31+'105232'!N31</f>
        <v>1895</v>
      </c>
      <c r="O31" s="24" t="n">
        <f aca="false">VP!O31+'105232'!O31</f>
        <v>1895</v>
      </c>
      <c r="P31" s="24" t="n">
        <f aca="false">SUM(D31:O31)</f>
        <v>22740</v>
      </c>
    </row>
    <row r="32" customFormat="false" ht="15" hidden="false" customHeight="false" outlineLevel="0" collapsed="false">
      <c r="A32" s="25" t="s">
        <v>27</v>
      </c>
      <c r="B32" s="25" t="n">
        <v>52002500</v>
      </c>
      <c r="C32" s="25"/>
      <c r="D32" s="24" t="n">
        <f aca="false">VP!D32+'105232'!D32</f>
        <v>2600</v>
      </c>
      <c r="E32" s="24" t="n">
        <f aca="false">VP!E32+'105232'!E32</f>
        <v>2600</v>
      </c>
      <c r="F32" s="24" t="n">
        <f aca="false">VP!F32+'105232'!F32</f>
        <v>2600</v>
      </c>
      <c r="G32" s="24" t="n">
        <f aca="false">VP!G32+'105232'!G32</f>
        <v>2600</v>
      </c>
      <c r="H32" s="24" t="n">
        <f aca="false">VP!H32+'105232'!H32</f>
        <v>2600</v>
      </c>
      <c r="I32" s="24" t="n">
        <f aca="false">VP!I32+'105232'!I32</f>
        <v>2600</v>
      </c>
      <c r="J32" s="24" t="n">
        <f aca="false">VP!J32+'105232'!J32</f>
        <v>2600</v>
      </c>
      <c r="K32" s="24" t="n">
        <f aca="false">VP!K32+'105232'!K32</f>
        <v>2600</v>
      </c>
      <c r="L32" s="24" t="n">
        <f aca="false">VP!L32+'105232'!L32</f>
        <v>2600</v>
      </c>
      <c r="M32" s="24" t="n">
        <f aca="false">VP!M32+'105232'!M32</f>
        <v>2600</v>
      </c>
      <c r="N32" s="24" t="n">
        <f aca="false">VP!N32+'105232'!N32</f>
        <v>2600</v>
      </c>
      <c r="O32" s="24" t="n">
        <f aca="false">VP!O32+'105232'!O32</f>
        <v>2600</v>
      </c>
      <c r="P32" s="24" t="n">
        <f aca="false">SUM(D32:O32)</f>
        <v>31200</v>
      </c>
    </row>
    <row r="33" customFormat="false" ht="15" hidden="false" customHeight="false" outlineLevel="0" collapsed="false">
      <c r="A33" s="25" t="s">
        <v>28</v>
      </c>
      <c r="B33" s="25" t="n">
        <v>52003000</v>
      </c>
      <c r="C33" s="25"/>
      <c r="D33" s="24" t="n">
        <f aca="false">VP!D33+'105232'!D33</f>
        <v>1050</v>
      </c>
      <c r="E33" s="24" t="n">
        <f aca="false">VP!E33+'105232'!E33</f>
        <v>1050</v>
      </c>
      <c r="F33" s="24" t="n">
        <f aca="false">VP!F33+'105232'!F33</f>
        <v>1050</v>
      </c>
      <c r="G33" s="24" t="n">
        <f aca="false">VP!G33+'105232'!G33</f>
        <v>1050</v>
      </c>
      <c r="H33" s="24" t="n">
        <f aca="false">VP!H33+'105232'!H33</f>
        <v>1050</v>
      </c>
      <c r="I33" s="24" t="n">
        <f aca="false">VP!I33+'105232'!I33</f>
        <v>1050</v>
      </c>
      <c r="J33" s="24" t="n">
        <f aca="false">VP!J33+'105232'!J33</f>
        <v>1050</v>
      </c>
      <c r="K33" s="24" t="n">
        <f aca="false">VP!K33+'105232'!K33</f>
        <v>1050</v>
      </c>
      <c r="L33" s="24" t="n">
        <f aca="false">VP!L33+'105232'!L33</f>
        <v>1050</v>
      </c>
      <c r="M33" s="24" t="n">
        <f aca="false">VP!M33+'105232'!M33</f>
        <v>1050</v>
      </c>
      <c r="N33" s="24" t="n">
        <f aca="false">VP!N33+'105232'!N33</f>
        <v>1050</v>
      </c>
      <c r="O33" s="24" t="n">
        <f aca="false">VP!O33+'105232'!O33</f>
        <v>1050</v>
      </c>
      <c r="P33" s="24" t="n">
        <f aca="false">SUM(D33:O33)</f>
        <v>12600</v>
      </c>
    </row>
    <row r="34" customFormat="false" ht="15" hidden="false" customHeight="false" outlineLevel="0" collapsed="false">
      <c r="A34" s="25" t="s">
        <v>29</v>
      </c>
      <c r="B34" s="25" t="n">
        <v>52003500</v>
      </c>
      <c r="C34" s="25"/>
      <c r="D34" s="24" t="n">
        <f aca="false">VP!D34+'105232'!D34</f>
        <v>900</v>
      </c>
      <c r="E34" s="24" t="n">
        <f aca="false">VP!E34+'105232'!E34</f>
        <v>900</v>
      </c>
      <c r="F34" s="24" t="n">
        <f aca="false">VP!F34+'105232'!F34</f>
        <v>900</v>
      </c>
      <c r="G34" s="24" t="n">
        <f aca="false">VP!G34+'105232'!G34</f>
        <v>900</v>
      </c>
      <c r="H34" s="24" t="n">
        <f aca="false">VP!H34+'105232'!H34</f>
        <v>900</v>
      </c>
      <c r="I34" s="24" t="n">
        <f aca="false">VP!I34+'105232'!I34</f>
        <v>900</v>
      </c>
      <c r="J34" s="24" t="n">
        <f aca="false">VP!J34+'105232'!J34</f>
        <v>900</v>
      </c>
      <c r="K34" s="24" t="n">
        <f aca="false">VP!K34+'105232'!K34</f>
        <v>900</v>
      </c>
      <c r="L34" s="24" t="n">
        <f aca="false">VP!L34+'105232'!L34</f>
        <v>900</v>
      </c>
      <c r="M34" s="24" t="n">
        <f aca="false">VP!M34+'105232'!M34</f>
        <v>900</v>
      </c>
      <c r="N34" s="24" t="n">
        <f aca="false">VP!N34+'105232'!N34</f>
        <v>900</v>
      </c>
      <c r="O34" s="24" t="n">
        <f aca="false">VP!O34+'105232'!O34</f>
        <v>900</v>
      </c>
      <c r="P34" s="24" t="n">
        <f aca="false">SUM(D34:O34)</f>
        <v>10800</v>
      </c>
    </row>
    <row r="35" customFormat="false" ht="15" hidden="false" customHeight="false" outlineLevel="0" collapsed="false">
      <c r="A35" s="25" t="s">
        <v>30</v>
      </c>
      <c r="B35" s="25" t="n">
        <v>52004000</v>
      </c>
      <c r="C35" s="25"/>
      <c r="D35" s="24" t="n">
        <f aca="false">VP!D35+'105232'!D35</f>
        <v>25</v>
      </c>
      <c r="E35" s="24" t="n">
        <f aca="false">VP!E35+'105232'!E35</f>
        <v>25</v>
      </c>
      <c r="F35" s="24" t="n">
        <f aca="false">VP!F35+'105232'!F35</f>
        <v>25</v>
      </c>
      <c r="G35" s="24" t="n">
        <f aca="false">VP!G35+'105232'!G35</f>
        <v>25</v>
      </c>
      <c r="H35" s="24" t="n">
        <f aca="false">VP!H35+'105232'!H35</f>
        <v>25</v>
      </c>
      <c r="I35" s="24" t="n">
        <f aca="false">VP!I35+'105232'!I35</f>
        <v>25</v>
      </c>
      <c r="J35" s="24" t="n">
        <f aca="false">VP!J35+'105232'!J35</f>
        <v>25</v>
      </c>
      <c r="K35" s="24" t="n">
        <f aca="false">VP!K35+'105232'!K35</f>
        <v>25</v>
      </c>
      <c r="L35" s="24" t="n">
        <f aca="false">VP!L35+'105232'!L35</f>
        <v>25</v>
      </c>
      <c r="M35" s="24" t="n">
        <f aca="false">VP!M35+'105232'!M35</f>
        <v>25</v>
      </c>
      <c r="N35" s="24" t="n">
        <f aca="false">VP!N35+'105232'!N35</f>
        <v>25</v>
      </c>
      <c r="O35" s="24" t="n">
        <f aca="false">VP!O35+'105232'!O35</f>
        <v>25</v>
      </c>
      <c r="P35" s="24" t="n">
        <f aca="false">SUM(D35:O35)</f>
        <v>300</v>
      </c>
    </row>
    <row r="36" customFormat="false" ht="15" hidden="false" customHeight="false" outlineLevel="0" collapsed="false">
      <c r="A36" s="25" t="s">
        <v>31</v>
      </c>
      <c r="B36" s="25" t="n">
        <v>52004500</v>
      </c>
      <c r="C36" s="25"/>
      <c r="D36" s="24" t="n">
        <f aca="false">VP!D36+'105232'!D36</f>
        <v>12100</v>
      </c>
      <c r="E36" s="24" t="n">
        <f aca="false">VP!E36+'105232'!E36</f>
        <v>12100</v>
      </c>
      <c r="F36" s="24" t="n">
        <f aca="false">VP!F36+'105232'!F36</f>
        <v>12100</v>
      </c>
      <c r="G36" s="24" t="n">
        <f aca="false">VP!G36+'105232'!G36</f>
        <v>12100</v>
      </c>
      <c r="H36" s="24" t="n">
        <f aca="false">VP!H36+'105232'!H36</f>
        <v>12100</v>
      </c>
      <c r="I36" s="24" t="n">
        <f aca="false">VP!I36+'105232'!I36</f>
        <v>12100</v>
      </c>
      <c r="J36" s="24" t="n">
        <f aca="false">VP!J36+'105232'!J36</f>
        <v>12100</v>
      </c>
      <c r="K36" s="24" t="n">
        <f aca="false">VP!K36+'105232'!K36</f>
        <v>12100</v>
      </c>
      <c r="L36" s="24" t="n">
        <f aca="false">VP!L36+'105232'!L36</f>
        <v>12100</v>
      </c>
      <c r="M36" s="24" t="n">
        <f aca="false">VP!M36+'105232'!M36</f>
        <v>12100</v>
      </c>
      <c r="N36" s="24" t="n">
        <f aca="false">VP!N36+'105232'!N36</f>
        <v>12100</v>
      </c>
      <c r="O36" s="24" t="n">
        <f aca="false">VP!O36+'105232'!O36</f>
        <v>12100</v>
      </c>
      <c r="P36" s="24" t="n">
        <f aca="false">SUM(D36:O36)</f>
        <v>145200</v>
      </c>
    </row>
    <row r="37" customFormat="false" ht="15" hidden="false" customHeight="false" outlineLevel="0" collapsed="false">
      <c r="A37" s="25" t="s">
        <v>32</v>
      </c>
      <c r="B37" s="25" t="n">
        <v>54005000</v>
      </c>
      <c r="C37" s="25"/>
      <c r="D37" s="24" t="n">
        <f aca="false">VP!D37+'105232'!D37</f>
        <v>0</v>
      </c>
      <c r="E37" s="24" t="n">
        <f aca="false">VP!E37+'105232'!E37</f>
        <v>0</v>
      </c>
      <c r="F37" s="24" t="n">
        <f aca="false">VP!F37+'105232'!F37</f>
        <v>0</v>
      </c>
      <c r="G37" s="24" t="n">
        <f aca="false">VP!G37+'105232'!G37</f>
        <v>0</v>
      </c>
      <c r="H37" s="24" t="n">
        <f aca="false">VP!H37+'105232'!H37</f>
        <v>0</v>
      </c>
      <c r="I37" s="24" t="n">
        <f aca="false">VP!I37+'105232'!I37</f>
        <v>0</v>
      </c>
      <c r="J37" s="24" t="n">
        <f aca="false">VP!J37+'105232'!J37</f>
        <v>0</v>
      </c>
      <c r="K37" s="24" t="n">
        <f aca="false">VP!K37+'105232'!K37</f>
        <v>0</v>
      </c>
      <c r="L37" s="24" t="n">
        <f aca="false">VP!L37+'105232'!L37</f>
        <v>0</v>
      </c>
      <c r="M37" s="24" t="n">
        <f aca="false">VP!M37+'105232'!M37</f>
        <v>0</v>
      </c>
      <c r="N37" s="24" t="n">
        <f aca="false">VP!N37+'105232'!N37</f>
        <v>0</v>
      </c>
      <c r="O37" s="24" t="n">
        <f aca="false">VP!O37+'105232'!O37</f>
        <v>0</v>
      </c>
      <c r="P37" s="24" t="n">
        <f aca="false">SUM(D37:O37)</f>
        <v>0</v>
      </c>
    </row>
    <row r="38" customFormat="false" ht="15" hidden="false" customHeight="false" outlineLevel="0" collapsed="false">
      <c r="A38" s="27" t="s">
        <v>33</v>
      </c>
      <c r="B38" s="27"/>
      <c r="C38" s="25"/>
      <c r="D38" s="17" t="n">
        <f aca="false">SUM(D30:D37)</f>
        <v>18570</v>
      </c>
      <c r="E38" s="17" t="n">
        <f aca="false">SUM(E30:E37)</f>
        <v>18570</v>
      </c>
      <c r="F38" s="17" t="n">
        <f aca="false">SUM(F30:F37)</f>
        <v>18570</v>
      </c>
      <c r="G38" s="17" t="n">
        <f aca="false">SUM(G30:G37)</f>
        <v>18570</v>
      </c>
      <c r="H38" s="17" t="n">
        <f aca="false">SUM(H30:H37)</f>
        <v>18570</v>
      </c>
      <c r="I38" s="17" t="n">
        <f aca="false">SUM(I30:I37)</f>
        <v>18570</v>
      </c>
      <c r="J38" s="17" t="n">
        <f aca="false">SUM(J30:J37)</f>
        <v>18570</v>
      </c>
      <c r="K38" s="17" t="n">
        <f aca="false">SUM(K30:K37)</f>
        <v>18570</v>
      </c>
      <c r="L38" s="17" t="n">
        <f aca="false">SUM(L30:L37)</f>
        <v>18570</v>
      </c>
      <c r="M38" s="17" t="n">
        <f aca="false">SUM(M30:M37)</f>
        <v>18570</v>
      </c>
      <c r="N38" s="17" t="n">
        <f aca="false">SUM(N30:N37)</f>
        <v>18570</v>
      </c>
      <c r="O38" s="17" t="n">
        <f aca="false">SUM(O30:O37)</f>
        <v>18570</v>
      </c>
      <c r="P38" s="17" t="n">
        <f aca="false">SUM(P30:P37)</f>
        <v>222840</v>
      </c>
    </row>
    <row r="39" customFormat="false" ht="15" hidden="false" customHeight="false" outlineLevel="0" collapsed="false">
      <c r="A39" s="25" t="s">
        <v>34</v>
      </c>
      <c r="B39" s="25" t="n">
        <v>52507000</v>
      </c>
      <c r="C39" s="25"/>
      <c r="D39" s="24" t="n">
        <f aca="false">VP!D39+'105232'!D39</f>
        <v>0</v>
      </c>
      <c r="E39" s="24" t="n">
        <f aca="false">VP!E39+'105232'!E39</f>
        <v>0</v>
      </c>
      <c r="F39" s="24" t="n">
        <f aca="false">VP!F39+'105232'!F39</f>
        <v>0</v>
      </c>
      <c r="G39" s="24" t="n">
        <f aca="false">VP!G39+'105232'!G39</f>
        <v>0</v>
      </c>
      <c r="H39" s="24" t="n">
        <f aca="false">VP!H39+'105232'!H39</f>
        <v>0</v>
      </c>
      <c r="I39" s="24" t="n">
        <f aca="false">VP!I39+'105232'!I39</f>
        <v>0</v>
      </c>
      <c r="J39" s="24" t="n">
        <f aca="false">VP!J39+'105232'!J39</f>
        <v>0</v>
      </c>
      <c r="K39" s="24" t="n">
        <f aca="false">VP!K39+'105232'!K39</f>
        <v>0</v>
      </c>
      <c r="L39" s="24" t="n">
        <f aca="false">VP!L39+'105232'!L39</f>
        <v>0</v>
      </c>
      <c r="M39" s="24" t="n">
        <f aca="false">VP!M39+'105232'!M39</f>
        <v>0</v>
      </c>
      <c r="N39" s="24" t="n">
        <f aca="false">VP!N39+'105232'!N39</f>
        <v>0</v>
      </c>
      <c r="O39" s="24" t="n">
        <f aca="false">VP!O39+'105232'!O39</f>
        <v>0</v>
      </c>
      <c r="P39" s="24" t="n">
        <f aca="false">SUM(D39:O39)</f>
        <v>0</v>
      </c>
    </row>
    <row r="40" customFormat="false" ht="15" hidden="false" customHeight="false" outlineLevel="0" collapsed="false">
      <c r="A40" s="25" t="s">
        <v>35</v>
      </c>
      <c r="B40" s="25" t="n">
        <v>52507100</v>
      </c>
      <c r="C40" s="25"/>
      <c r="D40" s="24" t="n">
        <f aca="false">VP!D40+'105232'!D40</f>
        <v>0</v>
      </c>
      <c r="E40" s="24" t="n">
        <f aca="false">VP!E40+'105232'!E40</f>
        <v>0</v>
      </c>
      <c r="F40" s="24" t="n">
        <f aca="false">VP!F40+'105232'!F40</f>
        <v>0</v>
      </c>
      <c r="G40" s="24" t="n">
        <f aca="false">VP!G40+'105232'!G40</f>
        <v>0</v>
      </c>
      <c r="H40" s="24" t="n">
        <f aca="false">VP!H40+'105232'!H40</f>
        <v>0</v>
      </c>
      <c r="I40" s="24" t="n">
        <f aca="false">VP!I40+'105232'!I40</f>
        <v>0</v>
      </c>
      <c r="J40" s="24" t="n">
        <f aca="false">VP!J40+'105232'!J40</f>
        <v>0</v>
      </c>
      <c r="K40" s="24" t="n">
        <f aca="false">VP!K40+'105232'!K40</f>
        <v>0</v>
      </c>
      <c r="L40" s="24" t="n">
        <f aca="false">VP!L40+'105232'!L40</f>
        <v>0</v>
      </c>
      <c r="M40" s="24" t="n">
        <f aca="false">VP!M40+'105232'!M40</f>
        <v>0</v>
      </c>
      <c r="N40" s="24" t="n">
        <f aca="false">VP!N40+'105232'!N40</f>
        <v>0</v>
      </c>
      <c r="O40" s="24" t="n">
        <f aca="false">VP!O40+'105232'!O40</f>
        <v>0</v>
      </c>
      <c r="P40" s="24" t="n">
        <f aca="false">SUM(D40:O40)</f>
        <v>0</v>
      </c>
    </row>
    <row r="41" customFormat="false" ht="15" hidden="false" customHeight="false" outlineLevel="0" collapsed="false">
      <c r="A41" s="25" t="s">
        <v>36</v>
      </c>
      <c r="B41" s="25" t="n">
        <v>52507200</v>
      </c>
      <c r="C41" s="25"/>
      <c r="D41" s="24" t="n">
        <f aca="false">VP!D41+'105232'!D41</f>
        <v>0</v>
      </c>
      <c r="E41" s="24" t="n">
        <f aca="false">VP!E41+'105232'!E41</f>
        <v>0</v>
      </c>
      <c r="F41" s="24" t="n">
        <f aca="false">VP!F41+'105232'!F41</f>
        <v>0</v>
      </c>
      <c r="G41" s="24" t="n">
        <f aca="false">VP!G41+'105232'!G41</f>
        <v>0</v>
      </c>
      <c r="H41" s="24" t="n">
        <f aca="false">VP!H41+'105232'!H41</f>
        <v>0</v>
      </c>
      <c r="I41" s="24" t="n">
        <f aca="false">VP!I41+'105232'!I41</f>
        <v>0</v>
      </c>
      <c r="J41" s="24" t="n">
        <f aca="false">VP!J41+'105232'!J41</f>
        <v>0</v>
      </c>
      <c r="K41" s="24" t="n">
        <f aca="false">VP!K41+'105232'!K41</f>
        <v>0</v>
      </c>
      <c r="L41" s="24" t="n">
        <f aca="false">VP!L41+'105232'!L41</f>
        <v>0</v>
      </c>
      <c r="M41" s="24" t="n">
        <f aca="false">VP!M41+'105232'!M41</f>
        <v>0</v>
      </c>
      <c r="N41" s="24" t="n">
        <f aca="false">VP!N41+'105232'!N41</f>
        <v>0</v>
      </c>
      <c r="O41" s="24" t="n">
        <f aca="false">VP!O41+'105232'!O41</f>
        <v>0</v>
      </c>
      <c r="P41" s="24" t="n">
        <f aca="false">SUM(D41:O41)</f>
        <v>0</v>
      </c>
    </row>
    <row r="42" customFormat="false" ht="15" hidden="false" customHeight="false" outlineLevel="0" collapsed="false">
      <c r="A42" s="25" t="s">
        <v>37</v>
      </c>
      <c r="B42" s="25" t="n">
        <v>52507300</v>
      </c>
      <c r="C42" s="25"/>
      <c r="D42" s="24" t="n">
        <f aca="false">VP!D42+'105232'!D42</f>
        <v>0</v>
      </c>
      <c r="E42" s="24" t="n">
        <f aca="false">VP!E42+'105232'!E42</f>
        <v>0</v>
      </c>
      <c r="F42" s="24" t="n">
        <f aca="false">VP!F42+'105232'!F42</f>
        <v>0</v>
      </c>
      <c r="G42" s="24" t="n">
        <f aca="false">VP!G42+'105232'!G42</f>
        <v>0</v>
      </c>
      <c r="H42" s="24" t="n">
        <f aca="false">VP!H42+'105232'!H42</f>
        <v>0</v>
      </c>
      <c r="I42" s="24" t="n">
        <f aca="false">VP!I42+'105232'!I42</f>
        <v>0</v>
      </c>
      <c r="J42" s="24" t="n">
        <f aca="false">VP!J42+'105232'!J42</f>
        <v>0</v>
      </c>
      <c r="K42" s="24" t="n">
        <f aca="false">VP!K42+'105232'!K42</f>
        <v>0</v>
      </c>
      <c r="L42" s="24" t="n">
        <f aca="false">VP!L42+'105232'!L42</f>
        <v>0</v>
      </c>
      <c r="M42" s="24" t="n">
        <f aca="false">VP!M42+'105232'!M42</f>
        <v>0</v>
      </c>
      <c r="N42" s="24" t="n">
        <f aca="false">VP!N42+'105232'!N42</f>
        <v>0</v>
      </c>
      <c r="O42" s="24" t="n">
        <f aca="false">VP!O42+'105232'!O42</f>
        <v>0</v>
      </c>
      <c r="P42" s="24" t="n">
        <f aca="false">SUM(D42:O42)</f>
        <v>0</v>
      </c>
    </row>
    <row r="43" customFormat="false" ht="15" hidden="false" customHeight="false" outlineLevel="0" collapsed="false">
      <c r="A43" s="25" t="s">
        <v>38</v>
      </c>
      <c r="B43" s="25" t="n">
        <v>52507400</v>
      </c>
      <c r="C43" s="25"/>
      <c r="D43" s="24" t="n">
        <f aca="false">VP!D43+'105232'!D43</f>
        <v>0</v>
      </c>
      <c r="E43" s="24" t="n">
        <f aca="false">VP!E43+'105232'!E43</f>
        <v>0</v>
      </c>
      <c r="F43" s="24" t="n">
        <f aca="false">VP!F43+'105232'!F43</f>
        <v>0</v>
      </c>
      <c r="G43" s="24" t="n">
        <f aca="false">VP!G43+'105232'!G43</f>
        <v>0</v>
      </c>
      <c r="H43" s="24" t="n">
        <f aca="false">VP!H43+'105232'!H43</f>
        <v>0</v>
      </c>
      <c r="I43" s="24" t="n">
        <f aca="false">VP!I43+'105232'!I43</f>
        <v>0</v>
      </c>
      <c r="J43" s="24" t="n">
        <f aca="false">VP!J43+'105232'!J43</f>
        <v>0</v>
      </c>
      <c r="K43" s="24" t="n">
        <f aca="false">VP!K43+'105232'!K43</f>
        <v>0</v>
      </c>
      <c r="L43" s="24" t="n">
        <f aca="false">VP!L43+'105232'!L43</f>
        <v>0</v>
      </c>
      <c r="M43" s="24" t="n">
        <f aca="false">VP!M43+'105232'!M43</f>
        <v>0</v>
      </c>
      <c r="N43" s="24" t="n">
        <f aca="false">VP!N43+'105232'!N43</f>
        <v>0</v>
      </c>
      <c r="O43" s="24" t="n">
        <f aca="false">VP!O43+'105232'!O43</f>
        <v>0</v>
      </c>
      <c r="P43" s="24" t="n">
        <f aca="false">SUM(D43:O43)</f>
        <v>0</v>
      </c>
    </row>
    <row r="44" customFormat="false" ht="15" hidden="false" customHeight="false" outlineLevel="0" collapsed="false">
      <c r="A44" s="25" t="s">
        <v>39</v>
      </c>
      <c r="B44" s="25" t="n">
        <v>52507500</v>
      </c>
      <c r="C44" s="25"/>
      <c r="D44" s="24" t="n">
        <f aca="false">VP!D44+'105232'!D44</f>
        <v>3550</v>
      </c>
      <c r="E44" s="24" t="n">
        <f aca="false">VP!E44+'105232'!E44</f>
        <v>3550</v>
      </c>
      <c r="F44" s="24" t="n">
        <f aca="false">VP!F44+'105232'!F44</f>
        <v>3550</v>
      </c>
      <c r="G44" s="24" t="n">
        <f aca="false">VP!G44+'105232'!G44</f>
        <v>3550</v>
      </c>
      <c r="H44" s="24" t="n">
        <f aca="false">VP!H44+'105232'!H44</f>
        <v>3550</v>
      </c>
      <c r="I44" s="24" t="n">
        <f aca="false">VP!I44+'105232'!I44</f>
        <v>3550</v>
      </c>
      <c r="J44" s="24" t="n">
        <f aca="false">VP!J44+'105232'!J44</f>
        <v>3550</v>
      </c>
      <c r="K44" s="24" t="n">
        <f aca="false">VP!K44+'105232'!K44</f>
        <v>3550</v>
      </c>
      <c r="L44" s="24" t="n">
        <f aca="false">VP!L44+'105232'!L44</f>
        <v>3550</v>
      </c>
      <c r="M44" s="24" t="n">
        <f aca="false">VP!M44+'105232'!M44</f>
        <v>3550</v>
      </c>
      <c r="N44" s="24" t="n">
        <f aca="false">VP!N44+'105232'!N44</f>
        <v>3550</v>
      </c>
      <c r="O44" s="24" t="n">
        <f aca="false">VP!O44+'105232'!O44</f>
        <v>3550</v>
      </c>
      <c r="P44" s="24" t="n">
        <f aca="false">SUM(D44:O44)</f>
        <v>42600</v>
      </c>
    </row>
    <row r="45" customFormat="false" ht="15" hidden="false" customHeight="false" outlineLevel="0" collapsed="false">
      <c r="A45" s="25" t="s">
        <v>40</v>
      </c>
      <c r="B45" s="25" t="n">
        <v>52507600</v>
      </c>
      <c r="C45" s="25"/>
      <c r="D45" s="24" t="n">
        <f aca="false">VP!D45+'105232'!D45</f>
        <v>0</v>
      </c>
      <c r="E45" s="24" t="n">
        <f aca="false">VP!E45+'105232'!E45</f>
        <v>0</v>
      </c>
      <c r="F45" s="24" t="n">
        <f aca="false">VP!F45+'105232'!F45</f>
        <v>0</v>
      </c>
      <c r="G45" s="24" t="n">
        <f aca="false">VP!G45+'105232'!G45</f>
        <v>0</v>
      </c>
      <c r="H45" s="24" t="n">
        <f aca="false">VP!H45+'105232'!H45</f>
        <v>0</v>
      </c>
      <c r="I45" s="24" t="n">
        <f aca="false">VP!I45+'105232'!I45</f>
        <v>0</v>
      </c>
      <c r="J45" s="24" t="n">
        <f aca="false">VP!J45+'105232'!J45</f>
        <v>0</v>
      </c>
      <c r="K45" s="24" t="n">
        <f aca="false">VP!K45+'105232'!K45</f>
        <v>0</v>
      </c>
      <c r="L45" s="24" t="n">
        <f aca="false">VP!L45+'105232'!L45</f>
        <v>0</v>
      </c>
      <c r="M45" s="24" t="n">
        <f aca="false">VP!M45+'105232'!M45</f>
        <v>0</v>
      </c>
      <c r="N45" s="24" t="n">
        <f aca="false">VP!N45+'105232'!N45</f>
        <v>0</v>
      </c>
      <c r="O45" s="24" t="n">
        <f aca="false">VP!O45+'105232'!O45</f>
        <v>0</v>
      </c>
      <c r="P45" s="24" t="n">
        <f aca="false">SUM(D45:O45)</f>
        <v>0</v>
      </c>
    </row>
    <row r="46" customFormat="false" ht="15" hidden="false" customHeight="false" outlineLevel="0" collapsed="false">
      <c r="A46" s="25" t="s">
        <v>41</v>
      </c>
      <c r="B46" s="25" t="n">
        <v>52507700</v>
      </c>
      <c r="C46" s="25"/>
      <c r="D46" s="24" t="n">
        <f aca="false">VP!D46+'105232'!D46</f>
        <v>0</v>
      </c>
      <c r="E46" s="24" t="n">
        <f aca="false">VP!E46+'105232'!E46</f>
        <v>0</v>
      </c>
      <c r="F46" s="24" t="n">
        <f aca="false">VP!F46+'105232'!F46</f>
        <v>0</v>
      </c>
      <c r="G46" s="24" t="n">
        <f aca="false">VP!G46+'105232'!G46</f>
        <v>0</v>
      </c>
      <c r="H46" s="24" t="n">
        <f aca="false">VP!H46+'105232'!H46</f>
        <v>0</v>
      </c>
      <c r="I46" s="24" t="n">
        <f aca="false">VP!I46+'105232'!I46</f>
        <v>0</v>
      </c>
      <c r="J46" s="24" t="n">
        <f aca="false">VP!J46+'105232'!J46</f>
        <v>0</v>
      </c>
      <c r="K46" s="24" t="n">
        <f aca="false">VP!K46+'105232'!K46</f>
        <v>0</v>
      </c>
      <c r="L46" s="24" t="n">
        <f aca="false">VP!L46+'105232'!L46</f>
        <v>0</v>
      </c>
      <c r="M46" s="24" t="n">
        <f aca="false">VP!M46+'105232'!M46</f>
        <v>0</v>
      </c>
      <c r="N46" s="24" t="n">
        <f aca="false">VP!N46+'105232'!N46</f>
        <v>0</v>
      </c>
      <c r="O46" s="24" t="n">
        <f aca="false">VP!O46+'105232'!O46</f>
        <v>0</v>
      </c>
      <c r="P46" s="24" t="n">
        <f aca="false">SUM(D46:O46)</f>
        <v>0</v>
      </c>
    </row>
    <row r="47" customFormat="false" ht="15" hidden="false" customHeight="false" outlineLevel="0" collapsed="false">
      <c r="A47" s="25" t="s">
        <v>42</v>
      </c>
      <c r="B47" s="25" t="n">
        <v>52508000</v>
      </c>
      <c r="C47" s="25"/>
      <c r="D47" s="24" t="n">
        <f aca="false">VP!D47+'105232'!D47</f>
        <v>0</v>
      </c>
      <c r="E47" s="24" t="n">
        <f aca="false">VP!E47+'105232'!E47</f>
        <v>0</v>
      </c>
      <c r="F47" s="24" t="n">
        <f aca="false">VP!F47+'105232'!F47</f>
        <v>0</v>
      </c>
      <c r="G47" s="24" t="n">
        <f aca="false">VP!G47+'105232'!G47</f>
        <v>0</v>
      </c>
      <c r="H47" s="24" t="n">
        <f aca="false">VP!H47+'105232'!H47</f>
        <v>0</v>
      </c>
      <c r="I47" s="24" t="n">
        <f aca="false">VP!I47+'105232'!I47</f>
        <v>0</v>
      </c>
      <c r="J47" s="24" t="n">
        <f aca="false">VP!J47+'105232'!J47</f>
        <v>0</v>
      </c>
      <c r="K47" s="24" t="n">
        <f aca="false">VP!K47+'105232'!K47</f>
        <v>0</v>
      </c>
      <c r="L47" s="24" t="n">
        <f aca="false">VP!L47+'105232'!L47</f>
        <v>0</v>
      </c>
      <c r="M47" s="24" t="n">
        <f aca="false">VP!M47+'105232'!M47</f>
        <v>0</v>
      </c>
      <c r="N47" s="24" t="n">
        <f aca="false">VP!N47+'105232'!N47</f>
        <v>0</v>
      </c>
      <c r="O47" s="24" t="n">
        <f aca="false">VP!O47+'105232'!O47</f>
        <v>0</v>
      </c>
      <c r="P47" s="24" t="n">
        <f aca="false">SUM(D47:O47)</f>
        <v>0</v>
      </c>
    </row>
    <row r="48" customFormat="false" ht="15" hidden="false" customHeight="false" outlineLevel="0" collapsed="false">
      <c r="A48" s="27" t="s">
        <v>43</v>
      </c>
      <c r="B48" s="27"/>
      <c r="C48" s="25"/>
      <c r="D48" s="17" t="n">
        <f aca="false">SUM(D39:D47)</f>
        <v>3550</v>
      </c>
      <c r="E48" s="17" t="n">
        <f aca="false">SUM(E39:E47)</f>
        <v>3550</v>
      </c>
      <c r="F48" s="17" t="n">
        <f aca="false">SUM(F39:F47)</f>
        <v>3550</v>
      </c>
      <c r="G48" s="17" t="n">
        <f aca="false">SUM(G39:G47)</f>
        <v>3550</v>
      </c>
      <c r="H48" s="17" t="n">
        <f aca="false">SUM(H39:H47)</f>
        <v>3550</v>
      </c>
      <c r="I48" s="17" t="n">
        <f aca="false">SUM(I39:I47)</f>
        <v>3550</v>
      </c>
      <c r="J48" s="17" t="n">
        <f aca="false">SUM(J39:J47)</f>
        <v>3550</v>
      </c>
      <c r="K48" s="17" t="n">
        <f aca="false">SUM(K39:K47)</f>
        <v>3550</v>
      </c>
      <c r="L48" s="17" t="n">
        <f aca="false">SUM(L39:L47)</f>
        <v>3550</v>
      </c>
      <c r="M48" s="17" t="n">
        <f aca="false">SUM(M39:M47)</f>
        <v>3550</v>
      </c>
      <c r="N48" s="17" t="n">
        <f aca="false">SUM(N39:N47)</f>
        <v>3550</v>
      </c>
      <c r="O48" s="17" t="n">
        <f aca="false">SUM(O39:O47)</f>
        <v>3550</v>
      </c>
      <c r="P48" s="17" t="n">
        <f aca="false">SUM(P39:P47)</f>
        <v>42600</v>
      </c>
    </row>
    <row r="49" customFormat="false" ht="15" hidden="false" customHeight="false" outlineLevel="0" collapsed="false">
      <c r="A49" s="25" t="s">
        <v>44</v>
      </c>
      <c r="B49" s="25" t="n">
        <v>52508500</v>
      </c>
      <c r="C49" s="25"/>
      <c r="D49" s="24" t="n">
        <f aca="false">VP!D49+'105232'!D49</f>
        <v>0</v>
      </c>
      <c r="E49" s="24" t="n">
        <f aca="false">VP!E49+'105232'!E49</f>
        <v>0</v>
      </c>
      <c r="F49" s="24" t="n">
        <f aca="false">VP!F49+'105232'!F49</f>
        <v>0</v>
      </c>
      <c r="G49" s="24" t="n">
        <f aca="false">VP!G49+'105232'!G49</f>
        <v>0</v>
      </c>
      <c r="H49" s="24" t="n">
        <f aca="false">VP!H49+'105232'!H49</f>
        <v>0</v>
      </c>
      <c r="I49" s="24" t="n">
        <f aca="false">VP!I49+'105232'!I49</f>
        <v>0</v>
      </c>
      <c r="J49" s="24" t="n">
        <f aca="false">VP!J49+'105232'!J49</f>
        <v>0</v>
      </c>
      <c r="K49" s="24" t="n">
        <f aca="false">VP!K49+'105232'!K49</f>
        <v>0</v>
      </c>
      <c r="L49" s="24" t="n">
        <f aca="false">VP!L49+'105232'!L49</f>
        <v>0</v>
      </c>
      <c r="M49" s="24" t="n">
        <f aca="false">VP!M49+'105232'!M49</f>
        <v>0</v>
      </c>
      <c r="N49" s="24" t="n">
        <f aca="false">VP!N49+'105232'!N49</f>
        <v>0</v>
      </c>
      <c r="O49" s="24" t="n">
        <f aca="false">VP!O49+'105232'!O49</f>
        <v>0</v>
      </c>
      <c r="P49" s="24" t="n">
        <f aca="false">SUM(D49:O49)</f>
        <v>0</v>
      </c>
    </row>
    <row r="50" customFormat="false" ht="15" hidden="false" customHeight="false" outlineLevel="0" collapsed="false">
      <c r="A50" s="25" t="s">
        <v>45</v>
      </c>
      <c r="B50" s="25" t="n">
        <v>52508100</v>
      </c>
      <c r="C50" s="25"/>
      <c r="D50" s="24" t="n">
        <f aca="false">VP!D50+'105232'!D50</f>
        <v>0</v>
      </c>
      <c r="E50" s="24" t="n">
        <f aca="false">VP!E50+'105232'!E50</f>
        <v>0</v>
      </c>
      <c r="F50" s="24" t="n">
        <f aca="false">VP!F50+'105232'!F50</f>
        <v>0</v>
      </c>
      <c r="G50" s="24" t="n">
        <f aca="false">VP!G50+'105232'!G50</f>
        <v>0</v>
      </c>
      <c r="H50" s="24" t="n">
        <f aca="false">VP!H50+'105232'!H50</f>
        <v>0</v>
      </c>
      <c r="I50" s="24" t="n">
        <f aca="false">VP!I50+'105232'!I50</f>
        <v>0</v>
      </c>
      <c r="J50" s="24" t="n">
        <f aca="false">VP!J50+'105232'!J50</f>
        <v>0</v>
      </c>
      <c r="K50" s="24" t="n">
        <f aca="false">VP!K50+'105232'!K50</f>
        <v>0</v>
      </c>
      <c r="L50" s="24" t="n">
        <f aca="false">VP!L50+'105232'!L50</f>
        <v>0</v>
      </c>
      <c r="M50" s="24" t="n">
        <f aca="false">VP!M50+'105232'!M50</f>
        <v>0</v>
      </c>
      <c r="N50" s="24" t="n">
        <f aca="false">VP!N50+'105232'!N50</f>
        <v>0</v>
      </c>
      <c r="O50" s="24" t="n">
        <f aca="false">VP!O50+'105232'!O50</f>
        <v>0</v>
      </c>
      <c r="P50" s="24" t="n">
        <f aca="false">SUM(D50:O50)</f>
        <v>0</v>
      </c>
    </row>
    <row r="51" customFormat="false" ht="15" hidden="false" customHeight="false" outlineLevel="0" collapsed="false">
      <c r="A51" s="25" t="s">
        <v>46</v>
      </c>
      <c r="B51" s="25" t="n">
        <v>52505500</v>
      </c>
      <c r="C51" s="25"/>
      <c r="D51" s="24" t="n">
        <f aca="false">VP!D51+'105232'!D51</f>
        <v>0</v>
      </c>
      <c r="E51" s="24" t="n">
        <f aca="false">VP!E51+'105232'!E51</f>
        <v>0</v>
      </c>
      <c r="F51" s="24" t="n">
        <f aca="false">VP!F51+'105232'!F51</f>
        <v>0</v>
      </c>
      <c r="G51" s="24" t="n">
        <f aca="false">VP!G51+'105232'!G51</f>
        <v>0</v>
      </c>
      <c r="H51" s="24" t="n">
        <f aca="false">VP!H51+'105232'!H51</f>
        <v>0</v>
      </c>
      <c r="I51" s="24" t="n">
        <f aca="false">VP!I51+'105232'!I51</f>
        <v>0</v>
      </c>
      <c r="J51" s="24" t="n">
        <f aca="false">VP!J51+'105232'!J51</f>
        <v>0</v>
      </c>
      <c r="K51" s="24" t="n">
        <f aca="false">VP!K51+'105232'!K51</f>
        <v>0</v>
      </c>
      <c r="L51" s="24" t="n">
        <f aca="false">VP!L51+'105232'!L51</f>
        <v>0</v>
      </c>
      <c r="M51" s="24" t="n">
        <f aca="false">VP!M51+'105232'!M51</f>
        <v>0</v>
      </c>
      <c r="N51" s="24" t="n">
        <f aca="false">VP!N51+'105232'!N51</f>
        <v>0</v>
      </c>
      <c r="O51" s="24" t="n">
        <f aca="false">VP!O51+'105232'!O51</f>
        <v>0</v>
      </c>
      <c r="P51" s="24" t="n">
        <f aca="false">SUM(D51:O51)</f>
        <v>0</v>
      </c>
    </row>
    <row r="52" customFormat="false" ht="15" hidden="false" customHeight="false" outlineLevel="0" collapsed="false">
      <c r="A52" s="25" t="s">
        <v>47</v>
      </c>
      <c r="B52" s="25" t="n">
        <v>52504000</v>
      </c>
      <c r="C52" s="25"/>
      <c r="D52" s="24" t="n">
        <f aca="false">VP!D52+'105232'!D52</f>
        <v>0</v>
      </c>
      <c r="E52" s="24" t="n">
        <f aca="false">VP!E52+'105232'!E52</f>
        <v>0</v>
      </c>
      <c r="F52" s="24" t="n">
        <f aca="false">VP!F52+'105232'!F52</f>
        <v>0</v>
      </c>
      <c r="G52" s="24" t="n">
        <f aca="false">VP!G52+'105232'!G52</f>
        <v>0</v>
      </c>
      <c r="H52" s="24" t="n">
        <f aca="false">VP!H52+'105232'!H52</f>
        <v>0</v>
      </c>
      <c r="I52" s="24" t="n">
        <f aca="false">VP!I52+'105232'!I52</f>
        <v>0</v>
      </c>
      <c r="J52" s="24" t="n">
        <f aca="false">VP!J52+'105232'!J52</f>
        <v>0</v>
      </c>
      <c r="K52" s="24" t="n">
        <f aca="false">VP!K52+'105232'!K52</f>
        <v>0</v>
      </c>
      <c r="L52" s="24" t="n">
        <f aca="false">VP!L52+'105232'!L52</f>
        <v>0</v>
      </c>
      <c r="M52" s="24" t="n">
        <f aca="false">VP!M52+'105232'!M52</f>
        <v>0</v>
      </c>
      <c r="N52" s="24" t="n">
        <f aca="false">VP!N52+'105232'!N52</f>
        <v>0</v>
      </c>
      <c r="O52" s="24" t="n">
        <f aca="false">VP!O52+'105232'!O52</f>
        <v>0</v>
      </c>
      <c r="P52" s="24" t="n">
        <f aca="false">SUM(D52:O52)</f>
        <v>0</v>
      </c>
    </row>
    <row r="53" customFormat="false" ht="15" hidden="false" customHeight="false" outlineLevel="0" collapsed="false">
      <c r="A53" s="25" t="s">
        <v>48</v>
      </c>
      <c r="B53" s="25" t="n">
        <v>53500000</v>
      </c>
      <c r="C53" s="25"/>
      <c r="D53" s="24" t="n">
        <f aca="false">VP!D53+'105232'!D53</f>
        <v>0</v>
      </c>
      <c r="E53" s="24" t="n">
        <f aca="false">VP!E53+'105232'!E53</f>
        <v>0</v>
      </c>
      <c r="F53" s="24" t="n">
        <f aca="false">VP!F53+'105232'!F53</f>
        <v>0</v>
      </c>
      <c r="G53" s="24" t="n">
        <f aca="false">VP!G53+'105232'!G53</f>
        <v>0</v>
      </c>
      <c r="H53" s="24" t="n">
        <f aca="false">VP!H53+'105232'!H53</f>
        <v>0</v>
      </c>
      <c r="I53" s="24" t="n">
        <f aca="false">VP!I53+'105232'!I53</f>
        <v>0</v>
      </c>
      <c r="J53" s="24" t="n">
        <f aca="false">VP!J53+'105232'!J53</f>
        <v>0</v>
      </c>
      <c r="K53" s="24" t="n">
        <f aca="false">VP!K53+'105232'!K53</f>
        <v>0</v>
      </c>
      <c r="L53" s="24" t="n">
        <f aca="false">VP!L53+'105232'!L53</f>
        <v>0</v>
      </c>
      <c r="M53" s="24" t="n">
        <f aca="false">VP!M53+'105232'!M53</f>
        <v>0</v>
      </c>
      <c r="N53" s="24" t="n">
        <f aca="false">VP!N53+'105232'!N53</f>
        <v>0</v>
      </c>
      <c r="O53" s="24" t="n">
        <f aca="false">VP!O53+'105232'!O53</f>
        <v>0</v>
      </c>
      <c r="P53" s="24" t="n">
        <f aca="false">SUM(D53:O53)</f>
        <v>0</v>
      </c>
    </row>
    <row r="54" customFormat="false" ht="15" hidden="false" customHeight="false" outlineLevel="0" collapsed="false">
      <c r="A54" s="25" t="s">
        <v>49</v>
      </c>
      <c r="B54" s="25" t="n">
        <v>53500500</v>
      </c>
      <c r="C54" s="25"/>
      <c r="D54" s="24" t="n">
        <f aca="false">VP!D54+'105232'!D54</f>
        <v>0</v>
      </c>
      <c r="E54" s="24" t="n">
        <f aca="false">VP!E54+'105232'!E54</f>
        <v>0</v>
      </c>
      <c r="F54" s="24" t="n">
        <f aca="false">VP!F54+'105232'!F54</f>
        <v>0</v>
      </c>
      <c r="G54" s="24" t="n">
        <f aca="false">VP!G54+'105232'!G54</f>
        <v>0</v>
      </c>
      <c r="H54" s="24" t="n">
        <f aca="false">VP!H54+'105232'!H54</f>
        <v>0</v>
      </c>
      <c r="I54" s="24" t="n">
        <f aca="false">VP!I54+'105232'!I54</f>
        <v>0</v>
      </c>
      <c r="J54" s="24" t="n">
        <f aca="false">VP!J54+'105232'!J54</f>
        <v>0</v>
      </c>
      <c r="K54" s="24" t="n">
        <f aca="false">VP!K54+'105232'!K54</f>
        <v>0</v>
      </c>
      <c r="L54" s="24" t="n">
        <f aca="false">VP!L54+'105232'!L54</f>
        <v>0</v>
      </c>
      <c r="M54" s="24" t="n">
        <f aca="false">VP!M54+'105232'!M54</f>
        <v>0</v>
      </c>
      <c r="N54" s="24" t="n">
        <f aca="false">VP!N54+'105232'!N54</f>
        <v>0</v>
      </c>
      <c r="O54" s="24" t="n">
        <f aca="false">VP!O54+'105232'!O54</f>
        <v>0</v>
      </c>
      <c r="P54" s="24" t="n">
        <f aca="false">SUM(D54:O54)</f>
        <v>0</v>
      </c>
    </row>
    <row r="55" customFormat="false" ht="15" hidden="false" customHeight="false" outlineLevel="0" collapsed="false">
      <c r="A55" s="25" t="s">
        <v>50</v>
      </c>
      <c r="B55" s="25" t="n">
        <v>53550000</v>
      </c>
      <c r="C55" s="25"/>
      <c r="D55" s="24" t="n">
        <f aca="false">VP!D55+'105232'!D55</f>
        <v>0</v>
      </c>
      <c r="E55" s="24" t="n">
        <f aca="false">VP!E55+'105232'!E55</f>
        <v>0</v>
      </c>
      <c r="F55" s="24" t="n">
        <f aca="false">VP!F55+'105232'!F55</f>
        <v>0</v>
      </c>
      <c r="G55" s="24" t="n">
        <f aca="false">VP!G55+'105232'!G55</f>
        <v>0</v>
      </c>
      <c r="H55" s="24" t="n">
        <f aca="false">VP!H55+'105232'!H55</f>
        <v>0</v>
      </c>
      <c r="I55" s="24" t="n">
        <f aca="false">VP!I55+'105232'!I55</f>
        <v>0</v>
      </c>
      <c r="J55" s="24" t="n">
        <f aca="false">VP!J55+'105232'!J55</f>
        <v>0</v>
      </c>
      <c r="K55" s="24" t="n">
        <f aca="false">VP!K55+'105232'!K55</f>
        <v>0</v>
      </c>
      <c r="L55" s="24" t="n">
        <f aca="false">VP!L55+'105232'!L55</f>
        <v>0</v>
      </c>
      <c r="M55" s="24" t="n">
        <f aca="false">VP!M55+'105232'!M55</f>
        <v>0</v>
      </c>
      <c r="N55" s="24" t="n">
        <f aca="false">VP!N55+'105232'!N55</f>
        <v>0</v>
      </c>
      <c r="O55" s="24" t="n">
        <f aca="false">VP!O55+'105232'!O55</f>
        <v>0</v>
      </c>
      <c r="P55" s="24" t="n">
        <f aca="false">SUM(D55:O55)</f>
        <v>0</v>
      </c>
    </row>
    <row r="56" customFormat="false" ht="15" hidden="false" customHeight="false" outlineLevel="0" collapsed="false">
      <c r="A56" s="25" t="s">
        <v>51</v>
      </c>
      <c r="B56" s="25" t="n">
        <v>53600000</v>
      </c>
      <c r="C56" s="25"/>
      <c r="D56" s="24" t="n">
        <f aca="false">VP!D56+'105232'!D56</f>
        <v>4950</v>
      </c>
      <c r="E56" s="24" t="n">
        <f aca="false">VP!E56+'105232'!E56</f>
        <v>4950</v>
      </c>
      <c r="F56" s="24" t="n">
        <f aca="false">VP!F56+'105232'!F56</f>
        <v>4950</v>
      </c>
      <c r="G56" s="24" t="n">
        <f aca="false">VP!G56+'105232'!G56</f>
        <v>4950</v>
      </c>
      <c r="H56" s="24" t="n">
        <f aca="false">VP!H56+'105232'!H56</f>
        <v>4950</v>
      </c>
      <c r="I56" s="24" t="n">
        <f aca="false">VP!I56+'105232'!I56</f>
        <v>4950</v>
      </c>
      <c r="J56" s="24" t="n">
        <f aca="false">VP!J56+'105232'!J56</f>
        <v>4950</v>
      </c>
      <c r="K56" s="24" t="n">
        <f aca="false">VP!K56+'105232'!K56</f>
        <v>4950</v>
      </c>
      <c r="L56" s="24" t="n">
        <f aca="false">VP!L56+'105232'!L56</f>
        <v>4950</v>
      </c>
      <c r="M56" s="24" t="n">
        <f aca="false">VP!M56+'105232'!M56</f>
        <v>4950</v>
      </c>
      <c r="N56" s="24" t="n">
        <f aca="false">VP!N56+'105232'!N56</f>
        <v>4950</v>
      </c>
      <c r="O56" s="24" t="n">
        <f aca="false">VP!O56+'105232'!O56</f>
        <v>4950</v>
      </c>
      <c r="P56" s="24" t="n">
        <f aca="false">SUM(D56:O56)</f>
        <v>59400</v>
      </c>
    </row>
    <row r="57" customFormat="false" ht="15" hidden="false" customHeight="false" outlineLevel="0" collapsed="false">
      <c r="A57" s="25" t="s">
        <v>52</v>
      </c>
      <c r="B57" s="25" t="n">
        <v>53551000</v>
      </c>
      <c r="C57" s="25"/>
      <c r="D57" s="24" t="n">
        <f aca="false">VP!D57+'105232'!D57</f>
        <v>0</v>
      </c>
      <c r="E57" s="24" t="n">
        <f aca="false">VP!E57+'105232'!E57</f>
        <v>0</v>
      </c>
      <c r="F57" s="24" t="n">
        <f aca="false">VP!F57+'105232'!F57</f>
        <v>0</v>
      </c>
      <c r="G57" s="24" t="n">
        <f aca="false">VP!G57+'105232'!G57</f>
        <v>0</v>
      </c>
      <c r="H57" s="24" t="n">
        <f aca="false">VP!H57+'105232'!H57</f>
        <v>0</v>
      </c>
      <c r="I57" s="24" t="n">
        <f aca="false">VP!I57+'105232'!I57</f>
        <v>0</v>
      </c>
      <c r="J57" s="24" t="n">
        <f aca="false">VP!J57+'105232'!J57</f>
        <v>0</v>
      </c>
      <c r="K57" s="24" t="n">
        <f aca="false">VP!K57+'105232'!K57</f>
        <v>0</v>
      </c>
      <c r="L57" s="24" t="n">
        <f aca="false">VP!L57+'105232'!L57</f>
        <v>0</v>
      </c>
      <c r="M57" s="24" t="n">
        <f aca="false">VP!M57+'105232'!M57</f>
        <v>0</v>
      </c>
      <c r="N57" s="24" t="n">
        <f aca="false">VP!N57+'105232'!N57</f>
        <v>0</v>
      </c>
      <c r="O57" s="24" t="n">
        <f aca="false">VP!O57+'105232'!O57</f>
        <v>0</v>
      </c>
      <c r="P57" s="24" t="n">
        <f aca="false">SUM(D57:O57)</f>
        <v>0</v>
      </c>
    </row>
    <row r="58" customFormat="false" ht="15" hidden="false" customHeight="false" outlineLevel="0" collapsed="false">
      <c r="A58" s="27" t="s">
        <v>53</v>
      </c>
      <c r="B58" s="27"/>
      <c r="C58" s="25"/>
      <c r="D58" s="17" t="n">
        <f aca="false">SUM(D49:D57)</f>
        <v>4950</v>
      </c>
      <c r="E58" s="17" t="n">
        <f aca="false">SUM(E49:E57)</f>
        <v>4950</v>
      </c>
      <c r="F58" s="17" t="n">
        <f aca="false">SUM(F49:F57)</f>
        <v>4950</v>
      </c>
      <c r="G58" s="17" t="n">
        <f aca="false">SUM(G49:G57)</f>
        <v>4950</v>
      </c>
      <c r="H58" s="17" t="n">
        <f aca="false">SUM(H49:H57)</f>
        <v>4950</v>
      </c>
      <c r="I58" s="17" t="n">
        <f aca="false">SUM(I49:I57)</f>
        <v>4950</v>
      </c>
      <c r="J58" s="17" t="n">
        <f aca="false">SUM(J49:J57)</f>
        <v>4950</v>
      </c>
      <c r="K58" s="17" t="n">
        <f aca="false">SUM(K49:K57)</f>
        <v>4950</v>
      </c>
      <c r="L58" s="17" t="n">
        <f aca="false">SUM(L49:L57)</f>
        <v>4950</v>
      </c>
      <c r="M58" s="17" t="n">
        <f aca="false">SUM(M49:M57)</f>
        <v>4950</v>
      </c>
      <c r="N58" s="17" t="n">
        <f aca="false">SUM(N49:N57)</f>
        <v>4950</v>
      </c>
      <c r="O58" s="17" t="n">
        <f aca="false">SUM(O49:O57)</f>
        <v>4950</v>
      </c>
      <c r="P58" s="17" t="n">
        <f aca="false">SUM(P49:P57)</f>
        <v>59400</v>
      </c>
    </row>
    <row r="59" customFormat="false" ht="15" hidden="false" customHeight="false" outlineLevel="0" collapsed="false">
      <c r="A59" s="25" t="s">
        <v>54</v>
      </c>
      <c r="B59" s="25" t="n">
        <v>52500500</v>
      </c>
      <c r="C59" s="25"/>
      <c r="D59" s="24" t="n">
        <f aca="false">VP!D59+'105232'!D59</f>
        <v>0</v>
      </c>
      <c r="E59" s="24" t="n">
        <f aca="false">VP!E59+'105232'!E59</f>
        <v>0</v>
      </c>
      <c r="F59" s="24" t="n">
        <f aca="false">VP!F59+'105232'!F59</f>
        <v>0</v>
      </c>
      <c r="G59" s="24" t="n">
        <f aca="false">VP!G59+'105232'!G59</f>
        <v>0</v>
      </c>
      <c r="H59" s="24" t="n">
        <f aca="false">VP!H59+'105232'!H59</f>
        <v>0</v>
      </c>
      <c r="I59" s="24" t="n">
        <f aca="false">VP!I59+'105232'!I59</f>
        <v>0</v>
      </c>
      <c r="J59" s="24" t="n">
        <f aca="false">VP!J59+'105232'!J59</f>
        <v>0</v>
      </c>
      <c r="K59" s="24" t="n">
        <f aca="false">VP!K59+'105232'!K59</f>
        <v>0</v>
      </c>
      <c r="L59" s="24" t="n">
        <f aca="false">VP!L59+'105232'!L59</f>
        <v>0</v>
      </c>
      <c r="M59" s="24" t="n">
        <f aca="false">VP!M59+'105232'!M59</f>
        <v>0</v>
      </c>
      <c r="N59" s="24" t="n">
        <f aca="false">VP!N59+'105232'!N59</f>
        <v>0</v>
      </c>
      <c r="O59" s="24" t="n">
        <f aca="false">VP!O59+'105232'!O59</f>
        <v>0</v>
      </c>
      <c r="P59" s="24" t="n">
        <f aca="false">SUM(D59:O59)</f>
        <v>0</v>
      </c>
    </row>
    <row r="60" customFormat="false" ht="15" hidden="false" customHeight="false" outlineLevel="0" collapsed="false">
      <c r="A60" s="27" t="s">
        <v>55</v>
      </c>
      <c r="B60" s="27"/>
      <c r="C60" s="25"/>
      <c r="D60" s="17" t="n">
        <f aca="false">SUM(D59)</f>
        <v>0</v>
      </c>
      <c r="E60" s="17" t="n">
        <f aca="false">SUM(E59)</f>
        <v>0</v>
      </c>
      <c r="F60" s="17" t="n">
        <f aca="false">SUM(F59)</f>
        <v>0</v>
      </c>
      <c r="G60" s="17" t="n">
        <f aca="false">SUM(G59)</f>
        <v>0</v>
      </c>
      <c r="H60" s="17" t="n">
        <f aca="false">SUM(H59)</f>
        <v>0</v>
      </c>
      <c r="I60" s="17" t="n">
        <f aca="false">SUM(I59)</f>
        <v>0</v>
      </c>
      <c r="J60" s="17" t="n">
        <f aca="false">SUM(J59)</f>
        <v>0</v>
      </c>
      <c r="K60" s="17" t="n">
        <f aca="false">SUM(K59)</f>
        <v>0</v>
      </c>
      <c r="L60" s="17" t="n">
        <f aca="false">SUM(L59)</f>
        <v>0</v>
      </c>
      <c r="M60" s="17" t="n">
        <f aca="false">SUM(M59)</f>
        <v>0</v>
      </c>
      <c r="N60" s="17" t="n">
        <f aca="false">SUM(N59)</f>
        <v>0</v>
      </c>
      <c r="O60" s="17" t="n">
        <f aca="false">SUM(O59)</f>
        <v>0</v>
      </c>
      <c r="P60" s="17" t="n">
        <f aca="false">SUM(P59)</f>
        <v>0</v>
      </c>
    </row>
    <row r="61" customFormat="false" ht="15" hidden="false" customHeight="false" outlineLevel="0" collapsed="false">
      <c r="A61" s="28" t="s">
        <v>56</v>
      </c>
      <c r="B61" s="28"/>
      <c r="C61" s="25"/>
      <c r="D61" s="24" t="n">
        <f aca="false">VP!D61+'105232'!D61</f>
        <v>0</v>
      </c>
      <c r="E61" s="24" t="n">
        <f aca="false">VP!E61+'105232'!E61</f>
        <v>0</v>
      </c>
      <c r="F61" s="24" t="n">
        <f aca="false">VP!F61+'105232'!F61</f>
        <v>0</v>
      </c>
      <c r="G61" s="24" t="n">
        <f aca="false">VP!G61+'105232'!G61</f>
        <v>0</v>
      </c>
      <c r="H61" s="24" t="n">
        <f aca="false">VP!H61+'105232'!H61</f>
        <v>0</v>
      </c>
      <c r="I61" s="24" t="n">
        <f aca="false">VP!I61+'105232'!I61</f>
        <v>0</v>
      </c>
      <c r="J61" s="24" t="n">
        <f aca="false">VP!J61+'105232'!J61</f>
        <v>0</v>
      </c>
      <c r="K61" s="24" t="n">
        <f aca="false">VP!K61+'105232'!K61</f>
        <v>0</v>
      </c>
      <c r="L61" s="24" t="n">
        <f aca="false">VP!L61+'105232'!L61</f>
        <v>0</v>
      </c>
      <c r="M61" s="24" t="n">
        <f aca="false">VP!M61+'105232'!M61</f>
        <v>0</v>
      </c>
      <c r="N61" s="24" t="n">
        <f aca="false">VP!N61+'105232'!N61</f>
        <v>0</v>
      </c>
      <c r="O61" s="24" t="n">
        <f aca="false">VP!O61+'105232'!O61</f>
        <v>0</v>
      </c>
      <c r="P61" s="24" t="n">
        <f aca="false">SUM(D61:O61)</f>
        <v>0</v>
      </c>
    </row>
    <row r="62" customFormat="false" ht="15" hidden="false" customHeight="false" outlineLevel="0" collapsed="false">
      <c r="A62" s="25" t="s">
        <v>57</v>
      </c>
      <c r="B62" s="25" t="n">
        <v>53800000</v>
      </c>
      <c r="C62" s="25"/>
      <c r="D62" s="24" t="n">
        <f aca="false">VP!D62+'105232'!D62</f>
        <v>0</v>
      </c>
      <c r="E62" s="24" t="n">
        <f aca="false">VP!E62+'105232'!E62</f>
        <v>0</v>
      </c>
      <c r="F62" s="24" t="n">
        <f aca="false">VP!F62+'105232'!F62</f>
        <v>0</v>
      </c>
      <c r="G62" s="24" t="n">
        <f aca="false">VP!G62+'105232'!G62</f>
        <v>0</v>
      </c>
      <c r="H62" s="24" t="n">
        <f aca="false">VP!H62+'105232'!H62</f>
        <v>0</v>
      </c>
      <c r="I62" s="24" t="n">
        <f aca="false">VP!I62+'105232'!I62</f>
        <v>0</v>
      </c>
      <c r="J62" s="24" t="n">
        <f aca="false">VP!J62+'105232'!J62</f>
        <v>0</v>
      </c>
      <c r="K62" s="24" t="n">
        <f aca="false">VP!K62+'105232'!K62</f>
        <v>0</v>
      </c>
      <c r="L62" s="24" t="n">
        <f aca="false">VP!L62+'105232'!L62</f>
        <v>0</v>
      </c>
      <c r="M62" s="24" t="n">
        <f aca="false">VP!M62+'105232'!M62</f>
        <v>0</v>
      </c>
      <c r="N62" s="24" t="n">
        <f aca="false">VP!N62+'105232'!N62</f>
        <v>0</v>
      </c>
      <c r="O62" s="24" t="n">
        <f aca="false">VP!O62+'105232'!O62</f>
        <v>0</v>
      </c>
      <c r="P62" s="24" t="n">
        <f aca="false">SUM(D62:O62)</f>
        <v>0</v>
      </c>
    </row>
    <row r="63" customFormat="false" ht="15" hidden="false" customHeight="false" outlineLevel="0" collapsed="false">
      <c r="A63" s="25" t="s">
        <v>58</v>
      </c>
      <c r="B63" s="25" t="n">
        <v>53801000</v>
      </c>
      <c r="C63" s="25"/>
      <c r="D63" s="24" t="n">
        <f aca="false">VP!D63+'105232'!D63</f>
        <v>0</v>
      </c>
      <c r="E63" s="24" t="n">
        <f aca="false">VP!E63+'105232'!E63</f>
        <v>0</v>
      </c>
      <c r="F63" s="24" t="n">
        <f aca="false">VP!F63+'105232'!F63</f>
        <v>0</v>
      </c>
      <c r="G63" s="24" t="n">
        <f aca="false">VP!G63+'105232'!G63</f>
        <v>0</v>
      </c>
      <c r="H63" s="24" t="n">
        <f aca="false">VP!H63+'105232'!H63</f>
        <v>0</v>
      </c>
      <c r="I63" s="24" t="n">
        <f aca="false">VP!I63+'105232'!I63</f>
        <v>0</v>
      </c>
      <c r="J63" s="24" t="n">
        <f aca="false">VP!J63+'105232'!J63</f>
        <v>0</v>
      </c>
      <c r="K63" s="24" t="n">
        <f aca="false">VP!K63+'105232'!K63</f>
        <v>0</v>
      </c>
      <c r="L63" s="24" t="n">
        <f aca="false">VP!L63+'105232'!L63</f>
        <v>0</v>
      </c>
      <c r="M63" s="24" t="n">
        <f aca="false">VP!M63+'105232'!M63</f>
        <v>0</v>
      </c>
      <c r="N63" s="24" t="n">
        <f aca="false">VP!N63+'105232'!N63</f>
        <v>0</v>
      </c>
      <c r="O63" s="24" t="n">
        <f aca="false">VP!O63+'105232'!O63</f>
        <v>0</v>
      </c>
      <c r="P63" s="24" t="n">
        <f aca="false">SUM(D63:O63)</f>
        <v>0</v>
      </c>
    </row>
    <row r="64" customFormat="false" ht="15" hidden="false" customHeight="false" outlineLevel="0" collapsed="false">
      <c r="A64" s="27" t="s">
        <v>59</v>
      </c>
      <c r="B64" s="27"/>
      <c r="C64" s="25"/>
      <c r="D64" s="17" t="n">
        <f aca="false">SUM(D62:D63)</f>
        <v>0</v>
      </c>
      <c r="E64" s="17" t="n">
        <f aca="false">SUM(E62:E63)</f>
        <v>0</v>
      </c>
      <c r="F64" s="17" t="n">
        <f aca="false">SUM(F62:F63)</f>
        <v>0</v>
      </c>
      <c r="G64" s="17" t="n">
        <f aca="false">SUM(G62:G63)</f>
        <v>0</v>
      </c>
      <c r="H64" s="17" t="n">
        <f aca="false">SUM(H62:H63)</f>
        <v>0</v>
      </c>
      <c r="I64" s="17" t="n">
        <f aca="false">SUM(I62:I63)</f>
        <v>0</v>
      </c>
      <c r="J64" s="17" t="n">
        <f aca="false">SUM(J62:J63)</f>
        <v>0</v>
      </c>
      <c r="K64" s="17" t="n">
        <f aca="false">SUM(K62:K63)</f>
        <v>0</v>
      </c>
      <c r="L64" s="17" t="n">
        <f aca="false">SUM(L62:L63)</f>
        <v>0</v>
      </c>
      <c r="M64" s="17" t="n">
        <f aca="false">SUM(M62:M63)</f>
        <v>0</v>
      </c>
      <c r="N64" s="17" t="n">
        <f aca="false">SUM(N62:N63)</f>
        <v>0</v>
      </c>
      <c r="O64" s="17" t="n">
        <f aca="false">SUM(O62:O63)</f>
        <v>0</v>
      </c>
      <c r="P64" s="17" t="n">
        <f aca="false">SUM(P62:P63)</f>
        <v>0</v>
      </c>
    </row>
    <row r="65" customFormat="false" ht="15" hidden="false" customHeight="false" outlineLevel="0" collapsed="false">
      <c r="A65" s="25" t="s">
        <v>60</v>
      </c>
      <c r="B65" s="25" t="n">
        <v>52503500</v>
      </c>
      <c r="C65" s="25"/>
      <c r="D65" s="24" t="n">
        <f aca="false">VP!D65+'105232'!D65</f>
        <v>6970</v>
      </c>
      <c r="E65" s="24" t="n">
        <f aca="false">VP!E65+'105232'!E65</f>
        <v>6970</v>
      </c>
      <c r="F65" s="24" t="n">
        <f aca="false">VP!F65+'105232'!F65</f>
        <v>6970</v>
      </c>
      <c r="G65" s="24" t="n">
        <f aca="false">VP!G65+'105232'!G65</f>
        <v>6970</v>
      </c>
      <c r="H65" s="24" t="n">
        <f aca="false">VP!H65+'105232'!H65</f>
        <v>6970</v>
      </c>
      <c r="I65" s="24" t="n">
        <f aca="false">VP!I65+'105232'!I65</f>
        <v>6970</v>
      </c>
      <c r="J65" s="24" t="n">
        <f aca="false">VP!J65+'105232'!J65</f>
        <v>6970</v>
      </c>
      <c r="K65" s="24" t="n">
        <f aca="false">VP!K65+'105232'!K65</f>
        <v>6970</v>
      </c>
      <c r="L65" s="24" t="n">
        <f aca="false">VP!L65+'105232'!L65</f>
        <v>6970</v>
      </c>
      <c r="M65" s="24" t="n">
        <f aca="false">VP!M65+'105232'!M65</f>
        <v>6970</v>
      </c>
      <c r="N65" s="24" t="n">
        <f aca="false">VP!N65+'105232'!N65</f>
        <v>6970</v>
      </c>
      <c r="O65" s="24" t="n">
        <f aca="false">VP!O65+'105232'!O65</f>
        <v>6970</v>
      </c>
      <c r="P65" s="24" t="n">
        <f aca="false">SUM(D65:O65)</f>
        <v>83640</v>
      </c>
    </row>
    <row r="66" customFormat="false" ht="15" hidden="false" customHeight="false" outlineLevel="0" collapsed="false">
      <c r="A66" s="25" t="s">
        <v>61</v>
      </c>
      <c r="B66" s="25" t="n">
        <v>52504500</v>
      </c>
      <c r="C66" s="25"/>
      <c r="D66" s="24" t="n">
        <f aca="false">VP!D66+'105232'!D66</f>
        <v>0</v>
      </c>
      <c r="E66" s="24" t="n">
        <f aca="false">VP!E66+'105232'!E66</f>
        <v>0</v>
      </c>
      <c r="F66" s="24" t="n">
        <f aca="false">VP!F66+'105232'!F66</f>
        <v>0</v>
      </c>
      <c r="G66" s="24" t="n">
        <f aca="false">VP!G66+'105232'!G66</f>
        <v>0</v>
      </c>
      <c r="H66" s="24" t="n">
        <f aca="false">VP!H66+'105232'!H66</f>
        <v>0</v>
      </c>
      <c r="I66" s="24" t="n">
        <f aca="false">VP!I66+'105232'!I66</f>
        <v>0</v>
      </c>
      <c r="J66" s="24" t="n">
        <f aca="false">VP!J66+'105232'!J66</f>
        <v>0</v>
      </c>
      <c r="K66" s="24" t="n">
        <f aca="false">VP!K66+'105232'!K66</f>
        <v>0</v>
      </c>
      <c r="L66" s="24" t="n">
        <f aca="false">VP!L66+'105232'!L66</f>
        <v>0</v>
      </c>
      <c r="M66" s="24" t="n">
        <f aca="false">VP!M66+'105232'!M66</f>
        <v>0</v>
      </c>
      <c r="N66" s="24" t="n">
        <f aca="false">VP!N66+'105232'!N66</f>
        <v>0</v>
      </c>
      <c r="O66" s="24" t="n">
        <f aca="false">VP!O66+'105232'!O66</f>
        <v>0</v>
      </c>
      <c r="P66" s="24" t="n">
        <f aca="false">SUM(D66:O66)</f>
        <v>0</v>
      </c>
    </row>
    <row r="67" customFormat="false" ht="15" hidden="false" customHeight="false" outlineLevel="0" collapsed="false">
      <c r="A67" s="28" t="s">
        <v>62</v>
      </c>
      <c r="B67" s="28"/>
      <c r="D67" s="29" t="n">
        <f aca="false">SUM(D65:D66)</f>
        <v>6970</v>
      </c>
      <c r="E67" s="29" t="n">
        <f aca="false">SUM(E65:E66)</f>
        <v>6970</v>
      </c>
      <c r="F67" s="29" t="n">
        <f aca="false">SUM(F65:F66)</f>
        <v>6970</v>
      </c>
      <c r="G67" s="29" t="n">
        <f aca="false">SUM(G65:G66)</f>
        <v>6970</v>
      </c>
      <c r="H67" s="29" t="n">
        <f aca="false">SUM(H65:H66)</f>
        <v>6970</v>
      </c>
      <c r="I67" s="29" t="n">
        <f aca="false">SUM(I65:I66)</f>
        <v>6970</v>
      </c>
      <c r="J67" s="29" t="n">
        <f aca="false">SUM(J65:J66)</f>
        <v>6970</v>
      </c>
      <c r="K67" s="29" t="n">
        <f aca="false">SUM(K65:K66)</f>
        <v>6970</v>
      </c>
      <c r="L67" s="29" t="n">
        <f aca="false">SUM(L65:L66)</f>
        <v>6970</v>
      </c>
      <c r="M67" s="29" t="n">
        <f aca="false">SUM(M65:M66)</f>
        <v>6970</v>
      </c>
      <c r="N67" s="29" t="n">
        <f aca="false">SUM(N65:N66)</f>
        <v>6970</v>
      </c>
      <c r="O67" s="29" t="n">
        <f aca="false">SUM(O65:O66)</f>
        <v>6970</v>
      </c>
      <c r="P67" s="29" t="n">
        <f aca="false">SUM(P65:P66)</f>
        <v>83640</v>
      </c>
    </row>
    <row r="68" customFormat="false" ht="15" hidden="false" customHeight="false" outlineLevel="0" collapsed="false">
      <c r="A68" s="25" t="s">
        <v>63</v>
      </c>
      <c r="B68" s="25" t="n">
        <v>54000000</v>
      </c>
      <c r="D68" s="24" t="n">
        <f aca="false">VP!D68+'105232'!D68</f>
        <v>0</v>
      </c>
      <c r="E68" s="24" t="n">
        <f aca="false">VP!E68+'105232'!E68</f>
        <v>0</v>
      </c>
      <c r="F68" s="24" t="n">
        <f aca="false">VP!F68+'105232'!F68</f>
        <v>0</v>
      </c>
      <c r="G68" s="24" t="n">
        <f aca="false">VP!G68+'105232'!G68</f>
        <v>0</v>
      </c>
      <c r="H68" s="24" t="n">
        <f aca="false">VP!H68+'105232'!H68</f>
        <v>0</v>
      </c>
      <c r="I68" s="24" t="n">
        <f aca="false">VP!I68+'105232'!I68</f>
        <v>0</v>
      </c>
      <c r="J68" s="24" t="n">
        <f aca="false">VP!J68+'105232'!J68</f>
        <v>0</v>
      </c>
      <c r="K68" s="24" t="n">
        <f aca="false">VP!K68+'105232'!K68</f>
        <v>0</v>
      </c>
      <c r="L68" s="24" t="n">
        <f aca="false">VP!L68+'105232'!L68</f>
        <v>0</v>
      </c>
      <c r="M68" s="24" t="n">
        <f aca="false">VP!M68+'105232'!M68</f>
        <v>0</v>
      </c>
      <c r="N68" s="24" t="n">
        <f aca="false">VP!N68+'105232'!N68</f>
        <v>0</v>
      </c>
      <c r="O68" s="24" t="n">
        <f aca="false">VP!O68+'105232'!O68</f>
        <v>0</v>
      </c>
      <c r="P68" s="24" t="n">
        <f aca="false">SUM(D68:O68)</f>
        <v>0</v>
      </c>
    </row>
    <row r="69" customFormat="false" ht="15" hidden="false" customHeight="false" outlineLevel="0" collapsed="false">
      <c r="A69" s="28" t="s">
        <v>64</v>
      </c>
      <c r="B69" s="28"/>
      <c r="D69" s="17" t="n">
        <f aca="false">SUM(D68)</f>
        <v>0</v>
      </c>
      <c r="E69" s="17" t="n">
        <f aca="false">SUM(E68)</f>
        <v>0</v>
      </c>
      <c r="F69" s="17" t="n">
        <f aca="false">SUM(F68)</f>
        <v>0</v>
      </c>
      <c r="G69" s="17" t="n">
        <f aca="false">SUM(G68)</f>
        <v>0</v>
      </c>
      <c r="H69" s="17" t="n">
        <f aca="false">SUM(H68)</f>
        <v>0</v>
      </c>
      <c r="I69" s="17" t="n">
        <f aca="false">SUM(I68)</f>
        <v>0</v>
      </c>
      <c r="J69" s="17" t="n">
        <f aca="false">SUM(J68)</f>
        <v>0</v>
      </c>
      <c r="K69" s="17" t="n">
        <f aca="false">SUM(K68)</f>
        <v>0</v>
      </c>
      <c r="L69" s="17" t="n">
        <f aca="false">SUM(L68)</f>
        <v>0</v>
      </c>
      <c r="M69" s="17" t="n">
        <f aca="false">SUM(M68)</f>
        <v>0</v>
      </c>
      <c r="N69" s="17" t="n">
        <f aca="false">SUM(N68)</f>
        <v>0</v>
      </c>
      <c r="O69" s="17" t="n">
        <f aca="false">SUM(O68)</f>
        <v>0</v>
      </c>
      <c r="P69" s="17" t="n">
        <f aca="false">SUM(P68)</f>
        <v>0</v>
      </c>
    </row>
    <row r="70" customFormat="false" ht="15" hidden="false" customHeight="false" outlineLevel="0" collapsed="false">
      <c r="A70" s="25" t="s">
        <v>65</v>
      </c>
      <c r="B70" s="28"/>
      <c r="D70" s="24" t="n">
        <f aca="false">VP!D70+'105232'!D70</f>
        <v>0</v>
      </c>
      <c r="E70" s="24" t="n">
        <f aca="false">VP!E70+'105232'!E70</f>
        <v>0</v>
      </c>
      <c r="F70" s="24" t="n">
        <f aca="false">VP!F70+'105232'!F70</f>
        <v>0</v>
      </c>
      <c r="G70" s="24" t="n">
        <f aca="false">VP!G70+'105232'!G70</f>
        <v>0</v>
      </c>
      <c r="H70" s="24" t="n">
        <f aca="false">VP!H70+'105232'!H70</f>
        <v>0</v>
      </c>
      <c r="I70" s="24" t="n">
        <f aca="false">VP!I70+'105232'!I70</f>
        <v>0</v>
      </c>
      <c r="J70" s="24" t="n">
        <f aca="false">VP!J70+'105232'!J70</f>
        <v>0</v>
      </c>
      <c r="K70" s="24" t="n">
        <f aca="false">VP!K70+'105232'!K70</f>
        <v>0</v>
      </c>
      <c r="L70" s="24" t="n">
        <f aca="false">VP!L70+'105232'!L70</f>
        <v>0</v>
      </c>
      <c r="M70" s="24" t="n">
        <f aca="false">VP!M70+'105232'!M70</f>
        <v>0</v>
      </c>
      <c r="N70" s="24" t="n">
        <f aca="false">VP!N70+'105232'!N70</f>
        <v>0</v>
      </c>
      <c r="O70" s="24" t="n">
        <f aca="false">VP!O70+'105232'!O70</f>
        <v>0</v>
      </c>
      <c r="P70" s="24" t="n">
        <f aca="false">SUM(D70:O70)</f>
        <v>0</v>
      </c>
    </row>
    <row r="71" customFormat="false" ht="15" hidden="false" customHeight="false" outlineLevel="0" collapsed="false">
      <c r="A71" s="25" t="s">
        <v>66</v>
      </c>
      <c r="B71" s="25"/>
      <c r="D71" s="24" t="n">
        <f aca="false">VP!D71+'105232'!D71</f>
        <v>27400</v>
      </c>
      <c r="E71" s="24" t="n">
        <f aca="false">VP!E71+'105232'!E71</f>
        <v>27400</v>
      </c>
      <c r="F71" s="24" t="n">
        <f aca="false">VP!F71+'105232'!F71</f>
        <v>27400</v>
      </c>
      <c r="G71" s="24" t="n">
        <f aca="false">VP!G71+'105232'!G71</f>
        <v>27400</v>
      </c>
      <c r="H71" s="24" t="n">
        <f aca="false">VP!H71+'105232'!H71</f>
        <v>27400</v>
      </c>
      <c r="I71" s="24" t="n">
        <f aca="false">VP!I71+'105232'!I71</f>
        <v>27400</v>
      </c>
      <c r="J71" s="24" t="n">
        <f aca="false">VP!J71+'105232'!J71</f>
        <v>27400</v>
      </c>
      <c r="K71" s="24" t="n">
        <f aca="false">VP!K71+'105232'!K71</f>
        <v>27400</v>
      </c>
      <c r="L71" s="24" t="n">
        <f aca="false">VP!L71+'105232'!L71</f>
        <v>27400</v>
      </c>
      <c r="M71" s="24" t="n">
        <f aca="false">VP!M71+'105232'!M71</f>
        <v>27400</v>
      </c>
      <c r="N71" s="24" t="n">
        <f aca="false">VP!N71+'105232'!N71</f>
        <v>27400</v>
      </c>
      <c r="O71" s="24" t="n">
        <f aca="false">VP!O71+'105232'!O71</f>
        <v>27400</v>
      </c>
      <c r="P71" s="24" t="n">
        <f aca="false">SUM(D71:O71)</f>
        <v>328800</v>
      </c>
    </row>
    <row r="72" customFormat="false" ht="15" hidden="false" customHeight="false" outlineLevel="0" collapsed="false">
      <c r="A72" s="25" t="s">
        <v>67</v>
      </c>
      <c r="B72" s="25"/>
      <c r="D72" s="24" t="n">
        <f aca="false">VP!D72+'105232'!D72</f>
        <v>0</v>
      </c>
      <c r="E72" s="24" t="n">
        <f aca="false">VP!E72+'105232'!E72</f>
        <v>0</v>
      </c>
      <c r="F72" s="24" t="n">
        <f aca="false">VP!F72+'105232'!F72</f>
        <v>0</v>
      </c>
      <c r="G72" s="24" t="n">
        <f aca="false">VP!G72+'105232'!G72</f>
        <v>0</v>
      </c>
      <c r="H72" s="24" t="n">
        <f aca="false">VP!H72+'105232'!H72</f>
        <v>0</v>
      </c>
      <c r="I72" s="24" t="n">
        <f aca="false">VP!I72+'105232'!I72</f>
        <v>0</v>
      </c>
      <c r="J72" s="24" t="n">
        <f aca="false">VP!J72+'105232'!J72</f>
        <v>0</v>
      </c>
      <c r="K72" s="24" t="n">
        <f aca="false">VP!K72+'105232'!K72</f>
        <v>0</v>
      </c>
      <c r="L72" s="24" t="n">
        <f aca="false">VP!L72+'105232'!L72</f>
        <v>0</v>
      </c>
      <c r="M72" s="24" t="n">
        <f aca="false">VP!M72+'105232'!M72</f>
        <v>0</v>
      </c>
      <c r="N72" s="24" t="n">
        <f aca="false">VP!N72+'105232'!N72</f>
        <v>0</v>
      </c>
      <c r="O72" s="24" t="n">
        <f aca="false">VP!O72+'105232'!O72</f>
        <v>0</v>
      </c>
      <c r="P72" s="24" t="n">
        <f aca="false">SUM(D72:O72)</f>
        <v>0</v>
      </c>
    </row>
    <row r="73" customFormat="false" ht="15" hidden="false" customHeight="false" outlineLevel="0" collapsed="false">
      <c r="A73" s="27" t="s">
        <v>68</v>
      </c>
      <c r="B73" s="27"/>
      <c r="D73" s="17" t="n">
        <f aca="false">SUM(D70:D72)</f>
        <v>27400</v>
      </c>
      <c r="E73" s="17" t="n">
        <f aca="false">SUM(E70:E72)</f>
        <v>27400</v>
      </c>
      <c r="F73" s="17" t="n">
        <f aca="false">SUM(F70:F72)</f>
        <v>27400</v>
      </c>
      <c r="G73" s="17" t="n">
        <f aca="false">SUM(G70:G72)</f>
        <v>27400</v>
      </c>
      <c r="H73" s="17" t="n">
        <f aca="false">SUM(H70:H72)</f>
        <v>27400</v>
      </c>
      <c r="I73" s="17" t="n">
        <f aca="false">SUM(I70:I72)</f>
        <v>27400</v>
      </c>
      <c r="J73" s="17" t="n">
        <f aca="false">SUM(J70:J72)</f>
        <v>27400</v>
      </c>
      <c r="K73" s="17" t="n">
        <f aca="false">SUM(K70:K72)</f>
        <v>27400</v>
      </c>
      <c r="L73" s="17" t="n">
        <f aca="false">SUM(L70:L72)</f>
        <v>27400</v>
      </c>
      <c r="M73" s="17" t="n">
        <f aca="false">SUM(M70:M72)</f>
        <v>27400</v>
      </c>
      <c r="N73" s="17" t="n">
        <f aca="false">SUM(N70:N72)</f>
        <v>27400</v>
      </c>
      <c r="O73" s="17" t="n">
        <f aca="false">SUM(O70:O72)</f>
        <v>27400</v>
      </c>
      <c r="P73" s="17" t="n">
        <f aca="false">SUM(P70:P72)</f>
        <v>328800</v>
      </c>
    </row>
    <row r="74" customFormat="false" ht="15" hidden="false" customHeight="false" outlineLevel="0" collapsed="false">
      <c r="A74" s="25" t="s">
        <v>69</v>
      </c>
      <c r="B74" s="25"/>
      <c r="D74" s="24" t="n">
        <f aca="false">VP!D74+'105232'!D74</f>
        <v>0</v>
      </c>
      <c r="E74" s="24" t="n">
        <f aca="false">VP!E74+'105232'!E74</f>
        <v>0</v>
      </c>
      <c r="F74" s="24" t="n">
        <f aca="false">VP!F74+'105232'!F74</f>
        <v>0</v>
      </c>
      <c r="G74" s="24" t="n">
        <f aca="false">VP!G74+'105232'!G74</f>
        <v>0</v>
      </c>
      <c r="H74" s="24" t="n">
        <f aca="false">VP!H74+'105232'!H74</f>
        <v>0</v>
      </c>
      <c r="I74" s="24" t="n">
        <f aca="false">VP!I74+'105232'!I74</f>
        <v>0</v>
      </c>
      <c r="J74" s="24" t="n">
        <f aca="false">VP!J74+'105232'!J74</f>
        <v>0</v>
      </c>
      <c r="K74" s="24" t="n">
        <f aca="false">VP!K74+'105232'!K74</f>
        <v>0</v>
      </c>
      <c r="L74" s="24" t="n">
        <f aca="false">VP!L74+'105232'!L74</f>
        <v>0</v>
      </c>
      <c r="M74" s="24" t="n">
        <f aca="false">VP!M74+'105232'!M74</f>
        <v>0</v>
      </c>
      <c r="N74" s="24" t="n">
        <f aca="false">VP!N74+'105232'!N74</f>
        <v>0</v>
      </c>
      <c r="O74" s="24" t="n">
        <f aca="false">VP!O74+'105232'!O74</f>
        <v>0</v>
      </c>
      <c r="P74" s="24" t="n">
        <f aca="false">SUM(D74:O74)</f>
        <v>0</v>
      </c>
    </row>
    <row r="75" customFormat="false" ht="15" hidden="false" customHeight="false" outlineLevel="0" collapsed="false">
      <c r="A75" s="25" t="s">
        <v>70</v>
      </c>
      <c r="B75" s="25"/>
      <c r="D75" s="24" t="n">
        <f aca="false">VP!D75+'105232'!D75</f>
        <v>0</v>
      </c>
      <c r="E75" s="24" t="n">
        <f aca="false">VP!E75+'105232'!E75</f>
        <v>0</v>
      </c>
      <c r="F75" s="24" t="n">
        <f aca="false">VP!F75+'105232'!F75</f>
        <v>0</v>
      </c>
      <c r="G75" s="24" t="n">
        <f aca="false">VP!G75+'105232'!G75</f>
        <v>0</v>
      </c>
      <c r="H75" s="24" t="n">
        <f aca="false">VP!H75+'105232'!H75</f>
        <v>0</v>
      </c>
      <c r="I75" s="24" t="n">
        <f aca="false">VP!I75+'105232'!I75</f>
        <v>0</v>
      </c>
      <c r="J75" s="24" t="n">
        <f aca="false">VP!J75+'105232'!J75</f>
        <v>0</v>
      </c>
      <c r="K75" s="24" t="n">
        <f aca="false">VP!K75+'105232'!K75</f>
        <v>0</v>
      </c>
      <c r="L75" s="24" t="n">
        <f aca="false">VP!L75+'105232'!L75</f>
        <v>0</v>
      </c>
      <c r="M75" s="24" t="n">
        <f aca="false">VP!M75+'105232'!M75</f>
        <v>0</v>
      </c>
      <c r="N75" s="24" t="n">
        <f aca="false">VP!N75+'105232'!N75</f>
        <v>0</v>
      </c>
      <c r="O75" s="24" t="n">
        <f aca="false">VP!O75+'105232'!O75</f>
        <v>0</v>
      </c>
      <c r="P75" s="24" t="n">
        <f aca="false">SUM(D75:O75)</f>
        <v>0</v>
      </c>
    </row>
    <row r="76" customFormat="false" ht="15" hidden="false" customHeight="false" outlineLevel="0" collapsed="false">
      <c r="A76" s="27" t="s">
        <v>71</v>
      </c>
      <c r="B76" s="27"/>
      <c r="D76" s="17" t="n">
        <f aca="false">SUM(D74:D75)</f>
        <v>0</v>
      </c>
      <c r="E76" s="17" t="n">
        <f aca="false">SUM(E74:E75)</f>
        <v>0</v>
      </c>
      <c r="F76" s="17" t="n">
        <f aca="false">SUM(F74:F75)</f>
        <v>0</v>
      </c>
      <c r="G76" s="17" t="n">
        <f aca="false">SUM(G74:G75)</f>
        <v>0</v>
      </c>
      <c r="H76" s="17" t="n">
        <f aca="false">SUM(H74:H75)</f>
        <v>0</v>
      </c>
      <c r="I76" s="17" t="n">
        <f aca="false">SUM(I74:I75)</f>
        <v>0</v>
      </c>
      <c r="J76" s="17" t="n">
        <f aca="false">SUM(J74:J75)</f>
        <v>0</v>
      </c>
      <c r="K76" s="17" t="n">
        <f aca="false">SUM(K74:K75)</f>
        <v>0</v>
      </c>
      <c r="L76" s="17" t="n">
        <f aca="false">SUM(L74:L75)</f>
        <v>0</v>
      </c>
      <c r="M76" s="17" t="n">
        <f aca="false">SUM(M74:M75)</f>
        <v>0</v>
      </c>
      <c r="N76" s="17" t="n">
        <f aca="false">SUM(N74:N75)</f>
        <v>0</v>
      </c>
      <c r="O76" s="17" t="n">
        <f aca="false">SUM(O74:O75)</f>
        <v>0</v>
      </c>
      <c r="P76" s="17" t="n">
        <f aca="false">SUM(P74:P75)</f>
        <v>0</v>
      </c>
    </row>
    <row r="77" customFormat="false" ht="12.75" hidden="false" customHeight="true" outlineLevel="0" collapsed="false">
      <c r="A77" s="19" t="s">
        <v>72</v>
      </c>
      <c r="B77" s="19"/>
      <c r="D77" s="20" t="n">
        <f aca="false">D76+D73+D69+D67+D64+D61+D60+D58+D48+D38+D29+D26</f>
        <v>378558.15</v>
      </c>
      <c r="E77" s="20" t="n">
        <f aca="false">E76+E73+E69+E67+E64+E61+E60+E58+E48+E38+E29+E26</f>
        <v>406483.456666667</v>
      </c>
      <c r="F77" s="20" t="n">
        <f aca="false">F76+F73+F69+F67+F64+F61+F60+F58+F48+F38+F29+F26</f>
        <v>379694.31</v>
      </c>
      <c r="G77" s="20" t="n">
        <f aca="false">G76+G73+G69+G67+G64+G61+G60+G58+G48+G38+G29+G26</f>
        <v>379694.31</v>
      </c>
      <c r="H77" s="20" t="n">
        <f aca="false">H76+H73+H69+H67+H64+H61+H60+H58+H48+H38+H29+H26</f>
        <v>379694.31</v>
      </c>
      <c r="I77" s="20" t="n">
        <f aca="false">I76+I73+I69+I67+I64+I61+I60+I58+I48+I38+I29+I26</f>
        <v>379694.31</v>
      </c>
      <c r="J77" s="20" t="n">
        <f aca="false">J76+J73+J69+J67+J64+J61+J60+J58+J48+J38+J29+J26</f>
        <v>379694.31</v>
      </c>
      <c r="K77" s="20" t="n">
        <f aca="false">K76+K73+K69+K67+K64+K61+K60+K58+K48+K38+K29+K26</f>
        <v>379694.31</v>
      </c>
      <c r="L77" s="20" t="n">
        <f aca="false">L76+L73+L69+L67+L64+L61+L60+L58+L48+L38+L29+L26</f>
        <v>379694.31</v>
      </c>
      <c r="M77" s="20" t="n">
        <f aca="false">M76+M73+M69+M67+M64+M61+M60+M58+M48+M38+M29+M26</f>
        <v>379694.31</v>
      </c>
      <c r="N77" s="20" t="n">
        <f aca="false">N76+N73+N69+N67+N64+N61+N60+N58+N48+N38+N29+N26</f>
        <v>379694.31</v>
      </c>
      <c r="O77" s="20" t="n">
        <f aca="false">O76+O73+O69+O67+O64+O61+O60+O58+O48+O38+O29+O26</f>
        <v>379694.31</v>
      </c>
      <c r="P77" s="20" t="n">
        <f aca="false">P76+P73+P69+P67+P64+P61+P60+P58+P48+P38+P29+P26</f>
        <v>4581984.70666667</v>
      </c>
    </row>
    <row r="78" customFormat="false" ht="15.75" hidden="false" customHeight="false" outlineLevel="0" collapsed="false">
      <c r="A78" s="28"/>
      <c r="B78" s="2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customFormat="false" ht="15" hidden="false" customHeight="false" outlineLevel="0" collapsed="false">
      <c r="A79" s="28"/>
      <c r="B79" s="28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customFormat="false" ht="15" hidden="false" customHeight="false" outlineLevel="0" collapsed="false">
      <c r="A80" s="28"/>
      <c r="B80" s="28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customFormat="false" ht="15" hidden="false" customHeight="false" outlineLevel="0" collapsed="false">
      <c r="A81" s="28"/>
      <c r="B81" s="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customFormat="false" ht="15" hidden="false" customHeight="false" outlineLevel="0" collapsed="false">
      <c r="A82" s="28"/>
      <c r="B82" s="28"/>
    </row>
    <row r="83" customFormat="false" ht="15" hidden="false" customHeight="false" outlineLevel="0" collapsed="false">
      <c r="A83" s="25"/>
      <c r="B83" s="25"/>
    </row>
    <row r="84" customFormat="false" ht="15" hidden="false" customHeight="false" outlineLevel="0" collapsed="false">
      <c r="A84" s="28"/>
      <c r="B84" s="28"/>
    </row>
    <row r="85" customFormat="false" ht="15" hidden="false" customHeight="false" outlineLevel="0" collapsed="false">
      <c r="A85" s="28"/>
      <c r="B85" s="28"/>
    </row>
    <row r="86" customFormat="false" ht="15" hidden="true" customHeight="false" outlineLevel="0" collapsed="false">
      <c r="A86" s="31"/>
      <c r="B86" s="32"/>
      <c r="C86" s="33" t="s">
        <v>73</v>
      </c>
      <c r="D86" s="32" t="n">
        <v>9</v>
      </c>
      <c r="E86" s="34"/>
    </row>
    <row r="87" customFormat="false" ht="15" hidden="true" customHeight="false" outlineLevel="0" collapsed="false">
      <c r="A87" s="35"/>
      <c r="B87" s="36"/>
      <c r="C87" s="37" t="s">
        <v>74</v>
      </c>
      <c r="D87" s="36" t="n">
        <v>32</v>
      </c>
      <c r="E87" s="38"/>
    </row>
    <row r="88" customFormat="false" ht="15" hidden="true" customHeight="false" outlineLevel="0" collapsed="false">
      <c r="A88" s="35"/>
      <c r="B88" s="36"/>
      <c r="C88" s="37" t="s">
        <v>75</v>
      </c>
      <c r="D88" s="36" t="n">
        <v>23</v>
      </c>
      <c r="E88" s="38"/>
    </row>
    <row r="89" customFormat="false" ht="15" hidden="true" customHeight="false" outlineLevel="0" collapsed="false">
      <c r="A89" s="35"/>
      <c r="B89" s="36"/>
      <c r="C89" s="37" t="s">
        <v>76</v>
      </c>
      <c r="D89" s="36" t="n">
        <v>43</v>
      </c>
      <c r="E89" s="38"/>
    </row>
    <row r="90" customFormat="false" ht="15" hidden="true" customHeight="false" outlineLevel="0" collapsed="false">
      <c r="A90" s="35"/>
      <c r="B90" s="36"/>
      <c r="C90" s="37"/>
      <c r="D90" s="36" t="s">
        <v>77</v>
      </c>
      <c r="E90" s="38"/>
    </row>
    <row r="91" customFormat="false" ht="15" hidden="true" customHeight="false" outlineLevel="0" collapsed="false">
      <c r="A91" s="39"/>
      <c r="B91" s="40"/>
      <c r="C91" s="41"/>
      <c r="D91" s="40" t="s">
        <v>78</v>
      </c>
      <c r="E91" s="42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0.7"/>
    <col collapsed="false" customWidth="true" hidden="true" outlineLevel="0" max="2" min="2" style="1" width="30.7"/>
    <col collapsed="false" customWidth="true" hidden="false" outlineLevel="0" max="3" min="3" style="1" width="1.56"/>
    <col collapsed="false" customWidth="true" hidden="false" outlineLevel="0" max="16" min="4" style="1" width="10.13"/>
    <col collapsed="false" customWidth="true" hidden="false" outlineLevel="0" max="17" min="17" style="1" width="2.7"/>
    <col collapsed="false" customWidth="true" hidden="false" outlineLevel="0" max="18" min="18" style="1" width="16.42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C1" s="2" t="s">
        <v>0</v>
      </c>
      <c r="D1" s="3" t="n">
        <v>105170</v>
      </c>
      <c r="E1" s="4"/>
      <c r="G1" s="2" t="s">
        <v>2</v>
      </c>
      <c r="H1" s="5" t="n">
        <v>36798</v>
      </c>
    </row>
    <row r="2" customFormat="false" ht="15" hidden="false" customHeight="false" outlineLevel="0" collapsed="false">
      <c r="C2" s="2" t="s">
        <v>3</v>
      </c>
      <c r="D2" s="6" t="s">
        <v>4</v>
      </c>
      <c r="E2" s="4"/>
    </row>
    <row r="4" customFormat="false" ht="15" hidden="true" customHeight="false" outlineLevel="0" collapsed="false">
      <c r="A4" s="7" t="s">
        <v>5</v>
      </c>
      <c r="B4" s="8"/>
      <c r="D4" s="9" t="n">
        <v>36526</v>
      </c>
      <c r="E4" s="10" t="n">
        <v>36557</v>
      </c>
      <c r="F4" s="10" t="n">
        <v>36586</v>
      </c>
      <c r="G4" s="10" t="n">
        <v>36617</v>
      </c>
      <c r="H4" s="10" t="n">
        <v>36647</v>
      </c>
      <c r="I4" s="10" t="n">
        <v>36678</v>
      </c>
      <c r="J4" s="10" t="n">
        <v>36708</v>
      </c>
      <c r="K4" s="10" t="n">
        <v>36739</v>
      </c>
      <c r="L4" s="10" t="n">
        <v>36770</v>
      </c>
      <c r="M4" s="10" t="n">
        <v>36800</v>
      </c>
      <c r="N4" s="10" t="n">
        <v>36831</v>
      </c>
      <c r="O4" s="11" t="n">
        <v>36861</v>
      </c>
      <c r="P4" s="12"/>
    </row>
    <row r="5" customFormat="false" ht="15" hidden="true" customHeight="false" outlineLevel="0" collapsed="false">
      <c r="P5" s="13"/>
    </row>
    <row r="6" customFormat="false" ht="15" hidden="true" customHeight="false" outlineLevel="0" collapsed="false">
      <c r="A6" s="1" t="s">
        <v>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4"/>
      <c r="Q6" s="4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5" hidden="true" customHeight="false" outlineLevel="0" collapsed="false">
      <c r="A7" s="1" t="s">
        <v>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4"/>
      <c r="Q7" s="43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5" hidden="true" customHeight="false" outlineLevel="0" collapsed="false">
      <c r="A8" s="1" t="s">
        <v>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4"/>
      <c r="Q8" s="43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5" hidden="true" customHeight="false" outlineLevel="0" collapsed="false">
      <c r="A9" s="1" t="s">
        <v>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4"/>
      <c r="Q9" s="43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5" hidden="true" customHeight="false" outlineLevel="0" collapsed="false">
      <c r="A10" s="1" t="s">
        <v>10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4"/>
      <c r="Q10" s="43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5" hidden="true" customHeight="false" outlineLevel="0" collapsed="false">
      <c r="A11" s="1" t="s">
        <v>11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4"/>
      <c r="Q11" s="43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5" hidden="true" customHeight="false" outlineLevel="0" collapsed="false">
      <c r="A12" s="1" t="s">
        <v>12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4"/>
      <c r="Q12" s="43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5" hidden="tru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4"/>
      <c r="Q13" s="43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5" hidden="true" customHeight="false" outlineLevel="0" collapsed="false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4"/>
      <c r="Q14" s="43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5" hidden="true" customHeight="false" outlineLevel="0" collapsed="false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4"/>
      <c r="Q15" s="43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5" hidden="true" customHeight="false" outlineLevel="0" collapsed="false">
      <c r="A16" s="1" t="s">
        <v>11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4"/>
      <c r="Q16" s="43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5" hidden="true" customHeight="false" outlineLevel="0" collapsed="false">
      <c r="A17" s="16" t="s">
        <v>13</v>
      </c>
      <c r="B17" s="16"/>
      <c r="D17" s="17" t="n">
        <v>0</v>
      </c>
      <c r="E17" s="17" t="n">
        <v>0</v>
      </c>
      <c r="F17" s="17" t="n">
        <v>0</v>
      </c>
      <c r="G17" s="17" t="n">
        <v>0</v>
      </c>
      <c r="H17" s="17" t="n">
        <v>0</v>
      </c>
      <c r="I17" s="17" t="n">
        <v>0</v>
      </c>
      <c r="J17" s="17" t="n">
        <v>0</v>
      </c>
      <c r="K17" s="17" t="n">
        <v>0</v>
      </c>
      <c r="L17" s="17" t="n">
        <v>0</v>
      </c>
      <c r="M17" s="17" t="n">
        <v>0</v>
      </c>
      <c r="N17" s="17" t="n">
        <v>0</v>
      </c>
      <c r="O17" s="17" t="n">
        <v>0</v>
      </c>
      <c r="P17" s="14"/>
      <c r="Q17" s="43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5" hidden="true" customHeight="false" outlineLevel="0" collapsed="false">
      <c r="A18" s="18" t="s">
        <v>14</v>
      </c>
      <c r="B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4"/>
      <c r="Q18" s="43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5.75" hidden="true" customHeight="false" outlineLevel="0" collapsed="false">
      <c r="A19" s="19" t="s">
        <v>15</v>
      </c>
      <c r="B19" s="19"/>
      <c r="D19" s="20" t="n">
        <v>0</v>
      </c>
      <c r="E19" s="20" t="n">
        <v>0</v>
      </c>
      <c r="F19" s="20" t="n">
        <v>0</v>
      </c>
      <c r="G19" s="20" t="n">
        <v>0</v>
      </c>
      <c r="H19" s="20" t="n">
        <v>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v>0</v>
      </c>
      <c r="O19" s="20" t="n">
        <v>0</v>
      </c>
      <c r="P19" s="14"/>
      <c r="Q19" s="21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5" hidden="true" customHeight="false" outlineLevel="0" collapsed="false">
      <c r="A20" s="14"/>
      <c r="B20" s="14"/>
      <c r="C20" s="1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5" hidden="true" customHeight="false" outlineLevel="0" collapsed="false"/>
    <row r="22" customFormat="false" ht="15" hidden="false" customHeight="false" outlineLevel="0" collapsed="false">
      <c r="A22" s="7" t="s">
        <v>16</v>
      </c>
      <c r="B22" s="22" t="s">
        <v>17</v>
      </c>
      <c r="D22" s="9" t="n">
        <v>36892</v>
      </c>
      <c r="E22" s="9" t="n">
        <v>36923</v>
      </c>
      <c r="F22" s="9" t="n">
        <v>36951</v>
      </c>
      <c r="G22" s="9" t="n">
        <v>36982</v>
      </c>
      <c r="H22" s="9" t="n">
        <v>37012</v>
      </c>
      <c r="I22" s="9" t="n">
        <v>37043</v>
      </c>
      <c r="J22" s="9" t="n">
        <v>37073</v>
      </c>
      <c r="K22" s="9" t="n">
        <v>37104</v>
      </c>
      <c r="L22" s="9" t="n">
        <v>37135</v>
      </c>
      <c r="M22" s="9" t="n">
        <v>37165</v>
      </c>
      <c r="N22" s="9" t="n">
        <v>37196</v>
      </c>
      <c r="O22" s="9" t="n">
        <v>37226</v>
      </c>
      <c r="P22" s="11" t="s">
        <v>18</v>
      </c>
      <c r="Q22" s="23"/>
      <c r="R22" s="44" t="s">
        <v>79</v>
      </c>
      <c r="S22" s="23"/>
      <c r="T22" s="23"/>
      <c r="U22" s="23"/>
      <c r="V22" s="23"/>
    </row>
    <row r="23" customFormat="false" ht="15" hidden="false" customHeight="false" outlineLevel="0" collapsed="false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customFormat="false" ht="15" hidden="false" customHeight="false" outlineLevel="0" collapsed="false">
      <c r="A24" s="1" t="s">
        <v>19</v>
      </c>
      <c r="D24" s="24" t="n">
        <v>18900</v>
      </c>
      <c r="E24" s="24" t="n">
        <v>19860</v>
      </c>
      <c r="F24" s="24" t="n">
        <v>19860</v>
      </c>
      <c r="G24" s="24" t="n">
        <v>19860</v>
      </c>
      <c r="H24" s="24" t="n">
        <v>19860</v>
      </c>
      <c r="I24" s="24" t="n">
        <v>19860</v>
      </c>
      <c r="J24" s="24" t="n">
        <v>19860</v>
      </c>
      <c r="K24" s="24" t="n">
        <v>19860</v>
      </c>
      <c r="L24" s="24" t="n">
        <v>19860</v>
      </c>
      <c r="M24" s="24" t="n">
        <v>19860</v>
      </c>
      <c r="N24" s="24" t="n">
        <v>19860</v>
      </c>
      <c r="O24" s="24" t="n">
        <v>19860</v>
      </c>
      <c r="P24" s="24" t="n">
        <v>237360</v>
      </c>
      <c r="R24" s="24" t="n">
        <f aca="false">(T24/10)*12</f>
        <v>222885</v>
      </c>
      <c r="T24" s="1" t="n">
        <v>185737.5</v>
      </c>
    </row>
    <row r="25" customFormat="false" ht="15" hidden="false" customHeight="false" outlineLevel="0" collapsed="false">
      <c r="A25" s="1" t="s">
        <v>20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24" t="n">
        <v>0</v>
      </c>
      <c r="R25" s="24" t="n">
        <f aca="false">(T25/10)*12</f>
        <v>0</v>
      </c>
    </row>
    <row r="26" customFormat="false" ht="15" hidden="false" customHeight="false" outlineLevel="0" collapsed="false">
      <c r="A26" s="16" t="s">
        <v>21</v>
      </c>
      <c r="B26" s="16"/>
      <c r="C26" s="25"/>
      <c r="D26" s="17" t="n">
        <v>18900</v>
      </c>
      <c r="E26" s="17" t="n">
        <v>19860</v>
      </c>
      <c r="F26" s="17" t="n">
        <v>19860</v>
      </c>
      <c r="G26" s="17" t="n">
        <v>19860</v>
      </c>
      <c r="H26" s="17" t="n">
        <v>19860</v>
      </c>
      <c r="I26" s="17" t="n">
        <v>19860</v>
      </c>
      <c r="J26" s="17" t="n">
        <v>19860</v>
      </c>
      <c r="K26" s="17" t="n">
        <v>19860</v>
      </c>
      <c r="L26" s="17" t="n">
        <v>19860</v>
      </c>
      <c r="M26" s="17" t="n">
        <v>19860</v>
      </c>
      <c r="N26" s="17" t="n">
        <v>19860</v>
      </c>
      <c r="O26" s="17" t="n">
        <v>19860</v>
      </c>
      <c r="P26" s="17" t="n">
        <v>237360</v>
      </c>
      <c r="R26" s="17" t="n">
        <f aca="false">SUM(R24:R25)</f>
        <v>222885</v>
      </c>
    </row>
    <row r="27" customFormat="false" ht="15" hidden="false" customHeight="false" outlineLevel="0" collapsed="false">
      <c r="A27" s="26" t="s">
        <v>22</v>
      </c>
      <c r="B27" s="26"/>
      <c r="C27" s="25"/>
      <c r="D27" s="24" t="n">
        <v>2567.15</v>
      </c>
      <c r="E27" s="24" t="n">
        <v>2656.91</v>
      </c>
      <c r="F27" s="24" t="n">
        <v>2656.91</v>
      </c>
      <c r="G27" s="24" t="n">
        <v>2656.91</v>
      </c>
      <c r="H27" s="24" t="n">
        <v>2656.91</v>
      </c>
      <c r="I27" s="24" t="n">
        <v>2656.91</v>
      </c>
      <c r="J27" s="24" t="n">
        <v>2656.91</v>
      </c>
      <c r="K27" s="24" t="n">
        <v>2656.91</v>
      </c>
      <c r="L27" s="24" t="n">
        <v>2656.91</v>
      </c>
      <c r="M27" s="24" t="n">
        <v>2656.91</v>
      </c>
      <c r="N27" s="24" t="n">
        <v>2656.91</v>
      </c>
      <c r="O27" s="24" t="n">
        <v>2656.91</v>
      </c>
      <c r="P27" s="24" t="n">
        <v>31793.16</v>
      </c>
      <c r="R27" s="24" t="n">
        <f aca="false">(T27/10)*12</f>
        <v>21142.86</v>
      </c>
      <c r="T27" s="1" t="n">
        <v>17619.05</v>
      </c>
    </row>
    <row r="28" customFormat="false" ht="15" hidden="false" customHeight="false" outlineLevel="0" collapsed="false">
      <c r="A28" s="25" t="s">
        <v>23</v>
      </c>
      <c r="B28" s="25"/>
      <c r="C28" s="25"/>
      <c r="D28" s="24" t="n">
        <v>1701</v>
      </c>
      <c r="E28" s="24" t="n">
        <v>6059.88</v>
      </c>
      <c r="F28" s="24" t="n">
        <v>1787.4</v>
      </c>
      <c r="G28" s="24" t="n">
        <v>1787.4</v>
      </c>
      <c r="H28" s="24" t="n">
        <v>1787.4</v>
      </c>
      <c r="I28" s="24" t="n">
        <v>1787.4</v>
      </c>
      <c r="J28" s="24" t="n">
        <v>1787.4</v>
      </c>
      <c r="K28" s="24" t="n">
        <v>1787.4</v>
      </c>
      <c r="L28" s="24" t="n">
        <v>1787.4</v>
      </c>
      <c r="M28" s="24" t="n">
        <v>1787.4</v>
      </c>
      <c r="N28" s="24" t="n">
        <v>1787.4</v>
      </c>
      <c r="O28" s="24" t="n">
        <v>1787.4</v>
      </c>
      <c r="P28" s="24" t="n">
        <v>25634.88</v>
      </c>
      <c r="R28" s="24" t="n">
        <f aca="false">(T28/10)*12</f>
        <v>12257.712</v>
      </c>
      <c r="T28" s="1" t="n">
        <f aca="false">9407.68+362.45+444.63</f>
        <v>10214.76</v>
      </c>
    </row>
    <row r="29" customFormat="false" ht="15" hidden="false" customHeight="false" outlineLevel="0" collapsed="false">
      <c r="A29" s="27" t="s">
        <v>24</v>
      </c>
      <c r="B29" s="27"/>
      <c r="C29" s="25"/>
      <c r="D29" s="17" t="n">
        <v>4268.15</v>
      </c>
      <c r="E29" s="17" t="n">
        <v>8716.79</v>
      </c>
      <c r="F29" s="17" t="n">
        <v>4444.31</v>
      </c>
      <c r="G29" s="17" t="n">
        <v>4444.31</v>
      </c>
      <c r="H29" s="17" t="n">
        <v>4444.31</v>
      </c>
      <c r="I29" s="17" t="n">
        <v>4444.31</v>
      </c>
      <c r="J29" s="17" t="n">
        <v>4444.31</v>
      </c>
      <c r="K29" s="17" t="n">
        <v>4444.31</v>
      </c>
      <c r="L29" s="17" t="n">
        <v>4444.31</v>
      </c>
      <c r="M29" s="17" t="n">
        <v>4444.31</v>
      </c>
      <c r="N29" s="17" t="n">
        <v>4444.31</v>
      </c>
      <c r="O29" s="17" t="n">
        <v>4444.31</v>
      </c>
      <c r="P29" s="17" t="n">
        <v>57428.04</v>
      </c>
      <c r="R29" s="17" t="n">
        <f aca="false">SUM(R27:R28)</f>
        <v>33400.572</v>
      </c>
    </row>
    <row r="30" customFormat="false" ht="15" hidden="false" customHeight="false" outlineLevel="0" collapsed="false">
      <c r="A30" s="25" t="s">
        <v>25</v>
      </c>
      <c r="B30" s="25" t="n">
        <v>52001500</v>
      </c>
      <c r="C30" s="2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24" t="n">
        <v>0</v>
      </c>
      <c r="R30" s="24" t="n">
        <f aca="false">(T30/10)*12</f>
        <v>0</v>
      </c>
    </row>
    <row r="31" customFormat="false" ht="15" hidden="false" customHeight="false" outlineLevel="0" collapsed="false">
      <c r="A31" s="25" t="s">
        <v>26</v>
      </c>
      <c r="B31" s="25" t="n">
        <v>52002000</v>
      </c>
      <c r="C31" s="25"/>
      <c r="D31" s="45" t="n">
        <v>370</v>
      </c>
      <c r="E31" s="45" t="n">
        <v>370</v>
      </c>
      <c r="F31" s="45" t="n">
        <v>370</v>
      </c>
      <c r="G31" s="45" t="n">
        <v>370</v>
      </c>
      <c r="H31" s="45" t="n">
        <v>370</v>
      </c>
      <c r="I31" s="45" t="n">
        <v>370</v>
      </c>
      <c r="J31" s="45" t="n">
        <v>370</v>
      </c>
      <c r="K31" s="45" t="n">
        <v>370</v>
      </c>
      <c r="L31" s="45" t="n">
        <v>370</v>
      </c>
      <c r="M31" s="45" t="n">
        <v>370</v>
      </c>
      <c r="N31" s="45" t="n">
        <v>370</v>
      </c>
      <c r="O31" s="45" t="n">
        <v>370</v>
      </c>
      <c r="P31" s="24" t="n">
        <v>4440</v>
      </c>
      <c r="R31" s="24" t="n">
        <f aca="false">(T31/10)*12</f>
        <v>4203.54</v>
      </c>
      <c r="T31" s="1" t="n">
        <v>3502.95</v>
      </c>
    </row>
    <row r="32" customFormat="false" ht="15" hidden="false" customHeight="false" outlineLevel="0" collapsed="false">
      <c r="A32" s="25" t="s">
        <v>27</v>
      </c>
      <c r="B32" s="25" t="n">
        <v>52002500</v>
      </c>
      <c r="C32" s="2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24" t="n">
        <v>0</v>
      </c>
      <c r="R32" s="24" t="n">
        <f aca="false">(T32/10)*12</f>
        <v>563.4</v>
      </c>
      <c r="T32" s="1" t="n">
        <v>469.5</v>
      </c>
    </row>
    <row r="33" customFormat="false" ht="15" hidden="false" customHeight="false" outlineLevel="0" collapsed="false">
      <c r="A33" s="25" t="s">
        <v>28</v>
      </c>
      <c r="B33" s="25" t="n">
        <v>52003000</v>
      </c>
      <c r="C33" s="25"/>
      <c r="D33" s="45" t="n">
        <v>200</v>
      </c>
      <c r="E33" s="45" t="n">
        <v>200</v>
      </c>
      <c r="F33" s="45" t="n">
        <v>200</v>
      </c>
      <c r="G33" s="45" t="n">
        <v>200</v>
      </c>
      <c r="H33" s="45" t="n">
        <v>200</v>
      </c>
      <c r="I33" s="45" t="n">
        <v>200</v>
      </c>
      <c r="J33" s="45" t="n">
        <v>200</v>
      </c>
      <c r="K33" s="45" t="n">
        <v>200</v>
      </c>
      <c r="L33" s="45" t="n">
        <v>200</v>
      </c>
      <c r="M33" s="45" t="n">
        <v>200</v>
      </c>
      <c r="N33" s="45" t="n">
        <v>200</v>
      </c>
      <c r="O33" s="45" t="n">
        <v>200</v>
      </c>
      <c r="P33" s="24" t="n">
        <v>2400</v>
      </c>
      <c r="R33" s="24" t="n">
        <f aca="false">(T33/10)*12</f>
        <v>2142.072</v>
      </c>
      <c r="T33" s="1" t="n">
        <v>1785.06</v>
      </c>
    </row>
    <row r="34" customFormat="false" ht="15" hidden="false" customHeight="false" outlineLevel="0" collapsed="false">
      <c r="A34" s="25" t="s">
        <v>29</v>
      </c>
      <c r="B34" s="25" t="n">
        <v>52003500</v>
      </c>
      <c r="C34" s="25"/>
      <c r="D34" s="45" t="n">
        <v>150</v>
      </c>
      <c r="E34" s="45" t="n">
        <v>150</v>
      </c>
      <c r="F34" s="45" t="n">
        <v>150</v>
      </c>
      <c r="G34" s="45" t="n">
        <v>150</v>
      </c>
      <c r="H34" s="45" t="n">
        <v>150</v>
      </c>
      <c r="I34" s="45" t="n">
        <v>150</v>
      </c>
      <c r="J34" s="45" t="n">
        <v>150</v>
      </c>
      <c r="K34" s="45" t="n">
        <v>150</v>
      </c>
      <c r="L34" s="45" t="n">
        <v>150</v>
      </c>
      <c r="M34" s="45" t="n">
        <v>150</v>
      </c>
      <c r="N34" s="45" t="n">
        <v>150</v>
      </c>
      <c r="O34" s="45" t="n">
        <v>150</v>
      </c>
      <c r="P34" s="24" t="n">
        <v>1800</v>
      </c>
      <c r="R34" s="24" t="n">
        <f aca="false">(T34/10)*12</f>
        <v>1600.056</v>
      </c>
      <c r="T34" s="1" t="n">
        <v>1333.38</v>
      </c>
    </row>
    <row r="35" customFormat="false" ht="15" hidden="false" customHeight="false" outlineLevel="0" collapsed="false">
      <c r="A35" s="25" t="s">
        <v>30</v>
      </c>
      <c r="B35" s="25" t="n">
        <v>52004000</v>
      </c>
      <c r="C35" s="25"/>
      <c r="D35" s="45" t="n">
        <v>25</v>
      </c>
      <c r="E35" s="45" t="n">
        <v>25</v>
      </c>
      <c r="F35" s="45" t="n">
        <v>25</v>
      </c>
      <c r="G35" s="45" t="n">
        <v>25</v>
      </c>
      <c r="H35" s="45" t="n">
        <v>25</v>
      </c>
      <c r="I35" s="45" t="n">
        <v>25</v>
      </c>
      <c r="J35" s="45" t="n">
        <v>25</v>
      </c>
      <c r="K35" s="45" t="n">
        <v>25</v>
      </c>
      <c r="L35" s="45" t="n">
        <v>25</v>
      </c>
      <c r="M35" s="45" t="n">
        <v>25</v>
      </c>
      <c r="N35" s="45" t="n">
        <v>25</v>
      </c>
      <c r="O35" s="45" t="n">
        <v>25</v>
      </c>
      <c r="P35" s="24" t="n">
        <v>300</v>
      </c>
      <c r="R35" s="24" t="n">
        <f aca="false">(T35/10)*12</f>
        <v>214.524</v>
      </c>
      <c r="T35" s="1" t="n">
        <v>178.77</v>
      </c>
    </row>
    <row r="36" customFormat="false" ht="15" hidden="false" customHeight="false" outlineLevel="0" collapsed="false">
      <c r="A36" s="25" t="s">
        <v>31</v>
      </c>
      <c r="B36" s="25" t="n">
        <v>52004500</v>
      </c>
      <c r="C36" s="25"/>
      <c r="D36" s="45" t="n">
        <v>1600</v>
      </c>
      <c r="E36" s="45" t="n">
        <v>1600</v>
      </c>
      <c r="F36" s="45" t="n">
        <v>1600</v>
      </c>
      <c r="G36" s="45" t="n">
        <v>1600</v>
      </c>
      <c r="H36" s="45" t="n">
        <v>1600</v>
      </c>
      <c r="I36" s="45" t="n">
        <v>1600</v>
      </c>
      <c r="J36" s="45" t="n">
        <v>1600</v>
      </c>
      <c r="K36" s="45" t="n">
        <v>1600</v>
      </c>
      <c r="L36" s="45" t="n">
        <v>1600</v>
      </c>
      <c r="M36" s="45" t="n">
        <v>1600</v>
      </c>
      <c r="N36" s="45" t="n">
        <v>1600</v>
      </c>
      <c r="O36" s="45" t="n">
        <v>1600</v>
      </c>
      <c r="P36" s="24" t="n">
        <v>19200</v>
      </c>
      <c r="R36" s="24" t="n">
        <f aca="false">(T36/10)*12</f>
        <v>16541.94</v>
      </c>
      <c r="T36" s="1" t="n">
        <v>13784.95</v>
      </c>
    </row>
    <row r="37" customFormat="false" ht="15" hidden="false" customHeight="false" outlineLevel="0" collapsed="false">
      <c r="A37" s="25" t="s">
        <v>32</v>
      </c>
      <c r="B37" s="25" t="n">
        <v>54005000</v>
      </c>
      <c r="C37" s="2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24" t="n">
        <v>0</v>
      </c>
      <c r="R37" s="24" t="n">
        <f aca="false">(T37/10)*12</f>
        <v>0</v>
      </c>
    </row>
    <row r="38" customFormat="false" ht="15" hidden="false" customHeight="false" outlineLevel="0" collapsed="false">
      <c r="A38" s="27" t="s">
        <v>33</v>
      </c>
      <c r="B38" s="27"/>
      <c r="C38" s="25"/>
      <c r="D38" s="17" t="n">
        <v>2345</v>
      </c>
      <c r="E38" s="17" t="n">
        <v>2345</v>
      </c>
      <c r="F38" s="17" t="n">
        <v>2345</v>
      </c>
      <c r="G38" s="17" t="n">
        <v>2345</v>
      </c>
      <c r="H38" s="17" t="n">
        <v>2345</v>
      </c>
      <c r="I38" s="17" t="n">
        <v>2345</v>
      </c>
      <c r="J38" s="17" t="n">
        <v>2345</v>
      </c>
      <c r="K38" s="17" t="n">
        <v>2345</v>
      </c>
      <c r="L38" s="17" t="n">
        <v>2345</v>
      </c>
      <c r="M38" s="17" t="n">
        <v>2345</v>
      </c>
      <c r="N38" s="17" t="n">
        <v>2345</v>
      </c>
      <c r="O38" s="17" t="n">
        <v>2345</v>
      </c>
      <c r="P38" s="17" t="n">
        <v>28140</v>
      </c>
      <c r="R38" s="17" t="n">
        <f aca="false">SUM(R30:R37)</f>
        <v>25265.532</v>
      </c>
    </row>
    <row r="39" customFormat="false" ht="15" hidden="false" customHeight="false" outlineLevel="0" collapsed="false">
      <c r="A39" s="25" t="s">
        <v>34</v>
      </c>
      <c r="B39" s="25" t="n">
        <v>52507000</v>
      </c>
      <c r="C39" s="2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24" t="n">
        <v>0</v>
      </c>
      <c r="R39" s="24" t="n">
        <f aca="false">(T39/10)*12</f>
        <v>0</v>
      </c>
    </row>
    <row r="40" customFormat="false" ht="15" hidden="false" customHeight="false" outlineLevel="0" collapsed="false">
      <c r="A40" s="25" t="s">
        <v>35</v>
      </c>
      <c r="B40" s="25" t="n">
        <v>52507100</v>
      </c>
      <c r="C40" s="2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24" t="n">
        <v>0</v>
      </c>
      <c r="R40" s="24" t="n">
        <f aca="false">(T40/10)*12</f>
        <v>0</v>
      </c>
    </row>
    <row r="41" customFormat="false" ht="15" hidden="false" customHeight="false" outlineLevel="0" collapsed="false">
      <c r="A41" s="25" t="s">
        <v>36</v>
      </c>
      <c r="B41" s="25" t="n">
        <v>52507200</v>
      </c>
      <c r="C41" s="2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24" t="n">
        <v>0</v>
      </c>
      <c r="R41" s="24" t="n">
        <f aca="false">(T41/10)*12</f>
        <v>0</v>
      </c>
    </row>
    <row r="42" customFormat="false" ht="15" hidden="false" customHeight="false" outlineLevel="0" collapsed="false">
      <c r="A42" s="25" t="s">
        <v>37</v>
      </c>
      <c r="B42" s="25" t="n">
        <v>52507300</v>
      </c>
      <c r="C42" s="2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24" t="n">
        <v>0</v>
      </c>
      <c r="R42" s="24" t="n">
        <f aca="false">(T42/10)*12</f>
        <v>0</v>
      </c>
    </row>
    <row r="43" customFormat="false" ht="15" hidden="false" customHeight="false" outlineLevel="0" collapsed="false">
      <c r="A43" s="25" t="s">
        <v>38</v>
      </c>
      <c r="B43" s="25" t="n">
        <v>52507400</v>
      </c>
      <c r="C43" s="2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24" t="n">
        <v>0</v>
      </c>
      <c r="R43" s="24" t="n">
        <f aca="false">(T43/10)*12</f>
        <v>0</v>
      </c>
    </row>
    <row r="44" customFormat="false" ht="15" hidden="false" customHeight="false" outlineLevel="0" collapsed="false">
      <c r="A44" s="25" t="s">
        <v>39</v>
      </c>
      <c r="B44" s="25" t="n">
        <v>52507500</v>
      </c>
      <c r="C44" s="25"/>
      <c r="D44" s="45" t="n">
        <v>1050</v>
      </c>
      <c r="E44" s="45" t="n">
        <v>1050</v>
      </c>
      <c r="F44" s="45" t="n">
        <v>1050</v>
      </c>
      <c r="G44" s="45" t="n">
        <v>1050</v>
      </c>
      <c r="H44" s="45" t="n">
        <v>1050</v>
      </c>
      <c r="I44" s="45" t="n">
        <v>1050</v>
      </c>
      <c r="J44" s="45" t="n">
        <v>1050</v>
      </c>
      <c r="K44" s="45" t="n">
        <v>1050</v>
      </c>
      <c r="L44" s="45" t="n">
        <v>1050</v>
      </c>
      <c r="M44" s="45" t="n">
        <v>1050</v>
      </c>
      <c r="N44" s="45" t="n">
        <v>1050</v>
      </c>
      <c r="O44" s="45" t="n">
        <v>1050</v>
      </c>
      <c r="P44" s="24" t="n">
        <v>12600</v>
      </c>
      <c r="R44" s="24" t="n">
        <f aca="false">(T44/10)*12</f>
        <v>11025.12</v>
      </c>
      <c r="T44" s="1" t="n">
        <v>9187.6</v>
      </c>
    </row>
    <row r="45" customFormat="false" ht="15" hidden="false" customHeight="false" outlineLevel="0" collapsed="false">
      <c r="A45" s="25" t="s">
        <v>40</v>
      </c>
      <c r="B45" s="25" t="n">
        <v>52507600</v>
      </c>
      <c r="C45" s="2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24" t="n">
        <v>0</v>
      </c>
      <c r="R45" s="24" t="n">
        <f aca="false">(T45/10)*12</f>
        <v>0</v>
      </c>
    </row>
    <row r="46" customFormat="false" ht="15" hidden="false" customHeight="false" outlineLevel="0" collapsed="false">
      <c r="A46" s="25" t="s">
        <v>41</v>
      </c>
      <c r="B46" s="25" t="n">
        <v>52507700</v>
      </c>
      <c r="C46" s="2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24" t="n">
        <v>0</v>
      </c>
      <c r="R46" s="24" t="n">
        <f aca="false">(T46/10)*12</f>
        <v>0</v>
      </c>
    </row>
    <row r="47" customFormat="false" ht="15" hidden="false" customHeight="false" outlineLevel="0" collapsed="false">
      <c r="A47" s="25" t="s">
        <v>42</v>
      </c>
      <c r="B47" s="25" t="n">
        <v>52508000</v>
      </c>
      <c r="C47" s="2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24" t="n">
        <v>0</v>
      </c>
      <c r="R47" s="24" t="n">
        <f aca="false">(T47/10)*12</f>
        <v>10.668</v>
      </c>
      <c r="T47" s="1" t="n">
        <v>8.89</v>
      </c>
    </row>
    <row r="48" customFormat="false" ht="15" hidden="false" customHeight="false" outlineLevel="0" collapsed="false">
      <c r="A48" s="27" t="s">
        <v>43</v>
      </c>
      <c r="B48" s="27"/>
      <c r="C48" s="25"/>
      <c r="D48" s="17" t="n">
        <v>1050</v>
      </c>
      <c r="E48" s="17" t="n">
        <v>1050</v>
      </c>
      <c r="F48" s="17" t="n">
        <v>1050</v>
      </c>
      <c r="G48" s="17" t="n">
        <v>1050</v>
      </c>
      <c r="H48" s="17" t="n">
        <v>1050</v>
      </c>
      <c r="I48" s="17" t="n">
        <v>1050</v>
      </c>
      <c r="J48" s="17" t="n">
        <v>1050</v>
      </c>
      <c r="K48" s="17" t="n">
        <v>1050</v>
      </c>
      <c r="L48" s="17" t="n">
        <v>1050</v>
      </c>
      <c r="M48" s="17" t="n">
        <v>1050</v>
      </c>
      <c r="N48" s="17" t="n">
        <v>1050</v>
      </c>
      <c r="O48" s="17" t="n">
        <v>1050</v>
      </c>
      <c r="P48" s="17" t="n">
        <v>12600</v>
      </c>
      <c r="R48" s="17" t="n">
        <f aca="false">SUM(R39:R47)</f>
        <v>11035.788</v>
      </c>
    </row>
    <row r="49" customFormat="false" ht="15" hidden="false" customHeight="false" outlineLevel="0" collapsed="false">
      <c r="A49" s="25" t="s">
        <v>44</v>
      </c>
      <c r="B49" s="25" t="n">
        <v>52508500</v>
      </c>
      <c r="C49" s="2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24" t="n">
        <v>0</v>
      </c>
      <c r="R49" s="24" t="n">
        <f aca="false">(T49/10)*12</f>
        <v>0</v>
      </c>
    </row>
    <row r="50" customFormat="false" ht="15" hidden="false" customHeight="false" outlineLevel="0" collapsed="false">
      <c r="A50" s="25" t="s">
        <v>45</v>
      </c>
      <c r="B50" s="25" t="n">
        <v>52508100</v>
      </c>
      <c r="C50" s="2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24" t="n">
        <v>0</v>
      </c>
      <c r="R50" s="24" t="n">
        <f aca="false">(T50/10)*12</f>
        <v>143.028</v>
      </c>
      <c r="T50" s="1" t="n">
        <v>119.19</v>
      </c>
    </row>
    <row r="51" customFormat="false" ht="15" hidden="false" customHeight="false" outlineLevel="0" collapsed="false">
      <c r="A51" s="25" t="s">
        <v>46</v>
      </c>
      <c r="B51" s="25" t="n">
        <v>52505500</v>
      </c>
      <c r="C51" s="2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24" t="n">
        <v>0</v>
      </c>
      <c r="R51" s="24" t="n">
        <f aca="false">(T51/10)*12</f>
        <v>0</v>
      </c>
    </row>
    <row r="52" customFormat="false" ht="15" hidden="false" customHeight="false" outlineLevel="0" collapsed="false">
      <c r="A52" s="25" t="s">
        <v>47</v>
      </c>
      <c r="B52" s="25" t="n">
        <v>52504000</v>
      </c>
      <c r="C52" s="2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24" t="n">
        <v>0</v>
      </c>
      <c r="R52" s="24" t="n">
        <f aca="false">(T52/10)*12</f>
        <v>0</v>
      </c>
    </row>
    <row r="53" customFormat="false" ht="15" hidden="false" customHeight="false" outlineLevel="0" collapsed="false">
      <c r="A53" s="25" t="s">
        <v>48</v>
      </c>
      <c r="B53" s="25" t="n">
        <v>53500000</v>
      </c>
      <c r="C53" s="2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24" t="n">
        <v>0</v>
      </c>
      <c r="R53" s="24" t="n">
        <f aca="false">(T53/10)*12</f>
        <v>0</v>
      </c>
    </row>
    <row r="54" customFormat="false" ht="15" hidden="false" customHeight="false" outlineLevel="0" collapsed="false">
      <c r="A54" s="25" t="s">
        <v>49</v>
      </c>
      <c r="B54" s="25" t="n">
        <v>53500500</v>
      </c>
      <c r="C54" s="2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24" t="n">
        <v>0</v>
      </c>
      <c r="R54" s="24" t="n">
        <f aca="false">(T54/10)*12</f>
        <v>0</v>
      </c>
    </row>
    <row r="55" customFormat="false" ht="15" hidden="false" customHeight="false" outlineLevel="0" collapsed="false">
      <c r="A55" s="25" t="s">
        <v>50</v>
      </c>
      <c r="B55" s="25" t="n">
        <v>53550000</v>
      </c>
      <c r="C55" s="2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24" t="n">
        <v>0</v>
      </c>
      <c r="R55" s="24" t="n">
        <f aca="false">(T55/10)*12</f>
        <v>0</v>
      </c>
    </row>
    <row r="56" customFormat="false" ht="15" hidden="false" customHeight="false" outlineLevel="0" collapsed="false">
      <c r="A56" s="25" t="s">
        <v>51</v>
      </c>
      <c r="B56" s="25" t="n">
        <v>53600000</v>
      </c>
      <c r="C56" s="25"/>
      <c r="D56" s="45" t="n">
        <v>850</v>
      </c>
      <c r="E56" s="45" t="n">
        <v>850</v>
      </c>
      <c r="F56" s="45" t="n">
        <v>850</v>
      </c>
      <c r="G56" s="45" t="n">
        <v>850</v>
      </c>
      <c r="H56" s="45" t="n">
        <v>850</v>
      </c>
      <c r="I56" s="45" t="n">
        <v>850</v>
      </c>
      <c r="J56" s="45" t="n">
        <v>850</v>
      </c>
      <c r="K56" s="45" t="n">
        <v>850</v>
      </c>
      <c r="L56" s="45" t="n">
        <v>850</v>
      </c>
      <c r="M56" s="45" t="n">
        <v>850</v>
      </c>
      <c r="N56" s="45" t="n">
        <v>850</v>
      </c>
      <c r="O56" s="45" t="n">
        <v>850</v>
      </c>
      <c r="P56" s="24" t="n">
        <v>10200</v>
      </c>
      <c r="R56" s="24" t="n">
        <f aca="false">(T56/10)*12</f>
        <v>8499.852</v>
      </c>
      <c r="T56" s="1" t="n">
        <v>7083.21</v>
      </c>
    </row>
    <row r="57" customFormat="false" ht="15" hidden="false" customHeight="false" outlineLevel="0" collapsed="false">
      <c r="A57" s="25" t="s">
        <v>52</v>
      </c>
      <c r="B57" s="25" t="n">
        <v>53551000</v>
      </c>
      <c r="C57" s="2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24" t="n">
        <v>0</v>
      </c>
      <c r="R57" s="24" t="n">
        <f aca="false">(T57/10)*12</f>
        <v>0</v>
      </c>
    </row>
    <row r="58" customFormat="false" ht="15" hidden="false" customHeight="false" outlineLevel="0" collapsed="false">
      <c r="A58" s="27" t="s">
        <v>53</v>
      </c>
      <c r="B58" s="27"/>
      <c r="C58" s="25"/>
      <c r="D58" s="17" t="n">
        <v>850</v>
      </c>
      <c r="E58" s="17" t="n">
        <v>850</v>
      </c>
      <c r="F58" s="17" t="n">
        <v>850</v>
      </c>
      <c r="G58" s="17" t="n">
        <v>850</v>
      </c>
      <c r="H58" s="17" t="n">
        <v>850</v>
      </c>
      <c r="I58" s="17" t="n">
        <v>850</v>
      </c>
      <c r="J58" s="17" t="n">
        <v>850</v>
      </c>
      <c r="K58" s="17" t="n">
        <v>850</v>
      </c>
      <c r="L58" s="17" t="n">
        <v>850</v>
      </c>
      <c r="M58" s="17" t="n">
        <v>850</v>
      </c>
      <c r="N58" s="17" t="n">
        <v>850</v>
      </c>
      <c r="O58" s="17" t="n">
        <v>850</v>
      </c>
      <c r="P58" s="17" t="n">
        <v>10200</v>
      </c>
      <c r="R58" s="17" t="n">
        <f aca="false">SUM(R49:R57)</f>
        <v>8642.88</v>
      </c>
    </row>
    <row r="59" customFormat="false" ht="15" hidden="false" customHeight="false" outlineLevel="0" collapsed="false">
      <c r="A59" s="25" t="s">
        <v>54</v>
      </c>
      <c r="B59" s="25" t="n">
        <v>52500500</v>
      </c>
      <c r="C59" s="2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24" t="n">
        <v>0</v>
      </c>
      <c r="R59" s="24" t="n">
        <f aca="false">(T59/10)*12</f>
        <v>0</v>
      </c>
    </row>
    <row r="60" customFormat="false" ht="15" hidden="false" customHeight="false" outlineLevel="0" collapsed="false">
      <c r="A60" s="27" t="s">
        <v>55</v>
      </c>
      <c r="B60" s="27"/>
      <c r="C60" s="25"/>
      <c r="D60" s="17" t="n">
        <v>0</v>
      </c>
      <c r="E60" s="17" t="n">
        <v>0</v>
      </c>
      <c r="F60" s="17" t="n">
        <v>0</v>
      </c>
      <c r="G60" s="17" t="n">
        <v>0</v>
      </c>
      <c r="H60" s="17" t="n">
        <v>0</v>
      </c>
      <c r="I60" s="17" t="n">
        <v>0</v>
      </c>
      <c r="J60" s="17" t="n">
        <v>0</v>
      </c>
      <c r="K60" s="17" t="n">
        <v>0</v>
      </c>
      <c r="L60" s="17" t="n">
        <v>0</v>
      </c>
      <c r="M60" s="17" t="n">
        <v>0</v>
      </c>
      <c r="N60" s="17" t="n">
        <v>0</v>
      </c>
      <c r="O60" s="17" t="n">
        <v>0</v>
      </c>
      <c r="P60" s="17" t="n">
        <v>0</v>
      </c>
      <c r="R60" s="17" t="n">
        <f aca="false">SUM(R59)</f>
        <v>0</v>
      </c>
    </row>
    <row r="61" customFormat="false" ht="15" hidden="false" customHeight="false" outlineLevel="0" collapsed="false">
      <c r="A61" s="28" t="s">
        <v>56</v>
      </c>
      <c r="B61" s="28"/>
      <c r="C61" s="2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24" t="n">
        <v>0</v>
      </c>
      <c r="R61" s="24" t="n">
        <f aca="false">(T61/10)*12</f>
        <v>0</v>
      </c>
    </row>
    <row r="62" customFormat="false" ht="15" hidden="false" customHeight="false" outlineLevel="0" collapsed="false">
      <c r="A62" s="25" t="s">
        <v>57</v>
      </c>
      <c r="B62" s="25" t="n">
        <v>53800000</v>
      </c>
      <c r="C62" s="2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24" t="n">
        <v>0</v>
      </c>
      <c r="R62" s="24" t="n">
        <f aca="false">(T62/10)*12</f>
        <v>1833.684</v>
      </c>
      <c r="T62" s="1" t="n">
        <v>1528.07</v>
      </c>
    </row>
    <row r="63" customFormat="false" ht="15" hidden="false" customHeight="false" outlineLevel="0" collapsed="false">
      <c r="A63" s="25" t="s">
        <v>58</v>
      </c>
      <c r="B63" s="25" t="n">
        <v>53801000</v>
      </c>
      <c r="C63" s="2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24" t="n">
        <v>0</v>
      </c>
      <c r="R63" s="24" t="n">
        <f aca="false">(T63/10)*12</f>
        <v>-1475.52</v>
      </c>
      <c r="T63" s="1" t="n">
        <v>-1229.6</v>
      </c>
    </row>
    <row r="64" customFormat="false" ht="15" hidden="false" customHeight="false" outlineLevel="0" collapsed="false">
      <c r="A64" s="27" t="s">
        <v>59</v>
      </c>
      <c r="B64" s="27"/>
      <c r="C64" s="25"/>
      <c r="D64" s="17" t="n">
        <v>0</v>
      </c>
      <c r="E64" s="17" t="n">
        <v>0</v>
      </c>
      <c r="F64" s="17" t="n">
        <v>0</v>
      </c>
      <c r="G64" s="17" t="n">
        <v>0</v>
      </c>
      <c r="H64" s="17" t="n">
        <v>0</v>
      </c>
      <c r="I64" s="17" t="n">
        <v>0</v>
      </c>
      <c r="J64" s="17" t="n">
        <v>0</v>
      </c>
      <c r="K64" s="17" t="n">
        <v>0</v>
      </c>
      <c r="L64" s="17" t="n">
        <v>0</v>
      </c>
      <c r="M64" s="17" t="n">
        <v>0</v>
      </c>
      <c r="N64" s="17" t="n">
        <v>0</v>
      </c>
      <c r="O64" s="17" t="n">
        <v>0</v>
      </c>
      <c r="P64" s="17" t="n">
        <v>0</v>
      </c>
      <c r="R64" s="17" t="n">
        <f aca="false">SUM(R62:R63)</f>
        <v>358.164</v>
      </c>
    </row>
    <row r="65" customFormat="false" ht="15" hidden="false" customHeight="false" outlineLevel="0" collapsed="false">
      <c r="A65" s="25" t="s">
        <v>60</v>
      </c>
      <c r="B65" s="25" t="n">
        <v>52503500</v>
      </c>
      <c r="C65" s="25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24" t="n">
        <v>0</v>
      </c>
      <c r="R65" s="24" t="n">
        <f aca="false">(T65/10)*12</f>
        <v>7061.868</v>
      </c>
      <c r="T65" s="1" t="n">
        <v>5884.89</v>
      </c>
    </row>
    <row r="66" customFormat="false" ht="15" hidden="false" customHeight="false" outlineLevel="0" collapsed="false">
      <c r="A66" s="25" t="s">
        <v>61</v>
      </c>
      <c r="B66" s="25" t="n">
        <v>52504500</v>
      </c>
      <c r="C66" s="2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24" t="n">
        <v>0</v>
      </c>
      <c r="R66" s="24" t="n">
        <f aca="false">(T66/10)*12</f>
        <v>0</v>
      </c>
    </row>
    <row r="67" customFormat="false" ht="15" hidden="false" customHeight="false" outlineLevel="0" collapsed="false">
      <c r="A67" s="28" t="s">
        <v>62</v>
      </c>
      <c r="B67" s="28"/>
      <c r="D67" s="29" t="n">
        <v>0</v>
      </c>
      <c r="E67" s="29" t="n">
        <v>0</v>
      </c>
      <c r="F67" s="29" t="n">
        <v>0</v>
      </c>
      <c r="G67" s="29" t="n">
        <v>0</v>
      </c>
      <c r="H67" s="29" t="n">
        <v>0</v>
      </c>
      <c r="I67" s="29" t="n">
        <v>0</v>
      </c>
      <c r="J67" s="29" t="n">
        <v>0</v>
      </c>
      <c r="K67" s="29" t="n">
        <v>0</v>
      </c>
      <c r="L67" s="29" t="n">
        <v>0</v>
      </c>
      <c r="M67" s="29" t="n">
        <v>0</v>
      </c>
      <c r="N67" s="29" t="n">
        <v>0</v>
      </c>
      <c r="O67" s="29" t="n">
        <v>0</v>
      </c>
      <c r="P67" s="29" t="n">
        <v>0</v>
      </c>
      <c r="R67" s="29" t="n">
        <f aca="false">SUM(R65:R66)</f>
        <v>7061.868</v>
      </c>
    </row>
    <row r="68" customFormat="false" ht="15" hidden="false" customHeight="false" outlineLevel="0" collapsed="false">
      <c r="A68" s="25" t="s">
        <v>63</v>
      </c>
      <c r="B68" s="25" t="n">
        <v>54000000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24" t="n">
        <v>0</v>
      </c>
      <c r="R68" s="24" t="n">
        <f aca="false">(T68/10)*12</f>
        <v>0</v>
      </c>
    </row>
    <row r="69" customFormat="false" ht="15" hidden="false" customHeight="false" outlineLevel="0" collapsed="false">
      <c r="A69" s="28" t="s">
        <v>64</v>
      </c>
      <c r="B69" s="28"/>
      <c r="D69" s="29" t="n">
        <v>0</v>
      </c>
      <c r="E69" s="29" t="n">
        <v>0</v>
      </c>
      <c r="F69" s="29" t="n">
        <v>0</v>
      </c>
      <c r="G69" s="29" t="n">
        <v>0</v>
      </c>
      <c r="H69" s="29" t="n">
        <v>0</v>
      </c>
      <c r="I69" s="29" t="n">
        <v>0</v>
      </c>
      <c r="J69" s="29" t="n">
        <v>0</v>
      </c>
      <c r="K69" s="29" t="n">
        <v>0</v>
      </c>
      <c r="L69" s="29" t="n">
        <v>0</v>
      </c>
      <c r="M69" s="29" t="n">
        <v>0</v>
      </c>
      <c r="N69" s="29" t="n">
        <v>0</v>
      </c>
      <c r="O69" s="29" t="n">
        <v>0</v>
      </c>
      <c r="P69" s="17" t="n">
        <v>0</v>
      </c>
      <c r="R69" s="17" t="n">
        <f aca="false">SUM(R68)</f>
        <v>0</v>
      </c>
    </row>
    <row r="70" customFormat="false" ht="15" hidden="false" customHeight="false" outlineLevel="0" collapsed="false">
      <c r="A70" s="25" t="s">
        <v>65</v>
      </c>
      <c r="B70" s="28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24"/>
      <c r="R70" s="24" t="n">
        <f aca="false">(T70/10)*12</f>
        <v>0</v>
      </c>
    </row>
    <row r="71" customFormat="false" ht="15" hidden="false" customHeight="false" outlineLevel="0" collapsed="false">
      <c r="A71" s="25" t="s">
        <v>66</v>
      </c>
      <c r="B71" s="25"/>
      <c r="D71" s="45" t="n">
        <v>750</v>
      </c>
      <c r="E71" s="45" t="n">
        <v>750</v>
      </c>
      <c r="F71" s="45" t="n">
        <v>750</v>
      </c>
      <c r="G71" s="45" t="n">
        <v>750</v>
      </c>
      <c r="H71" s="45" t="n">
        <v>750</v>
      </c>
      <c r="I71" s="45" t="n">
        <v>750</v>
      </c>
      <c r="J71" s="45" t="n">
        <v>750</v>
      </c>
      <c r="K71" s="45" t="n">
        <v>750</v>
      </c>
      <c r="L71" s="45" t="n">
        <v>750</v>
      </c>
      <c r="M71" s="45" t="n">
        <v>750</v>
      </c>
      <c r="N71" s="45" t="n">
        <v>750</v>
      </c>
      <c r="O71" s="45" t="n">
        <v>750</v>
      </c>
      <c r="P71" s="24" t="n">
        <v>9000</v>
      </c>
      <c r="R71" s="24" t="n">
        <f aca="false">(T71/10)*12</f>
        <v>4607.712</v>
      </c>
      <c r="T71" s="1" t="n">
        <f aca="false">1097.01+2742.75</f>
        <v>3839.76</v>
      </c>
    </row>
    <row r="72" customFormat="false" ht="15" hidden="false" customHeight="false" outlineLevel="0" collapsed="false">
      <c r="A72" s="25" t="s">
        <v>67</v>
      </c>
      <c r="B72" s="2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24" t="n">
        <v>0</v>
      </c>
      <c r="R72" s="24" t="n">
        <f aca="false">(T72/10)*12</f>
        <v>88045.248</v>
      </c>
      <c r="T72" s="1" t="n">
        <v>73371.04</v>
      </c>
    </row>
    <row r="73" customFormat="false" ht="15" hidden="false" customHeight="false" outlineLevel="0" collapsed="false">
      <c r="A73" s="27" t="s">
        <v>68</v>
      </c>
      <c r="B73" s="27"/>
      <c r="D73" s="17" t="n">
        <f aca="false">SUM(D70:D72)</f>
        <v>750</v>
      </c>
      <c r="E73" s="17" t="n">
        <f aca="false">SUM(E70:E72)</f>
        <v>750</v>
      </c>
      <c r="F73" s="17" t="n">
        <f aca="false">SUM(F70:F72)</f>
        <v>750</v>
      </c>
      <c r="G73" s="17" t="n">
        <f aca="false">SUM(G70:G72)</f>
        <v>750</v>
      </c>
      <c r="H73" s="17" t="n">
        <f aca="false">SUM(H70:H72)</f>
        <v>750</v>
      </c>
      <c r="I73" s="17" t="n">
        <f aca="false">SUM(I70:I72)</f>
        <v>750</v>
      </c>
      <c r="J73" s="17" t="n">
        <f aca="false">SUM(J70:J72)</f>
        <v>750</v>
      </c>
      <c r="K73" s="17" t="n">
        <f aca="false">SUM(K70:K72)</f>
        <v>750</v>
      </c>
      <c r="L73" s="17" t="n">
        <f aca="false">SUM(L70:L72)</f>
        <v>750</v>
      </c>
      <c r="M73" s="17" t="n">
        <f aca="false">SUM(M70:M72)</f>
        <v>750</v>
      </c>
      <c r="N73" s="17" t="n">
        <f aca="false">SUM(N70:N72)</f>
        <v>750</v>
      </c>
      <c r="O73" s="17" t="n">
        <f aca="false">SUM(O70:O72)</f>
        <v>750</v>
      </c>
      <c r="P73" s="17" t="n">
        <f aca="false">SUM(D73:O73)</f>
        <v>9000</v>
      </c>
      <c r="R73" s="17" t="n">
        <f aca="false">SUM(R70:R72)</f>
        <v>92652.96</v>
      </c>
    </row>
    <row r="74" customFormat="false" ht="15" hidden="false" customHeight="false" outlineLevel="0" collapsed="false">
      <c r="A74" s="25" t="s">
        <v>69</v>
      </c>
      <c r="B74" s="2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24" t="n">
        <v>0</v>
      </c>
      <c r="R74" s="24" t="n">
        <f aca="false">(T74/10)*12</f>
        <v>0</v>
      </c>
    </row>
    <row r="75" customFormat="false" ht="15" hidden="false" customHeight="false" outlineLevel="0" collapsed="false">
      <c r="A75" s="25" t="s">
        <v>70</v>
      </c>
      <c r="B75" s="2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24" t="n">
        <v>0</v>
      </c>
      <c r="R75" s="24" t="n">
        <f aca="false">(T75/10)*12</f>
        <v>0</v>
      </c>
    </row>
    <row r="76" customFormat="false" ht="15" hidden="false" customHeight="false" outlineLevel="0" collapsed="false">
      <c r="A76" s="27" t="s">
        <v>71</v>
      </c>
      <c r="B76" s="27"/>
      <c r="D76" s="17" t="n">
        <v>0</v>
      </c>
      <c r="E76" s="17" t="n">
        <v>0</v>
      </c>
      <c r="F76" s="17" t="n">
        <v>0</v>
      </c>
      <c r="G76" s="17" t="n">
        <v>0</v>
      </c>
      <c r="H76" s="17" t="n">
        <v>0</v>
      </c>
      <c r="I76" s="17" t="n">
        <v>0</v>
      </c>
      <c r="J76" s="17" t="n">
        <v>0</v>
      </c>
      <c r="K76" s="17" t="n">
        <v>0</v>
      </c>
      <c r="L76" s="17" t="n">
        <v>0</v>
      </c>
      <c r="M76" s="17" t="n">
        <v>0</v>
      </c>
      <c r="N76" s="17" t="n">
        <v>0</v>
      </c>
      <c r="O76" s="17" t="n">
        <v>0</v>
      </c>
      <c r="P76" s="17" t="n">
        <v>0</v>
      </c>
      <c r="R76" s="17" t="n">
        <f aca="false">SUM(R74:R75)</f>
        <v>0</v>
      </c>
    </row>
    <row r="77" customFormat="false" ht="12.75" hidden="false" customHeight="true" outlineLevel="0" collapsed="false">
      <c r="A77" s="19" t="s">
        <v>72</v>
      </c>
      <c r="B77" s="19"/>
      <c r="D77" s="20" t="n">
        <v>28163.15</v>
      </c>
      <c r="E77" s="20" t="n">
        <v>33571.79</v>
      </c>
      <c r="F77" s="20" t="n">
        <v>29299.31</v>
      </c>
      <c r="G77" s="20" t="n">
        <v>29299.31</v>
      </c>
      <c r="H77" s="20" t="n">
        <v>29299.31</v>
      </c>
      <c r="I77" s="20" t="n">
        <v>29299.31</v>
      </c>
      <c r="J77" s="20" t="n">
        <v>29299.31</v>
      </c>
      <c r="K77" s="20" t="n">
        <v>29299.31</v>
      </c>
      <c r="L77" s="20" t="n">
        <v>29299.31</v>
      </c>
      <c r="M77" s="20" t="n">
        <v>29299.31</v>
      </c>
      <c r="N77" s="20" t="n">
        <v>29299.31</v>
      </c>
      <c r="O77" s="20" t="n">
        <v>29299.31</v>
      </c>
      <c r="P77" s="20" t="n">
        <v>354728.04</v>
      </c>
      <c r="R77" s="20" t="n">
        <f aca="false">R76+R73+R69+R67+R64+R61+R60+R58+R48+R38+R29+R26</f>
        <v>401302.764</v>
      </c>
      <c r="T77" s="1" t="n">
        <f aca="false">SUM(T24:T75)</f>
        <v>334418.97</v>
      </c>
    </row>
    <row r="78" customFormat="false" ht="15.75" hidden="false" customHeight="false" outlineLevel="0" collapsed="false">
      <c r="A78" s="28"/>
      <c r="B78" s="2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customFormat="false" ht="15" hidden="false" customHeight="false" outlineLevel="0" collapsed="false">
      <c r="A79" s="28"/>
      <c r="B79" s="28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customFormat="false" ht="15" hidden="false" customHeight="false" outlineLevel="0" collapsed="false">
      <c r="A80" s="28"/>
      <c r="B80" s="28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customFormat="false" ht="15" hidden="false" customHeight="false" outlineLevel="0" collapsed="false">
      <c r="A81" s="28"/>
      <c r="B81" s="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customFormat="false" ht="15" hidden="false" customHeight="false" outlineLevel="0" collapsed="false">
      <c r="A82" s="28"/>
      <c r="B82" s="28"/>
    </row>
    <row r="83" customFormat="false" ht="15" hidden="false" customHeight="false" outlineLevel="0" collapsed="false">
      <c r="A83" s="25"/>
      <c r="B83" s="25"/>
    </row>
    <row r="84" customFormat="false" ht="15" hidden="false" customHeight="false" outlineLevel="0" collapsed="false">
      <c r="A84" s="28"/>
      <c r="B84" s="28"/>
    </row>
    <row r="85" customFormat="false" ht="15" hidden="false" customHeight="false" outlineLevel="0" collapsed="false">
      <c r="A85" s="28"/>
      <c r="B85" s="28"/>
    </row>
    <row r="86" customFormat="false" ht="15" hidden="true" customHeight="false" outlineLevel="0" collapsed="false">
      <c r="A86" s="31"/>
      <c r="B86" s="32"/>
      <c r="C86" s="33" t="s">
        <v>73</v>
      </c>
      <c r="D86" s="32" t="n">
        <v>9</v>
      </c>
      <c r="E86" s="34"/>
    </row>
    <row r="87" customFormat="false" ht="15" hidden="true" customHeight="false" outlineLevel="0" collapsed="false">
      <c r="A87" s="35"/>
      <c r="B87" s="36"/>
      <c r="C87" s="37" t="s">
        <v>74</v>
      </c>
      <c r="D87" s="36" t="n">
        <v>32</v>
      </c>
      <c r="E87" s="38"/>
    </row>
    <row r="88" customFormat="false" ht="15" hidden="true" customHeight="false" outlineLevel="0" collapsed="false">
      <c r="A88" s="35"/>
      <c r="B88" s="36"/>
      <c r="C88" s="37" t="s">
        <v>75</v>
      </c>
      <c r="D88" s="36" t="n">
        <v>23</v>
      </c>
      <c r="E88" s="38"/>
    </row>
    <row r="89" customFormat="false" ht="15" hidden="true" customHeight="false" outlineLevel="0" collapsed="false">
      <c r="A89" s="35"/>
      <c r="B89" s="36"/>
      <c r="C89" s="37" t="s">
        <v>76</v>
      </c>
      <c r="D89" s="36" t="n">
        <v>43</v>
      </c>
      <c r="E89" s="38"/>
    </row>
    <row r="90" customFormat="false" ht="15" hidden="true" customHeight="false" outlineLevel="0" collapsed="false">
      <c r="A90" s="35"/>
      <c r="B90" s="36"/>
      <c r="C90" s="37"/>
      <c r="D90" s="36" t="s">
        <v>77</v>
      </c>
      <c r="E90" s="38"/>
    </row>
    <row r="91" customFormat="false" ht="15" hidden="true" customHeight="false" outlineLevel="0" collapsed="false">
      <c r="A91" s="39"/>
      <c r="B91" s="40"/>
      <c r="C91" s="41"/>
      <c r="D91" s="40" t="s">
        <v>78</v>
      </c>
      <c r="E91" s="42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8.7"/>
    <col collapsed="false" customWidth="true" hidden="true" outlineLevel="0" max="2" min="2" style="1" width="30.7"/>
    <col collapsed="false" customWidth="true" hidden="false" outlineLevel="0" max="3" min="3" style="1" width="1.56"/>
    <col collapsed="false" customWidth="true" hidden="false" outlineLevel="0" max="16" min="4" style="1" width="10.13"/>
    <col collapsed="false" customWidth="false" hidden="false" outlineLevel="0" max="257" min="17" style="1" width="9.14"/>
  </cols>
  <sheetData>
    <row r="1" customFormat="false" ht="15.75" hidden="false" customHeight="false" outlineLevel="0" collapsed="false">
      <c r="C1" s="2" t="s">
        <v>0</v>
      </c>
      <c r="D1" s="3" t="s">
        <v>80</v>
      </c>
      <c r="E1" s="4"/>
      <c r="G1" s="2" t="s">
        <v>2</v>
      </c>
      <c r="H1" s="5" t="n">
        <v>36798</v>
      </c>
    </row>
    <row r="2" customFormat="false" ht="15" hidden="false" customHeight="false" outlineLevel="0" collapsed="false">
      <c r="C2" s="2" t="s">
        <v>3</v>
      </c>
      <c r="D2" s="6" t="s">
        <v>81</v>
      </c>
      <c r="E2" s="4"/>
    </row>
    <row r="4" customFormat="false" ht="15" hidden="true" customHeight="false" outlineLevel="0" collapsed="false">
      <c r="A4" s="7" t="s">
        <v>5</v>
      </c>
      <c r="B4" s="8"/>
      <c r="D4" s="9" t="n">
        <v>36526</v>
      </c>
      <c r="E4" s="10" t="n">
        <v>36557</v>
      </c>
      <c r="F4" s="10" t="n">
        <v>36586</v>
      </c>
      <c r="G4" s="10" t="n">
        <v>36617</v>
      </c>
      <c r="H4" s="10" t="n">
        <v>36647</v>
      </c>
      <c r="I4" s="10" t="n">
        <v>36678</v>
      </c>
      <c r="J4" s="10" t="n">
        <v>36708</v>
      </c>
      <c r="K4" s="10" t="n">
        <v>36739</v>
      </c>
      <c r="L4" s="10" t="n">
        <v>36770</v>
      </c>
      <c r="M4" s="10" t="n">
        <v>36800</v>
      </c>
      <c r="N4" s="10" t="n">
        <v>36831</v>
      </c>
      <c r="O4" s="11" t="n">
        <v>36861</v>
      </c>
      <c r="P4" s="12"/>
    </row>
    <row r="5" customFormat="false" ht="15" hidden="true" customHeight="false" outlineLevel="0" collapsed="false">
      <c r="P5" s="13"/>
    </row>
    <row r="6" customFormat="false" ht="15" hidden="true" customHeight="false" outlineLevel="0" collapsed="false">
      <c r="A6" s="1" t="s">
        <v>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5" hidden="true" customHeight="false" outlineLevel="0" collapsed="false">
      <c r="A7" s="1" t="s">
        <v>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5" hidden="true" customHeight="false" outlineLevel="0" collapsed="false">
      <c r="A8" s="1" t="s">
        <v>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5" hidden="true" customHeight="false" outlineLevel="0" collapsed="false">
      <c r="A9" s="1" t="s">
        <v>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5" hidden="true" customHeight="false" outlineLevel="0" collapsed="false">
      <c r="A10" s="1" t="s">
        <v>10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5" hidden="true" customHeight="false" outlineLevel="0" collapsed="false">
      <c r="A11" s="1" t="s">
        <v>11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5" hidden="true" customHeight="false" outlineLevel="0" collapsed="false">
      <c r="A12" s="1" t="s">
        <v>12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5" hidden="tru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5" hidden="true" customHeight="false" outlineLevel="0" collapsed="false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5" hidden="true" customHeight="false" outlineLevel="0" collapsed="false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5" hidden="true" customHeight="false" outlineLevel="0" collapsed="false">
      <c r="A16" s="1" t="s">
        <v>11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5" hidden="true" customHeight="false" outlineLevel="0" collapsed="false">
      <c r="A17" s="16" t="s">
        <v>13</v>
      </c>
      <c r="B17" s="16"/>
      <c r="D17" s="17" t="n">
        <v>0</v>
      </c>
      <c r="E17" s="17" t="n">
        <v>0</v>
      </c>
      <c r="F17" s="17" t="n">
        <v>0</v>
      </c>
      <c r="G17" s="17" t="n">
        <v>0</v>
      </c>
      <c r="H17" s="17" t="n">
        <v>0</v>
      </c>
      <c r="I17" s="17" t="n">
        <v>0</v>
      </c>
      <c r="J17" s="17" t="n">
        <v>0</v>
      </c>
      <c r="K17" s="17" t="n">
        <v>0</v>
      </c>
      <c r="L17" s="17" t="n">
        <v>0</v>
      </c>
      <c r="M17" s="17" t="n">
        <v>0</v>
      </c>
      <c r="N17" s="17" t="n">
        <v>0</v>
      </c>
      <c r="O17" s="17" t="n"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5" hidden="true" customHeight="false" outlineLevel="0" collapsed="false">
      <c r="A18" s="18" t="s">
        <v>14</v>
      </c>
      <c r="B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5.75" hidden="true" customHeight="false" outlineLevel="0" collapsed="false">
      <c r="A19" s="19" t="s">
        <v>15</v>
      </c>
      <c r="B19" s="19"/>
      <c r="D19" s="20" t="n">
        <v>0</v>
      </c>
      <c r="E19" s="20" t="n">
        <v>0</v>
      </c>
      <c r="F19" s="20" t="n">
        <v>0</v>
      </c>
      <c r="G19" s="20" t="n">
        <v>0</v>
      </c>
      <c r="H19" s="20" t="n">
        <v>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v>0</v>
      </c>
      <c r="O19" s="20" t="n"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5" hidden="true" customHeight="false" outlineLevel="0" collapsed="false">
      <c r="A20" s="14"/>
      <c r="B20" s="14"/>
      <c r="C20" s="1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5" hidden="true" customHeight="false" outlineLevel="0" collapsed="false"/>
    <row r="22" customFormat="false" ht="15" hidden="false" customHeight="false" outlineLevel="0" collapsed="false">
      <c r="A22" s="7" t="s">
        <v>16</v>
      </c>
      <c r="B22" s="22" t="s">
        <v>17</v>
      </c>
      <c r="D22" s="9" t="n">
        <v>36892</v>
      </c>
      <c r="E22" s="9" t="n">
        <v>36923</v>
      </c>
      <c r="F22" s="9" t="n">
        <v>36951</v>
      </c>
      <c r="G22" s="9" t="n">
        <v>36982</v>
      </c>
      <c r="H22" s="9" t="n">
        <v>37012</v>
      </c>
      <c r="I22" s="9" t="n">
        <v>37043</v>
      </c>
      <c r="J22" s="9" t="n">
        <v>37073</v>
      </c>
      <c r="K22" s="9" t="n">
        <v>37104</v>
      </c>
      <c r="L22" s="9" t="n">
        <v>37135</v>
      </c>
      <c r="M22" s="9" t="n">
        <v>37165</v>
      </c>
      <c r="N22" s="9" t="n">
        <v>37196</v>
      </c>
      <c r="O22" s="9" t="n">
        <v>37226</v>
      </c>
      <c r="P22" s="11" t="s">
        <v>18</v>
      </c>
    </row>
    <row r="23" customFormat="false" ht="15" hidden="false" customHeight="false" outlineLevel="0" collapsed="false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customFormat="false" ht="15" hidden="false" customHeight="false" outlineLevel="0" collapsed="false">
      <c r="A24" s="1" t="s">
        <v>19</v>
      </c>
      <c r="D24" s="24" t="n">
        <v>233333.333333333</v>
      </c>
      <c r="E24" s="24" t="n">
        <v>233333.333333333</v>
      </c>
      <c r="F24" s="24" t="n">
        <v>233333.333333333</v>
      </c>
      <c r="G24" s="24" t="n">
        <v>233333.333333333</v>
      </c>
      <c r="H24" s="24" t="n">
        <v>233333.333333333</v>
      </c>
      <c r="I24" s="24" t="n">
        <v>233333.333333333</v>
      </c>
      <c r="J24" s="24" t="n">
        <v>233333.333333333</v>
      </c>
      <c r="K24" s="24" t="n">
        <v>233333.333333333</v>
      </c>
      <c r="L24" s="24" t="n">
        <v>233333.333333333</v>
      </c>
      <c r="M24" s="24" t="n">
        <v>233333.333333333</v>
      </c>
      <c r="N24" s="24" t="n">
        <v>233333.333333333</v>
      </c>
      <c r="O24" s="24" t="n">
        <v>233333.333333333</v>
      </c>
      <c r="P24" s="24" t="n">
        <f aca="false">SUM(D24:O24)</f>
        <v>2800000</v>
      </c>
    </row>
    <row r="25" customFormat="false" ht="15" hidden="false" customHeight="false" outlineLevel="0" collapsed="false">
      <c r="A25" s="1" t="s">
        <v>20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24" t="n">
        <f aca="false">SUM(D25:O25)</f>
        <v>0</v>
      </c>
    </row>
    <row r="26" customFormat="false" ht="15" hidden="false" customHeight="false" outlineLevel="0" collapsed="false">
      <c r="A26" s="16" t="s">
        <v>21</v>
      </c>
      <c r="B26" s="16"/>
      <c r="C26" s="25"/>
      <c r="D26" s="17" t="n">
        <f aca="false">SUM(D24:D25)</f>
        <v>233333.333333333</v>
      </c>
      <c r="E26" s="17" t="n">
        <f aca="false">SUM(E24:E25)</f>
        <v>233333.333333333</v>
      </c>
      <c r="F26" s="17" t="n">
        <f aca="false">SUM(F24:F25)</f>
        <v>233333.333333333</v>
      </c>
      <c r="G26" s="17" t="n">
        <f aca="false">SUM(G24:G25)</f>
        <v>233333.333333333</v>
      </c>
      <c r="H26" s="17" t="n">
        <f aca="false">SUM(H24:H25)</f>
        <v>233333.333333333</v>
      </c>
      <c r="I26" s="17" t="n">
        <f aca="false">SUM(I24:I25)</f>
        <v>233333.333333333</v>
      </c>
      <c r="J26" s="17" t="n">
        <f aca="false">SUM(J24:J25)</f>
        <v>233333.333333333</v>
      </c>
      <c r="K26" s="17" t="n">
        <f aca="false">SUM(K24:K25)</f>
        <v>233333.333333333</v>
      </c>
      <c r="L26" s="17" t="n">
        <f aca="false">SUM(L24:L25)</f>
        <v>233333.333333333</v>
      </c>
      <c r="M26" s="17" t="n">
        <f aca="false">SUM(M24:M25)</f>
        <v>233333.333333333</v>
      </c>
      <c r="N26" s="17" t="n">
        <f aca="false">SUM(N24:N25)</f>
        <v>233333.333333333</v>
      </c>
      <c r="O26" s="17" t="n">
        <f aca="false">SUM(O24:O25)</f>
        <v>233333.333333333</v>
      </c>
      <c r="P26" s="17" t="n">
        <f aca="false">SUM(P24:P25)</f>
        <v>2800000</v>
      </c>
    </row>
    <row r="27" customFormat="false" ht="15" hidden="false" customHeight="false" outlineLevel="0" collapsed="false">
      <c r="A27" s="26" t="s">
        <v>22</v>
      </c>
      <c r="B27" s="26"/>
      <c r="C27" s="25"/>
      <c r="D27" s="24" t="n">
        <v>38100</v>
      </c>
      <c r="E27" s="24" t="n">
        <v>38100</v>
      </c>
      <c r="F27" s="24" t="n">
        <v>38100</v>
      </c>
      <c r="G27" s="24" t="n">
        <v>38100</v>
      </c>
      <c r="H27" s="24" t="n">
        <v>38100</v>
      </c>
      <c r="I27" s="24" t="n">
        <v>38100</v>
      </c>
      <c r="J27" s="24" t="n">
        <v>38100</v>
      </c>
      <c r="K27" s="24" t="n">
        <v>38100</v>
      </c>
      <c r="L27" s="24" t="n">
        <v>38100</v>
      </c>
      <c r="M27" s="24" t="n">
        <v>38100</v>
      </c>
      <c r="N27" s="24" t="n">
        <v>38100</v>
      </c>
      <c r="O27" s="24" t="n">
        <v>38100</v>
      </c>
      <c r="P27" s="24" t="n">
        <f aca="false">SUM(D27:O27)</f>
        <v>457200</v>
      </c>
    </row>
    <row r="28" customFormat="false" ht="15" hidden="false" customHeight="false" outlineLevel="0" collapsed="false">
      <c r="A28" s="25" t="s">
        <v>23</v>
      </c>
      <c r="B28" s="25"/>
      <c r="C28" s="25"/>
      <c r="D28" s="24" t="n">
        <v>22516.6666666667</v>
      </c>
      <c r="E28" s="24" t="n">
        <v>45033.3333333333</v>
      </c>
      <c r="F28" s="24" t="n">
        <v>22516.6666666667</v>
      </c>
      <c r="G28" s="24" t="n">
        <v>22516.6666666667</v>
      </c>
      <c r="H28" s="24" t="n">
        <v>22516.6666666667</v>
      </c>
      <c r="I28" s="24" t="n">
        <v>22516.6666666667</v>
      </c>
      <c r="J28" s="24" t="n">
        <v>22516.6666666667</v>
      </c>
      <c r="K28" s="24" t="n">
        <v>22516.6666666667</v>
      </c>
      <c r="L28" s="24" t="n">
        <v>22516.6666666667</v>
      </c>
      <c r="M28" s="24" t="n">
        <v>22516.6666666667</v>
      </c>
      <c r="N28" s="24" t="n">
        <v>22516.6666666667</v>
      </c>
      <c r="O28" s="24" t="n">
        <v>22516.6666666667</v>
      </c>
      <c r="P28" s="24" t="n">
        <f aca="false">SUM(D28:O28)</f>
        <v>292716.666666667</v>
      </c>
    </row>
    <row r="29" customFormat="false" ht="15" hidden="false" customHeight="false" outlineLevel="0" collapsed="false">
      <c r="A29" s="27" t="s">
        <v>24</v>
      </c>
      <c r="B29" s="27"/>
      <c r="C29" s="25"/>
      <c r="D29" s="17" t="n">
        <f aca="false">SUM(D27:D28)</f>
        <v>60616.6666666667</v>
      </c>
      <c r="E29" s="17" t="n">
        <f aca="false">SUM(E27:E28)</f>
        <v>83133.3333333333</v>
      </c>
      <c r="F29" s="17" t="n">
        <f aca="false">SUM(F27:F28)</f>
        <v>60616.6666666667</v>
      </c>
      <c r="G29" s="17" t="n">
        <f aca="false">SUM(G27:G28)</f>
        <v>60616.6666666667</v>
      </c>
      <c r="H29" s="17" t="n">
        <f aca="false">SUM(H27:H28)</f>
        <v>60616.6666666667</v>
      </c>
      <c r="I29" s="17" t="n">
        <f aca="false">SUM(I27:I28)</f>
        <v>60616.6666666667</v>
      </c>
      <c r="J29" s="17" t="n">
        <f aca="false">SUM(J27:J28)</f>
        <v>60616.6666666667</v>
      </c>
      <c r="K29" s="17" t="n">
        <f aca="false">SUM(K27:K28)</f>
        <v>60616.6666666667</v>
      </c>
      <c r="L29" s="17" t="n">
        <f aca="false">SUM(L27:L28)</f>
        <v>60616.6666666667</v>
      </c>
      <c r="M29" s="17" t="n">
        <f aca="false">SUM(M27:M28)</f>
        <v>60616.6666666667</v>
      </c>
      <c r="N29" s="17" t="n">
        <f aca="false">SUM(N27:N28)</f>
        <v>60616.6666666667</v>
      </c>
      <c r="O29" s="17" t="n">
        <f aca="false">SUM(O27:O28)</f>
        <v>60616.6666666667</v>
      </c>
      <c r="P29" s="17" t="n">
        <f aca="false">SUM(P27:P28)</f>
        <v>749916.666666667</v>
      </c>
    </row>
    <row r="30" customFormat="false" ht="15" hidden="false" customHeight="false" outlineLevel="0" collapsed="false">
      <c r="A30" s="25" t="s">
        <v>25</v>
      </c>
      <c r="B30" s="25" t="n">
        <v>52001500</v>
      </c>
      <c r="C30" s="2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24" t="n">
        <f aca="false">SUM(D30:O30)</f>
        <v>0</v>
      </c>
    </row>
    <row r="31" customFormat="false" ht="15" hidden="false" customHeight="false" outlineLevel="0" collapsed="false">
      <c r="A31" s="25" t="s">
        <v>26</v>
      </c>
      <c r="B31" s="25" t="n">
        <v>52002000</v>
      </c>
      <c r="C31" s="25"/>
      <c r="D31" s="45" t="n">
        <v>1525</v>
      </c>
      <c r="E31" s="45" t="n">
        <v>1525</v>
      </c>
      <c r="F31" s="45" t="n">
        <v>1525</v>
      </c>
      <c r="G31" s="45" t="n">
        <v>1525</v>
      </c>
      <c r="H31" s="45" t="n">
        <v>1525</v>
      </c>
      <c r="I31" s="45" t="n">
        <v>1525</v>
      </c>
      <c r="J31" s="45" t="n">
        <v>1525</v>
      </c>
      <c r="K31" s="45" t="n">
        <v>1525</v>
      </c>
      <c r="L31" s="45" t="n">
        <v>1525</v>
      </c>
      <c r="M31" s="45" t="n">
        <v>1525</v>
      </c>
      <c r="N31" s="45" t="n">
        <v>1525</v>
      </c>
      <c r="O31" s="45" t="n">
        <v>1525</v>
      </c>
      <c r="P31" s="24" t="n">
        <f aca="false">SUM(D31:O31)</f>
        <v>18300</v>
      </c>
    </row>
    <row r="32" customFormat="false" ht="15" hidden="false" customHeight="false" outlineLevel="0" collapsed="false">
      <c r="A32" s="25" t="s">
        <v>27</v>
      </c>
      <c r="B32" s="25" t="n">
        <v>52002500</v>
      </c>
      <c r="C32" s="25"/>
      <c r="D32" s="45" t="n">
        <v>2600</v>
      </c>
      <c r="E32" s="45" t="n">
        <v>2600</v>
      </c>
      <c r="F32" s="45" t="n">
        <v>2600</v>
      </c>
      <c r="G32" s="45" t="n">
        <v>2600</v>
      </c>
      <c r="H32" s="45" t="n">
        <v>2600</v>
      </c>
      <c r="I32" s="45" t="n">
        <v>2600</v>
      </c>
      <c r="J32" s="45" t="n">
        <v>2600</v>
      </c>
      <c r="K32" s="45" t="n">
        <v>2600</v>
      </c>
      <c r="L32" s="45" t="n">
        <v>2600</v>
      </c>
      <c r="M32" s="45" t="n">
        <v>2600</v>
      </c>
      <c r="N32" s="45" t="n">
        <v>2600</v>
      </c>
      <c r="O32" s="45" t="n">
        <v>2600</v>
      </c>
      <c r="P32" s="24" t="n">
        <f aca="false">SUM(D32:O32)</f>
        <v>31200</v>
      </c>
    </row>
    <row r="33" customFormat="false" ht="15" hidden="false" customHeight="false" outlineLevel="0" collapsed="false">
      <c r="A33" s="25" t="s">
        <v>28</v>
      </c>
      <c r="B33" s="25" t="n">
        <v>52003000</v>
      </c>
      <c r="C33" s="25"/>
      <c r="D33" s="45" t="n">
        <v>850</v>
      </c>
      <c r="E33" s="45" t="n">
        <v>850</v>
      </c>
      <c r="F33" s="45" t="n">
        <v>850</v>
      </c>
      <c r="G33" s="45" t="n">
        <v>850</v>
      </c>
      <c r="H33" s="45" t="n">
        <v>850</v>
      </c>
      <c r="I33" s="45" t="n">
        <v>850</v>
      </c>
      <c r="J33" s="45" t="n">
        <v>850</v>
      </c>
      <c r="K33" s="45" t="n">
        <v>850</v>
      </c>
      <c r="L33" s="45" t="n">
        <v>850</v>
      </c>
      <c r="M33" s="45" t="n">
        <v>850</v>
      </c>
      <c r="N33" s="45" t="n">
        <v>850</v>
      </c>
      <c r="O33" s="45" t="n">
        <v>850</v>
      </c>
      <c r="P33" s="24" t="n">
        <f aca="false">SUM(D33:O33)</f>
        <v>10200</v>
      </c>
    </row>
    <row r="34" customFormat="false" ht="15" hidden="false" customHeight="false" outlineLevel="0" collapsed="false">
      <c r="A34" s="25" t="s">
        <v>29</v>
      </c>
      <c r="B34" s="25" t="n">
        <v>52003500</v>
      </c>
      <c r="C34" s="25"/>
      <c r="D34" s="45" t="n">
        <v>750</v>
      </c>
      <c r="E34" s="45" t="n">
        <v>750</v>
      </c>
      <c r="F34" s="45" t="n">
        <v>750</v>
      </c>
      <c r="G34" s="45" t="n">
        <v>750</v>
      </c>
      <c r="H34" s="45" t="n">
        <v>750</v>
      </c>
      <c r="I34" s="45" t="n">
        <v>750</v>
      </c>
      <c r="J34" s="45" t="n">
        <v>750</v>
      </c>
      <c r="K34" s="45" t="n">
        <v>750</v>
      </c>
      <c r="L34" s="45" t="n">
        <v>750</v>
      </c>
      <c r="M34" s="45" t="n">
        <v>750</v>
      </c>
      <c r="N34" s="45" t="n">
        <v>750</v>
      </c>
      <c r="O34" s="45" t="n">
        <v>750</v>
      </c>
      <c r="P34" s="24" t="n">
        <f aca="false">SUM(D34:O34)</f>
        <v>9000</v>
      </c>
    </row>
    <row r="35" customFormat="false" ht="15" hidden="false" customHeight="false" outlineLevel="0" collapsed="false">
      <c r="A35" s="25" t="s">
        <v>30</v>
      </c>
      <c r="B35" s="25" t="n">
        <v>52004000</v>
      </c>
      <c r="C35" s="2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24" t="n">
        <f aca="false">SUM(D35:O35)</f>
        <v>0</v>
      </c>
    </row>
    <row r="36" customFormat="false" ht="15" hidden="false" customHeight="false" outlineLevel="0" collapsed="false">
      <c r="A36" s="25" t="s">
        <v>31</v>
      </c>
      <c r="B36" s="25" t="n">
        <v>52004500</v>
      </c>
      <c r="C36" s="25"/>
      <c r="D36" s="45" t="n">
        <v>10500</v>
      </c>
      <c r="E36" s="45" t="n">
        <v>10500</v>
      </c>
      <c r="F36" s="45" t="n">
        <v>10500</v>
      </c>
      <c r="G36" s="45" t="n">
        <v>10500</v>
      </c>
      <c r="H36" s="45" t="n">
        <v>10500</v>
      </c>
      <c r="I36" s="45" t="n">
        <v>10500</v>
      </c>
      <c r="J36" s="45" t="n">
        <v>10500</v>
      </c>
      <c r="K36" s="45" t="n">
        <v>10500</v>
      </c>
      <c r="L36" s="45" t="n">
        <v>10500</v>
      </c>
      <c r="M36" s="45" t="n">
        <v>10500</v>
      </c>
      <c r="N36" s="45" t="n">
        <v>10500</v>
      </c>
      <c r="O36" s="45" t="n">
        <v>10500</v>
      </c>
      <c r="P36" s="24" t="n">
        <f aca="false">SUM(D36:O36)</f>
        <v>126000</v>
      </c>
    </row>
    <row r="37" customFormat="false" ht="15" hidden="false" customHeight="false" outlineLevel="0" collapsed="false">
      <c r="A37" s="25" t="s">
        <v>32</v>
      </c>
      <c r="B37" s="25" t="n">
        <v>54005000</v>
      </c>
      <c r="C37" s="2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24" t="n">
        <f aca="false">SUM(D37:O37)</f>
        <v>0</v>
      </c>
    </row>
    <row r="38" customFormat="false" ht="15" hidden="false" customHeight="false" outlineLevel="0" collapsed="false">
      <c r="A38" s="27" t="s">
        <v>33</v>
      </c>
      <c r="B38" s="27"/>
      <c r="C38" s="25"/>
      <c r="D38" s="17" t="n">
        <f aca="false">SUM(D30:D37)</f>
        <v>16225</v>
      </c>
      <c r="E38" s="17" t="n">
        <f aca="false">SUM(E30:E37)</f>
        <v>16225</v>
      </c>
      <c r="F38" s="17" t="n">
        <f aca="false">SUM(F30:F37)</f>
        <v>16225</v>
      </c>
      <c r="G38" s="17" t="n">
        <f aca="false">SUM(G30:G37)</f>
        <v>16225</v>
      </c>
      <c r="H38" s="17" t="n">
        <f aca="false">SUM(H30:H37)</f>
        <v>16225</v>
      </c>
      <c r="I38" s="17" t="n">
        <f aca="false">SUM(I30:I37)</f>
        <v>16225</v>
      </c>
      <c r="J38" s="17" t="n">
        <f aca="false">SUM(J30:J37)</f>
        <v>16225</v>
      </c>
      <c r="K38" s="17" t="n">
        <f aca="false">SUM(K30:K37)</f>
        <v>16225</v>
      </c>
      <c r="L38" s="17" t="n">
        <f aca="false">SUM(L30:L37)</f>
        <v>16225</v>
      </c>
      <c r="M38" s="17" t="n">
        <f aca="false">SUM(M30:M37)</f>
        <v>16225</v>
      </c>
      <c r="N38" s="17" t="n">
        <f aca="false">SUM(N30:N37)</f>
        <v>16225</v>
      </c>
      <c r="O38" s="17" t="n">
        <f aca="false">SUM(O30:O37)</f>
        <v>16225</v>
      </c>
      <c r="P38" s="17" t="n">
        <f aca="false">SUM(P30:P37)</f>
        <v>194700</v>
      </c>
    </row>
    <row r="39" customFormat="false" ht="15" hidden="false" customHeight="false" outlineLevel="0" collapsed="false">
      <c r="A39" s="25" t="s">
        <v>34</v>
      </c>
      <c r="B39" s="25" t="n">
        <v>52507000</v>
      </c>
      <c r="C39" s="2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24" t="n">
        <f aca="false">SUM(D39:O39)</f>
        <v>0</v>
      </c>
    </row>
    <row r="40" customFormat="false" ht="15" hidden="false" customHeight="false" outlineLevel="0" collapsed="false">
      <c r="A40" s="25" t="s">
        <v>35</v>
      </c>
      <c r="B40" s="25" t="n">
        <v>52507100</v>
      </c>
      <c r="C40" s="2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24" t="n">
        <f aca="false">SUM(D40:O40)</f>
        <v>0</v>
      </c>
    </row>
    <row r="41" customFormat="false" ht="15" hidden="false" customHeight="false" outlineLevel="0" collapsed="false">
      <c r="A41" s="25" t="s">
        <v>36</v>
      </c>
      <c r="B41" s="25" t="n">
        <v>52507200</v>
      </c>
      <c r="C41" s="2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24" t="n">
        <f aca="false">SUM(D41:O41)</f>
        <v>0</v>
      </c>
    </row>
    <row r="42" customFormat="false" ht="15" hidden="false" customHeight="false" outlineLevel="0" collapsed="false">
      <c r="A42" s="25" t="s">
        <v>37</v>
      </c>
      <c r="B42" s="25" t="n">
        <v>52507300</v>
      </c>
      <c r="C42" s="2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24" t="n">
        <f aca="false">SUM(D42:O42)</f>
        <v>0</v>
      </c>
    </row>
    <row r="43" customFormat="false" ht="15" hidden="false" customHeight="false" outlineLevel="0" collapsed="false">
      <c r="A43" s="25" t="s">
        <v>38</v>
      </c>
      <c r="B43" s="25" t="n">
        <v>52507400</v>
      </c>
      <c r="C43" s="2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24" t="n">
        <f aca="false">SUM(D43:O43)</f>
        <v>0</v>
      </c>
    </row>
    <row r="44" customFormat="false" ht="15" hidden="false" customHeight="false" outlineLevel="0" collapsed="false">
      <c r="A44" s="25" t="s">
        <v>39</v>
      </c>
      <c r="B44" s="25" t="n">
        <v>52507500</v>
      </c>
      <c r="C44" s="25"/>
      <c r="D44" s="45" t="n">
        <v>2500</v>
      </c>
      <c r="E44" s="45" t="n">
        <v>2500</v>
      </c>
      <c r="F44" s="45" t="n">
        <v>2500</v>
      </c>
      <c r="G44" s="45" t="n">
        <v>2500</v>
      </c>
      <c r="H44" s="45" t="n">
        <v>2500</v>
      </c>
      <c r="I44" s="45" t="n">
        <v>2500</v>
      </c>
      <c r="J44" s="45" t="n">
        <v>2500</v>
      </c>
      <c r="K44" s="45" t="n">
        <v>2500</v>
      </c>
      <c r="L44" s="45" t="n">
        <v>2500</v>
      </c>
      <c r="M44" s="45" t="n">
        <v>2500</v>
      </c>
      <c r="N44" s="45" t="n">
        <v>2500</v>
      </c>
      <c r="O44" s="45" t="n">
        <v>2500</v>
      </c>
      <c r="P44" s="24" t="n">
        <f aca="false">SUM(D44:O44)</f>
        <v>30000</v>
      </c>
    </row>
    <row r="45" customFormat="false" ht="15" hidden="false" customHeight="false" outlineLevel="0" collapsed="false">
      <c r="A45" s="25" t="s">
        <v>40</v>
      </c>
      <c r="B45" s="25" t="n">
        <v>52507600</v>
      </c>
      <c r="C45" s="2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24" t="n">
        <f aca="false">SUM(D45:O45)</f>
        <v>0</v>
      </c>
    </row>
    <row r="46" customFormat="false" ht="15" hidden="false" customHeight="false" outlineLevel="0" collapsed="false">
      <c r="A46" s="25" t="s">
        <v>41</v>
      </c>
      <c r="B46" s="25" t="n">
        <v>52507700</v>
      </c>
      <c r="C46" s="2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24" t="n">
        <f aca="false">SUM(D46:O46)</f>
        <v>0</v>
      </c>
    </row>
    <row r="47" customFormat="false" ht="15" hidden="false" customHeight="false" outlineLevel="0" collapsed="false">
      <c r="A47" s="25" t="s">
        <v>42</v>
      </c>
      <c r="B47" s="25" t="n">
        <v>52508000</v>
      </c>
      <c r="C47" s="2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24" t="n">
        <f aca="false">SUM(D47:O47)</f>
        <v>0</v>
      </c>
    </row>
    <row r="48" customFormat="false" ht="15" hidden="false" customHeight="false" outlineLevel="0" collapsed="false">
      <c r="A48" s="27" t="s">
        <v>43</v>
      </c>
      <c r="B48" s="27"/>
      <c r="C48" s="25"/>
      <c r="D48" s="17" t="n">
        <f aca="false">SUM(D39:D47)</f>
        <v>2500</v>
      </c>
      <c r="E48" s="17" t="n">
        <f aca="false">SUM(E39:E47)</f>
        <v>2500</v>
      </c>
      <c r="F48" s="17" t="n">
        <f aca="false">SUM(F39:F47)</f>
        <v>2500</v>
      </c>
      <c r="G48" s="17" t="n">
        <f aca="false">SUM(G39:G47)</f>
        <v>2500</v>
      </c>
      <c r="H48" s="17" t="n">
        <f aca="false">SUM(H39:H47)</f>
        <v>2500</v>
      </c>
      <c r="I48" s="17" t="n">
        <f aca="false">SUM(I39:I47)</f>
        <v>2500</v>
      </c>
      <c r="J48" s="17" t="n">
        <f aca="false">SUM(J39:J47)</f>
        <v>2500</v>
      </c>
      <c r="K48" s="17" t="n">
        <f aca="false">SUM(K39:K47)</f>
        <v>2500</v>
      </c>
      <c r="L48" s="17" t="n">
        <f aca="false">SUM(L39:L47)</f>
        <v>2500</v>
      </c>
      <c r="M48" s="17" t="n">
        <f aca="false">SUM(M39:M47)</f>
        <v>2500</v>
      </c>
      <c r="N48" s="17" t="n">
        <f aca="false">SUM(N39:N47)</f>
        <v>2500</v>
      </c>
      <c r="O48" s="17" t="n">
        <f aca="false">SUM(O39:O47)</f>
        <v>2500</v>
      </c>
      <c r="P48" s="17" t="n">
        <f aca="false">SUM(P39:P47)</f>
        <v>30000</v>
      </c>
    </row>
    <row r="49" customFormat="false" ht="15" hidden="false" customHeight="false" outlineLevel="0" collapsed="false">
      <c r="A49" s="25" t="s">
        <v>44</v>
      </c>
      <c r="B49" s="25" t="n">
        <v>52508500</v>
      </c>
      <c r="C49" s="2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24" t="n">
        <f aca="false">SUM(D49:O49)</f>
        <v>0</v>
      </c>
    </row>
    <row r="50" customFormat="false" ht="15" hidden="false" customHeight="false" outlineLevel="0" collapsed="false">
      <c r="A50" s="25" t="s">
        <v>45</v>
      </c>
      <c r="B50" s="25" t="n">
        <v>52508100</v>
      </c>
      <c r="C50" s="2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24" t="n">
        <f aca="false">SUM(D50:O50)</f>
        <v>0</v>
      </c>
    </row>
    <row r="51" customFormat="false" ht="15" hidden="false" customHeight="false" outlineLevel="0" collapsed="false">
      <c r="A51" s="25" t="s">
        <v>46</v>
      </c>
      <c r="B51" s="25" t="n">
        <v>52505500</v>
      </c>
      <c r="C51" s="2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24" t="n">
        <f aca="false">SUM(D51:O51)</f>
        <v>0</v>
      </c>
    </row>
    <row r="52" customFormat="false" ht="15" hidden="false" customHeight="false" outlineLevel="0" collapsed="false">
      <c r="A52" s="25" t="s">
        <v>47</v>
      </c>
      <c r="B52" s="25" t="n">
        <v>52504000</v>
      </c>
      <c r="C52" s="2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24" t="n">
        <f aca="false">SUM(D52:O52)</f>
        <v>0</v>
      </c>
    </row>
    <row r="53" customFormat="false" ht="15" hidden="false" customHeight="false" outlineLevel="0" collapsed="false">
      <c r="A53" s="25" t="s">
        <v>48</v>
      </c>
      <c r="B53" s="25" t="n">
        <v>53500000</v>
      </c>
      <c r="C53" s="2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24" t="n">
        <f aca="false">SUM(D53:O53)</f>
        <v>0</v>
      </c>
    </row>
    <row r="54" customFormat="false" ht="15" hidden="false" customHeight="false" outlineLevel="0" collapsed="false">
      <c r="A54" s="25" t="s">
        <v>49</v>
      </c>
      <c r="B54" s="25" t="n">
        <v>53500500</v>
      </c>
      <c r="C54" s="2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24" t="n">
        <f aca="false">SUM(D54:O54)</f>
        <v>0</v>
      </c>
    </row>
    <row r="55" customFormat="false" ht="15" hidden="false" customHeight="false" outlineLevel="0" collapsed="false">
      <c r="A55" s="25" t="s">
        <v>50</v>
      </c>
      <c r="B55" s="25" t="n">
        <v>53550000</v>
      </c>
      <c r="C55" s="2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24" t="n">
        <f aca="false">SUM(D55:O55)</f>
        <v>0</v>
      </c>
    </row>
    <row r="56" customFormat="false" ht="15" hidden="false" customHeight="false" outlineLevel="0" collapsed="false">
      <c r="A56" s="25" t="s">
        <v>51</v>
      </c>
      <c r="B56" s="25" t="n">
        <v>53600000</v>
      </c>
      <c r="C56" s="25"/>
      <c r="D56" s="45" t="n">
        <v>4100</v>
      </c>
      <c r="E56" s="45" t="n">
        <v>4100</v>
      </c>
      <c r="F56" s="45" t="n">
        <v>4100</v>
      </c>
      <c r="G56" s="45" t="n">
        <v>4100</v>
      </c>
      <c r="H56" s="45" t="n">
        <v>4100</v>
      </c>
      <c r="I56" s="45" t="n">
        <v>4100</v>
      </c>
      <c r="J56" s="45" t="n">
        <v>4100</v>
      </c>
      <c r="K56" s="45" t="n">
        <v>4100</v>
      </c>
      <c r="L56" s="45" t="n">
        <v>4100</v>
      </c>
      <c r="M56" s="45" t="n">
        <v>4100</v>
      </c>
      <c r="N56" s="45" t="n">
        <v>4100</v>
      </c>
      <c r="O56" s="45" t="n">
        <v>4100</v>
      </c>
      <c r="P56" s="24" t="n">
        <f aca="false">SUM(D56:O56)</f>
        <v>49200</v>
      </c>
    </row>
    <row r="57" customFormat="false" ht="15" hidden="false" customHeight="false" outlineLevel="0" collapsed="false">
      <c r="A57" s="25" t="s">
        <v>52</v>
      </c>
      <c r="B57" s="25" t="n">
        <v>53551000</v>
      </c>
      <c r="C57" s="2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24" t="n">
        <f aca="false">SUM(D57:O57)</f>
        <v>0</v>
      </c>
    </row>
    <row r="58" customFormat="false" ht="15" hidden="false" customHeight="false" outlineLevel="0" collapsed="false">
      <c r="A58" s="27" t="s">
        <v>53</v>
      </c>
      <c r="B58" s="27"/>
      <c r="C58" s="25"/>
      <c r="D58" s="17" t="n">
        <f aca="false">SUM(D49:D57)</f>
        <v>4100</v>
      </c>
      <c r="E58" s="17" t="n">
        <f aca="false">SUM(E49:E57)</f>
        <v>4100</v>
      </c>
      <c r="F58" s="17" t="n">
        <f aca="false">SUM(F49:F57)</f>
        <v>4100</v>
      </c>
      <c r="G58" s="17" t="n">
        <f aca="false">SUM(G49:G57)</f>
        <v>4100</v>
      </c>
      <c r="H58" s="17" t="n">
        <f aca="false">SUM(H49:H57)</f>
        <v>4100</v>
      </c>
      <c r="I58" s="17" t="n">
        <f aca="false">SUM(I49:I57)</f>
        <v>4100</v>
      </c>
      <c r="J58" s="17" t="n">
        <f aca="false">SUM(J49:J57)</f>
        <v>4100</v>
      </c>
      <c r="K58" s="17" t="n">
        <f aca="false">SUM(K49:K57)</f>
        <v>4100</v>
      </c>
      <c r="L58" s="17" t="n">
        <f aca="false">SUM(L49:L57)</f>
        <v>4100</v>
      </c>
      <c r="M58" s="17" t="n">
        <f aca="false">SUM(M49:M57)</f>
        <v>4100</v>
      </c>
      <c r="N58" s="17" t="n">
        <f aca="false">SUM(N49:N57)</f>
        <v>4100</v>
      </c>
      <c r="O58" s="17" t="n">
        <f aca="false">SUM(O49:O57)</f>
        <v>4100</v>
      </c>
      <c r="P58" s="17" t="n">
        <f aca="false">SUM(P49:P57)</f>
        <v>49200</v>
      </c>
    </row>
    <row r="59" customFormat="false" ht="15" hidden="false" customHeight="false" outlineLevel="0" collapsed="false">
      <c r="A59" s="25" t="s">
        <v>54</v>
      </c>
      <c r="B59" s="25" t="n">
        <v>52500500</v>
      </c>
      <c r="C59" s="2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24" t="n">
        <f aca="false">SUM(D59:O59)</f>
        <v>0</v>
      </c>
    </row>
    <row r="60" customFormat="false" ht="15" hidden="false" customHeight="false" outlineLevel="0" collapsed="false">
      <c r="A60" s="27" t="s">
        <v>55</v>
      </c>
      <c r="B60" s="27"/>
      <c r="C60" s="25"/>
      <c r="D60" s="17" t="n">
        <f aca="false">SUM(D59)</f>
        <v>0</v>
      </c>
      <c r="E60" s="17" t="n">
        <f aca="false">SUM(E59)</f>
        <v>0</v>
      </c>
      <c r="F60" s="17" t="n">
        <f aca="false">SUM(F59)</f>
        <v>0</v>
      </c>
      <c r="G60" s="17" t="n">
        <f aca="false">SUM(G59)</f>
        <v>0</v>
      </c>
      <c r="H60" s="17" t="n">
        <f aca="false">SUM(H59)</f>
        <v>0</v>
      </c>
      <c r="I60" s="17" t="n">
        <f aca="false">SUM(I59)</f>
        <v>0</v>
      </c>
      <c r="J60" s="17" t="n">
        <f aca="false">SUM(J59)</f>
        <v>0</v>
      </c>
      <c r="K60" s="17" t="n">
        <f aca="false">SUM(K59)</f>
        <v>0</v>
      </c>
      <c r="L60" s="17" t="n">
        <f aca="false">SUM(L59)</f>
        <v>0</v>
      </c>
      <c r="M60" s="17" t="n">
        <f aca="false">SUM(M59)</f>
        <v>0</v>
      </c>
      <c r="N60" s="17" t="n">
        <f aca="false">SUM(N59)</f>
        <v>0</v>
      </c>
      <c r="O60" s="17" t="n">
        <f aca="false">SUM(O59)</f>
        <v>0</v>
      </c>
      <c r="P60" s="17" t="n">
        <f aca="false">SUM(P59)</f>
        <v>0</v>
      </c>
    </row>
    <row r="61" customFormat="false" ht="15" hidden="false" customHeight="false" outlineLevel="0" collapsed="false">
      <c r="A61" s="28" t="s">
        <v>56</v>
      </c>
      <c r="B61" s="28"/>
      <c r="C61" s="2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24" t="n">
        <f aca="false">SUM(D61:O61)</f>
        <v>0</v>
      </c>
    </row>
    <row r="62" customFormat="false" ht="15" hidden="false" customHeight="false" outlineLevel="0" collapsed="false">
      <c r="A62" s="25" t="s">
        <v>57</v>
      </c>
      <c r="B62" s="25" t="n">
        <v>53800000</v>
      </c>
      <c r="C62" s="2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24" t="n">
        <f aca="false">SUM(D62:O62)</f>
        <v>0</v>
      </c>
    </row>
    <row r="63" customFormat="false" ht="15" hidden="false" customHeight="false" outlineLevel="0" collapsed="false">
      <c r="A63" s="25" t="s">
        <v>58</v>
      </c>
      <c r="B63" s="25" t="n">
        <v>53801000</v>
      </c>
      <c r="C63" s="2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24" t="n">
        <f aca="false">SUM(D63:O63)</f>
        <v>0</v>
      </c>
    </row>
    <row r="64" customFormat="false" ht="15" hidden="false" customHeight="false" outlineLevel="0" collapsed="false">
      <c r="A64" s="27" t="s">
        <v>59</v>
      </c>
      <c r="B64" s="27"/>
      <c r="C64" s="25"/>
      <c r="D64" s="17" t="n">
        <f aca="false">SUM(D62:D63)</f>
        <v>0</v>
      </c>
      <c r="E64" s="17" t="n">
        <f aca="false">SUM(E62:E63)</f>
        <v>0</v>
      </c>
      <c r="F64" s="17" t="n">
        <f aca="false">SUM(F62:F63)</f>
        <v>0</v>
      </c>
      <c r="G64" s="17" t="n">
        <f aca="false">SUM(G62:G63)</f>
        <v>0</v>
      </c>
      <c r="H64" s="17" t="n">
        <f aca="false">SUM(H62:H63)</f>
        <v>0</v>
      </c>
      <c r="I64" s="17" t="n">
        <f aca="false">SUM(I62:I63)</f>
        <v>0</v>
      </c>
      <c r="J64" s="17" t="n">
        <f aca="false">SUM(J62:J63)</f>
        <v>0</v>
      </c>
      <c r="K64" s="17" t="n">
        <f aca="false">SUM(K62:K63)</f>
        <v>0</v>
      </c>
      <c r="L64" s="17" t="n">
        <f aca="false">SUM(L62:L63)</f>
        <v>0</v>
      </c>
      <c r="M64" s="17" t="n">
        <f aca="false">SUM(M62:M63)</f>
        <v>0</v>
      </c>
      <c r="N64" s="17" t="n">
        <f aca="false">SUM(N62:N63)</f>
        <v>0</v>
      </c>
      <c r="O64" s="17" t="n">
        <f aca="false">SUM(O62:O63)</f>
        <v>0</v>
      </c>
      <c r="P64" s="17" t="n">
        <f aca="false">SUM(P62:P63)</f>
        <v>0</v>
      </c>
    </row>
    <row r="65" customFormat="false" ht="15" hidden="false" customHeight="false" outlineLevel="0" collapsed="false">
      <c r="A65" s="25" t="s">
        <v>60</v>
      </c>
      <c r="B65" s="25" t="n">
        <v>52503500</v>
      </c>
      <c r="C65" s="25"/>
      <c r="D65" s="46" t="n">
        <v>6970</v>
      </c>
      <c r="E65" s="46" t="n">
        <v>6970</v>
      </c>
      <c r="F65" s="46" t="n">
        <v>6970</v>
      </c>
      <c r="G65" s="46" t="n">
        <v>6970</v>
      </c>
      <c r="H65" s="46" t="n">
        <v>6970</v>
      </c>
      <c r="I65" s="46" t="n">
        <v>6970</v>
      </c>
      <c r="J65" s="46" t="n">
        <v>6970</v>
      </c>
      <c r="K65" s="46" t="n">
        <v>6970</v>
      </c>
      <c r="L65" s="46" t="n">
        <v>6970</v>
      </c>
      <c r="M65" s="46" t="n">
        <v>6970</v>
      </c>
      <c r="N65" s="46" t="n">
        <v>6970</v>
      </c>
      <c r="O65" s="46" t="n">
        <v>6970</v>
      </c>
      <c r="P65" s="24" t="n">
        <f aca="false">SUM(D65:O65)</f>
        <v>83640</v>
      </c>
    </row>
    <row r="66" customFormat="false" ht="15" hidden="false" customHeight="false" outlineLevel="0" collapsed="false">
      <c r="A66" s="25" t="s">
        <v>61</v>
      </c>
      <c r="B66" s="25" t="n">
        <v>52504500</v>
      </c>
      <c r="C66" s="2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24" t="n">
        <f aca="false">SUM(D66:O66)</f>
        <v>0</v>
      </c>
    </row>
    <row r="67" customFormat="false" ht="15" hidden="false" customHeight="false" outlineLevel="0" collapsed="false">
      <c r="A67" s="28" t="s">
        <v>62</v>
      </c>
      <c r="B67" s="28"/>
      <c r="D67" s="29" t="n">
        <f aca="false">SUM(D65:D66)</f>
        <v>6970</v>
      </c>
      <c r="E67" s="29" t="n">
        <f aca="false">SUM(E65:E66)</f>
        <v>6970</v>
      </c>
      <c r="F67" s="29" t="n">
        <f aca="false">SUM(F65:F66)</f>
        <v>6970</v>
      </c>
      <c r="G67" s="29" t="n">
        <f aca="false">SUM(G65:G66)</f>
        <v>6970</v>
      </c>
      <c r="H67" s="29" t="n">
        <f aca="false">SUM(H65:H66)</f>
        <v>6970</v>
      </c>
      <c r="I67" s="29" t="n">
        <f aca="false">SUM(I65:I66)</f>
        <v>6970</v>
      </c>
      <c r="J67" s="29" t="n">
        <f aca="false">SUM(J65:J66)</f>
        <v>6970</v>
      </c>
      <c r="K67" s="29" t="n">
        <f aca="false">SUM(K65:K66)</f>
        <v>6970</v>
      </c>
      <c r="L67" s="29" t="n">
        <f aca="false">SUM(L65:L66)</f>
        <v>6970</v>
      </c>
      <c r="M67" s="29" t="n">
        <f aca="false">SUM(M65:M66)</f>
        <v>6970</v>
      </c>
      <c r="N67" s="29" t="n">
        <f aca="false">SUM(N65:N66)</f>
        <v>6970</v>
      </c>
      <c r="O67" s="29" t="n">
        <f aca="false">SUM(O65:O66)</f>
        <v>6970</v>
      </c>
      <c r="P67" s="29" t="n">
        <f aca="false">SUM(P65:P66)</f>
        <v>83640</v>
      </c>
    </row>
    <row r="68" customFormat="false" ht="15" hidden="false" customHeight="false" outlineLevel="0" collapsed="false">
      <c r="A68" s="25" t="s">
        <v>63</v>
      </c>
      <c r="B68" s="25" t="n">
        <v>54000000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24" t="n">
        <f aca="false">SUM(D68:O68)</f>
        <v>0</v>
      </c>
    </row>
    <row r="69" customFormat="false" ht="15" hidden="false" customHeight="false" outlineLevel="0" collapsed="false">
      <c r="A69" s="28" t="s">
        <v>64</v>
      </c>
      <c r="B69" s="28"/>
      <c r="D69" s="17" t="n">
        <f aca="false">SUM(D68)</f>
        <v>0</v>
      </c>
      <c r="E69" s="17" t="n">
        <f aca="false">SUM(E68)</f>
        <v>0</v>
      </c>
      <c r="F69" s="17" t="n">
        <f aca="false">SUM(F68)</f>
        <v>0</v>
      </c>
      <c r="G69" s="17" t="n">
        <f aca="false">SUM(G68)</f>
        <v>0</v>
      </c>
      <c r="H69" s="17" t="n">
        <f aca="false">SUM(H68)</f>
        <v>0</v>
      </c>
      <c r="I69" s="17" t="n">
        <f aca="false">SUM(I68)</f>
        <v>0</v>
      </c>
      <c r="J69" s="17" t="n">
        <f aca="false">SUM(J68)</f>
        <v>0</v>
      </c>
      <c r="K69" s="17" t="n">
        <f aca="false">SUM(K68)</f>
        <v>0</v>
      </c>
      <c r="L69" s="17" t="n">
        <f aca="false">SUM(L68)</f>
        <v>0</v>
      </c>
      <c r="M69" s="17" t="n">
        <f aca="false">SUM(M68)</f>
        <v>0</v>
      </c>
      <c r="N69" s="17" t="n">
        <f aca="false">SUM(N68)</f>
        <v>0</v>
      </c>
      <c r="O69" s="17" t="n">
        <f aca="false">SUM(O68)</f>
        <v>0</v>
      </c>
      <c r="P69" s="17" t="n">
        <f aca="false">SUM(P68)</f>
        <v>0</v>
      </c>
    </row>
    <row r="70" customFormat="false" ht="15" hidden="false" customHeight="false" outlineLevel="0" collapsed="false">
      <c r="A70" s="25" t="s">
        <v>65</v>
      </c>
      <c r="B70" s="28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24" t="n">
        <f aca="false">SUM(D70:O70)</f>
        <v>0</v>
      </c>
    </row>
    <row r="71" customFormat="false" ht="15" hidden="false" customHeight="false" outlineLevel="0" collapsed="false">
      <c r="A71" s="25" t="s">
        <v>66</v>
      </c>
      <c r="B71" s="25"/>
      <c r="D71" s="45" t="n">
        <v>26650</v>
      </c>
      <c r="E71" s="45" t="n">
        <v>26650</v>
      </c>
      <c r="F71" s="45" t="n">
        <v>26650</v>
      </c>
      <c r="G71" s="45" t="n">
        <v>26650</v>
      </c>
      <c r="H71" s="45" t="n">
        <v>26650</v>
      </c>
      <c r="I71" s="45" t="n">
        <v>26650</v>
      </c>
      <c r="J71" s="45" t="n">
        <v>26650</v>
      </c>
      <c r="K71" s="45" t="n">
        <v>26650</v>
      </c>
      <c r="L71" s="45" t="n">
        <v>26650</v>
      </c>
      <c r="M71" s="45" t="n">
        <v>26650</v>
      </c>
      <c r="N71" s="45" t="n">
        <v>26650</v>
      </c>
      <c r="O71" s="45" t="n">
        <v>26650</v>
      </c>
      <c r="P71" s="24" t="n">
        <f aca="false">SUM(D71:O71)</f>
        <v>319800</v>
      </c>
    </row>
    <row r="72" customFormat="false" ht="15" hidden="false" customHeight="false" outlineLevel="0" collapsed="false">
      <c r="A72" s="25" t="s">
        <v>67</v>
      </c>
      <c r="B72" s="2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24" t="n">
        <f aca="false">SUM(D72:O72)</f>
        <v>0</v>
      </c>
    </row>
    <row r="73" customFormat="false" ht="15" hidden="false" customHeight="false" outlineLevel="0" collapsed="false">
      <c r="A73" s="27" t="s">
        <v>68</v>
      </c>
      <c r="B73" s="27"/>
      <c r="D73" s="17" t="n">
        <f aca="false">SUM(D70:D72)</f>
        <v>26650</v>
      </c>
      <c r="E73" s="17" t="n">
        <f aca="false">SUM(E70:E72)</f>
        <v>26650</v>
      </c>
      <c r="F73" s="17" t="n">
        <f aca="false">SUM(F70:F72)</f>
        <v>26650</v>
      </c>
      <c r="G73" s="17" t="n">
        <f aca="false">SUM(G70:G72)</f>
        <v>26650</v>
      </c>
      <c r="H73" s="17" t="n">
        <f aca="false">SUM(H70:H72)</f>
        <v>26650</v>
      </c>
      <c r="I73" s="17" t="n">
        <f aca="false">SUM(I70:I72)</f>
        <v>26650</v>
      </c>
      <c r="J73" s="17" t="n">
        <f aca="false">SUM(J70:J72)</f>
        <v>26650</v>
      </c>
      <c r="K73" s="17" t="n">
        <f aca="false">SUM(K70:K72)</f>
        <v>26650</v>
      </c>
      <c r="L73" s="17" t="n">
        <f aca="false">SUM(L70:L72)</f>
        <v>26650</v>
      </c>
      <c r="M73" s="17" t="n">
        <f aca="false">SUM(M70:M72)</f>
        <v>26650</v>
      </c>
      <c r="N73" s="17" t="n">
        <f aca="false">SUM(N70:N72)</f>
        <v>26650</v>
      </c>
      <c r="O73" s="17" t="n">
        <f aca="false">SUM(O70:O72)</f>
        <v>26650</v>
      </c>
      <c r="P73" s="17" t="n">
        <f aca="false">SUM(P70:P72)</f>
        <v>319800</v>
      </c>
    </row>
    <row r="74" customFormat="false" ht="15" hidden="false" customHeight="false" outlineLevel="0" collapsed="false">
      <c r="A74" s="25" t="s">
        <v>69</v>
      </c>
      <c r="B74" s="2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24" t="n">
        <f aca="false">SUM(D74:O74)</f>
        <v>0</v>
      </c>
    </row>
    <row r="75" customFormat="false" ht="15" hidden="false" customHeight="false" outlineLevel="0" collapsed="false">
      <c r="A75" s="25" t="s">
        <v>70</v>
      </c>
      <c r="B75" s="2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24" t="n">
        <f aca="false">SUM(D75:O75)</f>
        <v>0</v>
      </c>
    </row>
    <row r="76" customFormat="false" ht="15" hidden="false" customHeight="false" outlineLevel="0" collapsed="false">
      <c r="A76" s="27" t="s">
        <v>71</v>
      </c>
      <c r="B76" s="27"/>
      <c r="D76" s="17" t="n">
        <f aca="false">SUM(D74:D75)</f>
        <v>0</v>
      </c>
      <c r="E76" s="17" t="n">
        <f aca="false">SUM(E74:E75)</f>
        <v>0</v>
      </c>
      <c r="F76" s="17" t="n">
        <f aca="false">SUM(F74:F75)</f>
        <v>0</v>
      </c>
      <c r="G76" s="17" t="n">
        <f aca="false">SUM(G74:G75)</f>
        <v>0</v>
      </c>
      <c r="H76" s="17" t="n">
        <f aca="false">SUM(H74:H75)</f>
        <v>0</v>
      </c>
      <c r="I76" s="17" t="n">
        <f aca="false">SUM(I74:I75)</f>
        <v>0</v>
      </c>
      <c r="J76" s="17" t="n">
        <f aca="false">SUM(J74:J75)</f>
        <v>0</v>
      </c>
      <c r="K76" s="17" t="n">
        <f aca="false">SUM(K74:K75)</f>
        <v>0</v>
      </c>
      <c r="L76" s="17" t="n">
        <f aca="false">SUM(L74:L75)</f>
        <v>0</v>
      </c>
      <c r="M76" s="17" t="n">
        <f aca="false">SUM(M74:M75)</f>
        <v>0</v>
      </c>
      <c r="N76" s="17" t="n">
        <f aca="false">SUM(N74:N75)</f>
        <v>0</v>
      </c>
      <c r="O76" s="17" t="n">
        <f aca="false">SUM(O74:O75)</f>
        <v>0</v>
      </c>
      <c r="P76" s="17" t="n">
        <f aca="false">SUM(P74:P75)</f>
        <v>0</v>
      </c>
    </row>
    <row r="77" customFormat="false" ht="12.75" hidden="false" customHeight="true" outlineLevel="0" collapsed="false">
      <c r="A77" s="19" t="s">
        <v>72</v>
      </c>
      <c r="B77" s="19"/>
      <c r="D77" s="20" t="n">
        <f aca="false">D76+D73+D69+D67+D64+D61+D60+D58+D48+D38+D29+D26</f>
        <v>350395</v>
      </c>
      <c r="E77" s="20" t="n">
        <f aca="false">E76+E73+E69+E67+E64+E61+E60+E58+E48+E38+E29+E26</f>
        <v>372911.666666667</v>
      </c>
      <c r="F77" s="20" t="n">
        <f aca="false">F76+F73+F69+F67+F64+F61+F60+F58+F48+F38+F29+F26</f>
        <v>350395</v>
      </c>
      <c r="G77" s="20" t="n">
        <f aca="false">G76+G73+G69+G67+G64+G61+G60+G58+G48+G38+G29+G26</f>
        <v>350395</v>
      </c>
      <c r="H77" s="20" t="n">
        <f aca="false">H76+H73+H69+H67+H64+H61+H60+H58+H48+H38+H29+H26</f>
        <v>350395</v>
      </c>
      <c r="I77" s="20" t="n">
        <f aca="false">I76+I73+I69+I67+I64+I61+I60+I58+I48+I38+I29+I26</f>
        <v>350395</v>
      </c>
      <c r="J77" s="20" t="n">
        <f aca="false">J76+J73+J69+J67+J64+J61+J60+J58+J48+J38+J29+J26</f>
        <v>350395</v>
      </c>
      <c r="K77" s="20" t="n">
        <f aca="false">K76+K73+K69+K67+K64+K61+K60+K58+K48+K38+K29+K26</f>
        <v>350395</v>
      </c>
      <c r="L77" s="20" t="n">
        <f aca="false">L76+L73+L69+L67+L64+L61+L60+L58+L48+L38+L29+L26</f>
        <v>350395</v>
      </c>
      <c r="M77" s="20" t="n">
        <f aca="false">M76+M73+M69+M67+M64+M61+M60+M58+M48+M38+M29+M26</f>
        <v>350395</v>
      </c>
      <c r="N77" s="20" t="n">
        <f aca="false">N76+N73+N69+N67+N64+N61+N60+N58+N48+N38+N29+N26</f>
        <v>350395</v>
      </c>
      <c r="O77" s="20" t="n">
        <f aca="false">O76+O73+O69+O67+O64+O61+O60+O58+O48+O38+O29+O26</f>
        <v>350395</v>
      </c>
      <c r="P77" s="20" t="n">
        <f aca="false">P76+P73+P69+P67+P64+P61+P60+P58+P48+P38+P29+P26</f>
        <v>4227256.66666667</v>
      </c>
    </row>
    <row r="78" customFormat="false" ht="15.75" hidden="false" customHeight="false" outlineLevel="0" collapsed="false">
      <c r="A78" s="28"/>
      <c r="B78" s="2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customFormat="false" ht="15" hidden="false" customHeight="false" outlineLevel="0" collapsed="false">
      <c r="A79" s="28"/>
      <c r="B79" s="28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customFormat="false" ht="15" hidden="false" customHeight="false" outlineLevel="0" collapsed="false">
      <c r="A80" s="28"/>
      <c r="B80" s="28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customFormat="false" ht="15" hidden="false" customHeight="false" outlineLevel="0" collapsed="false">
      <c r="A81" s="28"/>
      <c r="B81" s="2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customFormat="false" ht="15" hidden="false" customHeight="false" outlineLevel="0" collapsed="false">
      <c r="A82" s="28"/>
      <c r="B82" s="28"/>
    </row>
    <row r="83" customFormat="false" ht="15" hidden="false" customHeight="false" outlineLevel="0" collapsed="false">
      <c r="A83" s="25"/>
      <c r="B83" s="25"/>
    </row>
    <row r="84" customFormat="false" ht="15" hidden="false" customHeight="false" outlineLevel="0" collapsed="false">
      <c r="A84" s="28"/>
      <c r="B84" s="28"/>
    </row>
    <row r="85" customFormat="false" ht="15" hidden="false" customHeight="false" outlineLevel="0" collapsed="false">
      <c r="A85" s="28"/>
      <c r="B85" s="28"/>
    </row>
    <row r="86" customFormat="false" ht="15" hidden="true" customHeight="false" outlineLevel="0" collapsed="false">
      <c r="A86" s="31"/>
      <c r="B86" s="32"/>
      <c r="C86" s="33" t="s">
        <v>73</v>
      </c>
      <c r="D86" s="32" t="n">
        <v>9</v>
      </c>
      <c r="E86" s="34"/>
    </row>
    <row r="87" customFormat="false" ht="15" hidden="true" customHeight="false" outlineLevel="0" collapsed="false">
      <c r="A87" s="35"/>
      <c r="B87" s="36"/>
      <c r="C87" s="37" t="s">
        <v>74</v>
      </c>
      <c r="D87" s="36" t="n">
        <v>32</v>
      </c>
      <c r="E87" s="38"/>
    </row>
    <row r="88" customFormat="false" ht="15" hidden="true" customHeight="false" outlineLevel="0" collapsed="false">
      <c r="A88" s="35"/>
      <c r="B88" s="36"/>
      <c r="C88" s="37" t="s">
        <v>75</v>
      </c>
      <c r="D88" s="36" t="n">
        <v>23</v>
      </c>
      <c r="E88" s="38"/>
    </row>
    <row r="89" customFormat="false" ht="15" hidden="true" customHeight="false" outlineLevel="0" collapsed="false">
      <c r="A89" s="35"/>
      <c r="B89" s="36"/>
      <c r="C89" s="37" t="s">
        <v>76</v>
      </c>
      <c r="D89" s="36" t="n">
        <v>43</v>
      </c>
      <c r="E89" s="38"/>
    </row>
    <row r="90" customFormat="false" ht="15" hidden="true" customHeight="false" outlineLevel="0" collapsed="false">
      <c r="A90" s="35"/>
      <c r="B90" s="36"/>
      <c r="C90" s="37"/>
      <c r="D90" s="36" t="s">
        <v>77</v>
      </c>
      <c r="E90" s="38"/>
    </row>
    <row r="91" customFormat="false" ht="15" hidden="true" customHeight="false" outlineLevel="0" collapsed="false">
      <c r="A91" s="39"/>
      <c r="B91" s="40"/>
      <c r="C91" s="41"/>
      <c r="D91" s="40" t="s">
        <v>78</v>
      </c>
      <c r="E91" s="42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2000-10-19T11:53:01Z</dcterms:created>
  <dc:creator>Rachel Massey</dc:creator>
  <dc:description/>
  <dc:language>en-US</dc:language>
  <cp:lastModifiedBy>Rachel Massey</cp:lastModifiedBy>
  <cp:lastPrinted>2001-04-10T20:48:39Z</cp:lastPrinted>
  <cp:revision>0</cp:revision>
  <dc:subject/>
  <dc:title/>
</cp:coreProperties>
</file>