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ge 1 of 2" sheetId="1" state="visible" r:id="rId3"/>
    <sheet name="Page 2 of 2" sheetId="2" state="visible" r:id="rId4"/>
    <sheet name="Transport" sheetId="3" state="visible" r:id="rId5"/>
  </sheets>
  <definedNames>
    <definedName function="false" hidden="false" localSheetId="0" name="_xlnm.Print_Area" vbProcedure="false">'Page 1 of 2'!$A$1:$M$90</definedName>
    <definedName function="false" hidden="false" localSheetId="1" name="_xlnm.Print_Area" vbProcedure="false">'Page 2 of 2'!$A$1:$M$92</definedName>
    <definedName function="false" hidden="false" localSheetId="2" name="_xlnm.Print_Area" vbProcedure="false">Transport!$A:$H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<sst xmlns="http://schemas.openxmlformats.org/spreadsheetml/2006/main" count="259" uniqueCount="177">
  <si>
    <t xml:space="preserve">REQUESTOR:</t>
  </si>
  <si>
    <t xml:space="preserve">Brian Riley</t>
  </si>
  <si>
    <t xml:space="preserve">CATS PROJECT:</t>
  </si>
  <si>
    <t xml:space="preserve">Coastal Albrecht</t>
  </si>
  <si>
    <t xml:space="preserve">DATE OF REQUEST:</t>
  </si>
  <si>
    <t xml:space="preserve">COORDINATOR:</t>
  </si>
  <si>
    <t xml:space="preserve">George Weissman</t>
  </si>
  <si>
    <t xml:space="preserve">DUE DATE:</t>
  </si>
  <si>
    <t xml:space="preserve">ASSIGNED TO:</t>
  </si>
  <si>
    <t xml:space="preserve">Vic Sarmiento</t>
  </si>
  <si>
    <t xml:space="preserve">METER/SYSTEM NO:</t>
  </si>
  <si>
    <t xml:space="preserve">098-4179</t>
  </si>
  <si>
    <t xml:space="preserve">485 Mission Valley</t>
  </si>
  <si>
    <t xml:space="preserve">LATEST UPDATE:</t>
  </si>
  <si>
    <t xml:space="preserve">PHYSICAL WELL CONNECT</t>
  </si>
  <si>
    <t xml:space="preserve">Is this classified as a Project or Prospect? (CIRCLE ONE)</t>
  </si>
  <si>
    <t xml:space="preserve">PROJECT</t>
  </si>
  <si>
    <t xml:space="preserve">PROSPECT</t>
  </si>
  <si>
    <t xml:space="preserve">ATTACHED DOCUMENTS:</t>
  </si>
  <si>
    <t xml:space="preserve">Operator Name:</t>
  </si>
  <si>
    <t xml:space="preserve">Coastal Oil &amp; Gas Corporation</t>
  </si>
  <si>
    <t xml:space="preserve">HPLC Well Spot Map</t>
  </si>
  <si>
    <t xml:space="preserve">Meter Size:</t>
  </si>
  <si>
    <t xml:space="preserve">Well Name:</t>
  </si>
  <si>
    <t xml:space="preserve">Albrecht #4</t>
  </si>
  <si>
    <t xml:space="preserve">Operator's Survey Plat</t>
  </si>
  <si>
    <t xml:space="preserve">6"</t>
  </si>
  <si>
    <t xml:space="preserve">API #:</t>
  </si>
  <si>
    <t xml:space="preserve">Oil &amp; Gas Lease Agreement</t>
  </si>
  <si>
    <t xml:space="preserve">Well Status:</t>
  </si>
  <si>
    <t xml:space="preserve">Lateral: (1130)</t>
  </si>
  <si>
    <t xml:space="preserve">VLM-38</t>
  </si>
  <si>
    <t xml:space="preserve">Meyersville-W Mission Vly 6"</t>
  </si>
  <si>
    <t xml:space="preserve">Gas Analysis</t>
  </si>
  <si>
    <t xml:space="preserve">producing</t>
  </si>
  <si>
    <t xml:space="preserve">Work Order Title:</t>
  </si>
  <si>
    <t xml:space="preserve">Hoff-Heller Unit #22 C/P</t>
  </si>
  <si>
    <t xml:space="preserve">Alignment Drawing (photo)</t>
  </si>
  <si>
    <t xml:space="preserve">Dist to HPLC:</t>
  </si>
  <si>
    <t xml:space="preserve">Field:</t>
  </si>
  <si>
    <t xml:space="preserve">Mission Valley</t>
  </si>
  <si>
    <t xml:space="preserve">Valve Location Map (photo)</t>
  </si>
  <si>
    <t xml:space="preserve">County, State:</t>
  </si>
  <si>
    <t xml:space="preserve">Goliad</t>
  </si>
  <si>
    <t xml:space="preserve">TX</t>
  </si>
  <si>
    <t xml:space="preserve">USGS Map (22x34) - 4 Copies Min</t>
  </si>
  <si>
    <t xml:space="preserve">Rate Zone:</t>
  </si>
  <si>
    <t xml:space="preserve">Abstract/Survey:</t>
  </si>
  <si>
    <t xml:space="preserve">E. Turner A-276</t>
  </si>
  <si>
    <t xml:space="preserve">Work Order</t>
  </si>
  <si>
    <t xml:space="preserve">30 Valley</t>
  </si>
  <si>
    <t xml:space="preserve">PRODUCER - COMMERCIAL CONTACT INFORMATION:</t>
  </si>
  <si>
    <t xml:space="preserve">ENRON - COMMERCIAL CONTACT INFORMATION:</t>
  </si>
  <si>
    <t xml:space="preserve">Name:</t>
  </si>
  <si>
    <t xml:space="preserve">Bryan Bilderback</t>
  </si>
  <si>
    <t xml:space="preserve">Name/RC:</t>
  </si>
  <si>
    <t xml:space="preserve">Phone Number:</t>
  </si>
  <si>
    <t xml:space="preserve">Fax Number:</t>
  </si>
  <si>
    <t xml:space="preserve">Mobile Number:</t>
  </si>
  <si>
    <t xml:space="preserve">Physical Address:</t>
  </si>
  <si>
    <t xml:space="preserve">Coastal Tower</t>
  </si>
  <si>
    <t xml:space="preserve">Pager Number</t>
  </si>
  <si>
    <t xml:space="preserve">(City, State, Zip Code)</t>
  </si>
  <si>
    <t xml:space="preserve">Nine Greenway Plaza</t>
  </si>
  <si>
    <t xml:space="preserve">Houston, TX  77046-0995</t>
  </si>
  <si>
    <t xml:space="preserve">Expected Rate (MCF/D)</t>
  </si>
  <si>
    <t xml:space="preserve">to</t>
  </si>
  <si>
    <t xml:space="preserve">Email:</t>
  </si>
  <si>
    <t xml:space="preserve">PRODUCER - TECHNICAL/FIELD CONTACT INFORMATION:</t>
  </si>
  <si>
    <t xml:space="preserve">ENRON - FIELD CONTACT INFORMATION  (TEAM LEADER):</t>
  </si>
  <si>
    <t xml:space="preserve">Pager Number:</t>
  </si>
  <si>
    <t xml:space="preserve">Email or Fax:</t>
  </si>
  <si>
    <t xml:space="preserve">PRODUCER - RIGHT-OF-WAY AGENT:</t>
  </si>
  <si>
    <t xml:space="preserve">ENRON - RIGHT-OF-WAY CONTACT INFORMATION:</t>
  </si>
  <si>
    <t xml:space="preserve">Karl Adkins</t>
  </si>
  <si>
    <t xml:space="preserve">Authorized</t>
  </si>
  <si>
    <t xml:space="preserve">Enron Operating Company</t>
  </si>
  <si>
    <t xml:space="preserve">Req/Rec</t>
  </si>
  <si>
    <t xml:space="preserve">Release:</t>
  </si>
  <si>
    <t xml:space="preserve">FIELD MEETING</t>
  </si>
  <si>
    <t xml:space="preserve">DATE:</t>
  </si>
  <si>
    <t xml:space="preserve"> </t>
  </si>
  <si>
    <t xml:space="preserve">PREPARE COST ESTIMATE</t>
  </si>
  <si>
    <t xml:space="preserve">ISSUE W.O.A. FOR APPROVAL</t>
  </si>
  <si>
    <t xml:space="preserve">RELEASED TO ORDER MATERIAL / SAP</t>
  </si>
  <si>
    <t xml:space="preserve">PROJECT RELEASED TO SURVEY</t>
  </si>
  <si>
    <t xml:space="preserve">PROJ. REL. TO PREPARED DRAWINGS/PLATS</t>
  </si>
  <si>
    <t xml:space="preserve">PROJECT RELEASED TO CONSTRUCT</t>
  </si>
  <si>
    <t xml:space="preserve">ADDITIONAL REQUIREMENTS:</t>
  </si>
  <si>
    <t xml:space="preserve">Producer Payment Rec'd</t>
  </si>
  <si>
    <t xml:space="preserve">Fac Agrmt Req'd</t>
  </si>
  <si>
    <t xml:space="preserve">Purchase Cont Req'd</t>
  </si>
  <si>
    <t xml:space="preserve">Transport Quote Req'd</t>
  </si>
  <si>
    <t xml:space="preserve">Transport Quote Rec'd</t>
  </si>
  <si>
    <t xml:space="preserve">Facility Agreement Exec'd</t>
  </si>
  <si>
    <t xml:space="preserve">Economics Modelled</t>
  </si>
  <si>
    <t xml:space="preserve">Meter Number Req'd:</t>
  </si>
  <si>
    <t xml:space="preserve">MAP OR PLAT REQUEST (copy to trader, copy to George)</t>
  </si>
  <si>
    <t xml:space="preserve">SCALE:</t>
  </si>
  <si>
    <t xml:space="preserve">WELL SPOT MAP</t>
  </si>
  <si>
    <t xml:space="preserve">1" =</t>
  </si>
  <si>
    <t xml:space="preserve">PROPERTY PLAT/TOBIN (2)</t>
  </si>
  <si>
    <t xml:space="preserve">ALIGNMENT DRAWING (2)</t>
  </si>
  <si>
    <t xml:space="preserve">VALVE LOCATION MAP (2)</t>
  </si>
  <si>
    <t xml:space="preserve">USGS MAP (22x34)</t>
  </si>
  <si>
    <t xml:space="preserve">SHOW FACILITIES</t>
  </si>
  <si>
    <t xml:space="preserve">SHOW CULTURE</t>
  </si>
  <si>
    <t xml:space="preserve">HOUSTON PIPE LINE AND/OR LRC</t>
  </si>
  <si>
    <t xml:space="preserve">ROADS</t>
  </si>
  <si>
    <t xml:space="preserve">OTHER PIPELINES</t>
  </si>
  <si>
    <t xml:space="preserve">WATER (RIVER &amp; CREEKS)</t>
  </si>
  <si>
    <t xml:space="preserve">TAPS &amp; VALVES</t>
  </si>
  <si>
    <t xml:space="preserve">ABSTRACTS</t>
  </si>
  <si>
    <t xml:space="preserve">RAILROADS</t>
  </si>
  <si>
    <t xml:space="preserve">CITIES</t>
  </si>
  <si>
    <t xml:space="preserve">FACILITY PLANNING INFORMATION</t>
  </si>
  <si>
    <t xml:space="preserve">ECONOMIC MODEL INFORMATION</t>
  </si>
  <si>
    <t xml:space="preserve">GENERAL REQUEST AND OTHER SCOPING DATA</t>
  </si>
  <si>
    <t xml:space="preserve">We request that a Field Meeting be arranged so that the location of the well, along with any potential topographic problems, can be confirmed; please note that</t>
  </si>
  <si>
    <t xml:space="preserve">the wells appear to be situated near the terminus of a sales line.  If appropriate, we also request an estimate for the cost of a 6" tap, meter and riser on HPLC's</t>
  </si>
  <si>
    <t xml:space="preserve">10" Celanese Plant Line (4402) on the Blessing - Chocolate Bayou System 555.</t>
  </si>
  <si>
    <t xml:space="preserve">6/29/00 - Transport Rate Requested.</t>
  </si>
  <si>
    <t xml:space="preserve">HOUSTON PIPE LINE COMPANY</t>
  </si>
  <si>
    <t xml:space="preserve">TRANSPORTATION QUOTE SHEET</t>
  </si>
  <si>
    <t xml:space="preserve">Date Submitted:</t>
  </si>
  <si>
    <t xml:space="preserve">Requested By:</t>
  </si>
  <si>
    <t xml:space="preserve">Producer Name:</t>
  </si>
  <si>
    <t xml:space="preserve">Well/Commonpoint Name:</t>
  </si>
  <si>
    <t xml:space="preserve">County:</t>
  </si>
  <si>
    <t xml:space="preserve">System:</t>
  </si>
  <si>
    <t xml:space="preserve">New (N) (include map) or Rollover (R):</t>
  </si>
  <si>
    <t xml:space="preserve">N</t>
  </si>
  <si>
    <t xml:space="preserve">Meter #:</t>
  </si>
  <si>
    <t xml:space="preserve">Start Date:</t>
  </si>
  <si>
    <t xml:space="preserve">Dehydration  (Y/N) _______      </t>
  </si>
  <si>
    <t xml:space="preserve">Term Date:</t>
  </si>
  <si>
    <t xml:space="preserve">Treating (Y/N) ___________</t>
  </si>
  <si>
    <t xml:space="preserve">Volume (Mmbtu/d):</t>
  </si>
  <si>
    <t xml:space="preserve">Compression (Y/N)________</t>
  </si>
  <si>
    <t xml:space="preserve">Delivery Pressure:</t>
  </si>
  <si>
    <t xml:space="preserve">psig</t>
  </si>
  <si>
    <t xml:space="preserve">Compressed By:</t>
  </si>
  <si>
    <t xml:space="preserve">@</t>
  </si>
  <si>
    <t xml:space="preserve">Gas Quality Specifications</t>
  </si>
  <si>
    <t xml:space="preserve">Physical</t>
  </si>
  <si>
    <t xml:space="preserve">Contractual</t>
  </si>
  <si>
    <t xml:space="preserve">Meets HPL Standard</t>
  </si>
  <si>
    <t xml:space="preserve">% CO2</t>
  </si>
  <si>
    <t xml:space="preserve">% Other Inerts</t>
  </si>
  <si>
    <t xml:space="preserve">H2S (ppm)</t>
  </si>
  <si>
    <t xml:space="preserve">BTU</t>
  </si>
  <si>
    <t xml:space="preserve">Processable (Y/N)</t>
  </si>
  <si>
    <t xml:space="preserve">Plant:</t>
  </si>
  <si>
    <t xml:space="preserve">GPM</t>
  </si>
  <si>
    <t xml:space="preserve">Hydrocarbon Dew Point:</t>
  </si>
  <si>
    <t xml:space="preserve">Comments:</t>
  </si>
  <si>
    <t xml:space="preserve">2% fuel</t>
  </si>
  <si>
    <t xml:space="preserve">Transportation Rate Quote</t>
  </si>
  <si>
    <t xml:space="preserve">$</t>
  </si>
  <si>
    <t xml:space="preserve">/MMBtu</t>
  </si>
  <si>
    <t xml:space="preserve">Assumptions</t>
  </si>
  <si>
    <t xml:space="preserve">Plus Minimum Monthly Fee</t>
  </si>
  <si>
    <t xml:space="preserve">Reliability</t>
  </si>
  <si>
    <t xml:space="preserve">Loc Diff</t>
  </si>
  <si>
    <t xml:space="preserve">Rate + Compression (fuel)</t>
  </si>
  <si>
    <t xml:space="preserve">%</t>
  </si>
  <si>
    <t xml:space="preserve">Pipe Density</t>
  </si>
  <si>
    <t xml:space="preserve">Capital recovery fee</t>
  </si>
  <si>
    <t xml:space="preserve">Quality</t>
  </si>
  <si>
    <t xml:space="preserve">Market Adjust</t>
  </si>
  <si>
    <t xml:space="preserve">Authorized &amp; Approved:</t>
  </si>
  <si>
    <t xml:space="preserve">total Rate</t>
  </si>
  <si>
    <t xml:space="preserve">Facility Planning (FP)</t>
  </si>
  <si>
    <t xml:space="preserve">Transportation (T)</t>
  </si>
  <si>
    <t xml:space="preserve">Producer Services (PS)</t>
  </si>
  <si>
    <t xml:space="preserve">Operations (O)</t>
  </si>
  <si>
    <t xml:space="preserve">Gas Control (GC)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</si>
</sst>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[$-409]h:mm\ AM/PM"/>
    <numFmt numFmtId="167" formatCode="m/d/yy\ h:mm\ AM/PM"/>
    <numFmt numFmtId="168" formatCode="#,##0"/>
    <numFmt numFmtId="169" formatCode="m/d/yy\ h:mm"/>
    <numFmt numFmtId="170" formatCode="[$-409]m/d/yyyy"/>
    <numFmt numFmtId="171" formatCode="[$-409]m/d/yyyy\ h:m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3"/>
      <name val="Arial"/>
      <family val="2"/>
    </font>
    <font>
      <b val="true"/>
      <sz val="13"/>
      <name val="Arial"/>
      <family val="2"/>
    </font>
    <font>
      <b val="true"/>
      <sz val="7"/>
      <name val="Arial"/>
      <family val="0"/>
    </font>
    <font>
      <b val="true"/>
      <sz val="8"/>
      <name val="Arial"/>
      <family val="0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543600</xdr:colOff>
      <xdr:row>78</xdr:row>
      <xdr:rowOff>9720</xdr:rowOff>
    </xdr:from>
    <xdr:to>
      <xdr:col>1</xdr:col>
      <xdr:colOff>735480</xdr:colOff>
      <xdr:row>78</xdr:row>
      <xdr:rowOff>142920</xdr:rowOff>
    </xdr:to>
    <xdr:sp>
      <xdr:nvSpPr>
        <xdr:cNvPr id="0" name="Rectangle 2"/>
        <xdr:cNvSpPr/>
      </xdr:nvSpPr>
      <xdr:spPr>
        <a:xfrm>
          <a:off x="945720" y="12277800"/>
          <a:ext cx="191880" cy="133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543600</xdr:colOff>
      <xdr:row>80</xdr:row>
      <xdr:rowOff>9360</xdr:rowOff>
    </xdr:from>
    <xdr:to>
      <xdr:col>1</xdr:col>
      <xdr:colOff>735480</xdr:colOff>
      <xdr:row>80</xdr:row>
      <xdr:rowOff>142920</xdr:rowOff>
    </xdr:to>
    <xdr:sp>
      <xdr:nvSpPr>
        <xdr:cNvPr id="1" name="Rectangle 4"/>
        <xdr:cNvSpPr/>
      </xdr:nvSpPr>
      <xdr:spPr>
        <a:xfrm>
          <a:off x="945720" y="12601440"/>
          <a:ext cx="19188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553680</xdr:colOff>
      <xdr:row>84</xdr:row>
      <xdr:rowOff>28440</xdr:rowOff>
    </xdr:from>
    <xdr:to>
      <xdr:col>1</xdr:col>
      <xdr:colOff>745920</xdr:colOff>
      <xdr:row>84</xdr:row>
      <xdr:rowOff>162000</xdr:rowOff>
    </xdr:to>
    <xdr:sp>
      <xdr:nvSpPr>
        <xdr:cNvPr id="2" name="Rectangle 6"/>
        <xdr:cNvSpPr/>
      </xdr:nvSpPr>
      <xdr:spPr>
        <a:xfrm>
          <a:off x="955800" y="1326816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553680</xdr:colOff>
      <xdr:row>74</xdr:row>
      <xdr:rowOff>28440</xdr:rowOff>
    </xdr:from>
    <xdr:to>
      <xdr:col>1</xdr:col>
      <xdr:colOff>745920</xdr:colOff>
      <xdr:row>74</xdr:row>
      <xdr:rowOff>162000</xdr:rowOff>
    </xdr:to>
    <xdr:sp>
      <xdr:nvSpPr>
        <xdr:cNvPr id="3" name="Rectangle 7"/>
        <xdr:cNvSpPr/>
      </xdr:nvSpPr>
      <xdr:spPr>
        <a:xfrm>
          <a:off x="955800" y="1164888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553680</xdr:colOff>
      <xdr:row>76</xdr:row>
      <xdr:rowOff>28440</xdr:rowOff>
    </xdr:from>
    <xdr:to>
      <xdr:col>1</xdr:col>
      <xdr:colOff>745920</xdr:colOff>
      <xdr:row>76</xdr:row>
      <xdr:rowOff>162000</xdr:rowOff>
    </xdr:to>
    <xdr:sp>
      <xdr:nvSpPr>
        <xdr:cNvPr id="4" name="Rectangle 8"/>
        <xdr:cNvSpPr/>
      </xdr:nvSpPr>
      <xdr:spPr>
        <a:xfrm>
          <a:off x="955800" y="1197288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543600</xdr:colOff>
      <xdr:row>82</xdr:row>
      <xdr:rowOff>0</xdr:rowOff>
    </xdr:from>
    <xdr:to>
      <xdr:col>1</xdr:col>
      <xdr:colOff>735480</xdr:colOff>
      <xdr:row>82</xdr:row>
      <xdr:rowOff>133200</xdr:rowOff>
    </xdr:to>
    <xdr:sp>
      <xdr:nvSpPr>
        <xdr:cNvPr id="5" name="Rectangle 10"/>
        <xdr:cNvSpPr/>
      </xdr:nvSpPr>
      <xdr:spPr>
        <a:xfrm>
          <a:off x="945720" y="12916080"/>
          <a:ext cx="191880" cy="133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553680</xdr:colOff>
      <xdr:row>86</xdr:row>
      <xdr:rowOff>28440</xdr:rowOff>
    </xdr:from>
    <xdr:to>
      <xdr:col>1</xdr:col>
      <xdr:colOff>745920</xdr:colOff>
      <xdr:row>86</xdr:row>
      <xdr:rowOff>161640</xdr:rowOff>
    </xdr:to>
    <xdr:sp>
      <xdr:nvSpPr>
        <xdr:cNvPr id="6" name="Rectangle 11"/>
        <xdr:cNvSpPr/>
      </xdr:nvSpPr>
      <xdr:spPr>
        <a:xfrm>
          <a:off x="955800" y="13592160"/>
          <a:ext cx="192240" cy="133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553680</xdr:colOff>
      <xdr:row>9</xdr:row>
      <xdr:rowOff>28440</xdr:rowOff>
    </xdr:from>
    <xdr:to>
      <xdr:col>6</xdr:col>
      <xdr:colOff>745920</xdr:colOff>
      <xdr:row>9</xdr:row>
      <xdr:rowOff>162000</xdr:rowOff>
    </xdr:to>
    <xdr:sp>
      <xdr:nvSpPr>
        <xdr:cNvPr id="7" name="Rectangle 12"/>
        <xdr:cNvSpPr/>
      </xdr:nvSpPr>
      <xdr:spPr>
        <a:xfrm>
          <a:off x="4748400" y="150480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553680</xdr:colOff>
      <xdr:row>11</xdr:row>
      <xdr:rowOff>28440</xdr:rowOff>
    </xdr:from>
    <xdr:to>
      <xdr:col>6</xdr:col>
      <xdr:colOff>745920</xdr:colOff>
      <xdr:row>11</xdr:row>
      <xdr:rowOff>161640</xdr:rowOff>
    </xdr:to>
    <xdr:sp>
      <xdr:nvSpPr>
        <xdr:cNvPr id="8" name="Rectangle 13"/>
        <xdr:cNvSpPr/>
      </xdr:nvSpPr>
      <xdr:spPr>
        <a:xfrm>
          <a:off x="4748400" y="1828800"/>
          <a:ext cx="192240" cy="133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553680</xdr:colOff>
      <xdr:row>13</xdr:row>
      <xdr:rowOff>28440</xdr:rowOff>
    </xdr:from>
    <xdr:to>
      <xdr:col>6</xdr:col>
      <xdr:colOff>745920</xdr:colOff>
      <xdr:row>13</xdr:row>
      <xdr:rowOff>162000</xdr:rowOff>
    </xdr:to>
    <xdr:sp>
      <xdr:nvSpPr>
        <xdr:cNvPr id="9" name="Rectangle 14"/>
        <xdr:cNvSpPr/>
      </xdr:nvSpPr>
      <xdr:spPr>
        <a:xfrm>
          <a:off x="4748400" y="215244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553680</xdr:colOff>
      <xdr:row>15</xdr:row>
      <xdr:rowOff>28440</xdr:rowOff>
    </xdr:from>
    <xdr:to>
      <xdr:col>6</xdr:col>
      <xdr:colOff>745920</xdr:colOff>
      <xdr:row>15</xdr:row>
      <xdr:rowOff>162000</xdr:rowOff>
    </xdr:to>
    <xdr:sp>
      <xdr:nvSpPr>
        <xdr:cNvPr id="10" name="Rectangle 15"/>
        <xdr:cNvSpPr/>
      </xdr:nvSpPr>
      <xdr:spPr>
        <a:xfrm>
          <a:off x="4748400" y="247644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553680</xdr:colOff>
      <xdr:row>17</xdr:row>
      <xdr:rowOff>28440</xdr:rowOff>
    </xdr:from>
    <xdr:to>
      <xdr:col>6</xdr:col>
      <xdr:colOff>745920</xdr:colOff>
      <xdr:row>17</xdr:row>
      <xdr:rowOff>162000</xdr:rowOff>
    </xdr:to>
    <xdr:sp>
      <xdr:nvSpPr>
        <xdr:cNvPr id="11" name="Rectangle 16"/>
        <xdr:cNvSpPr/>
      </xdr:nvSpPr>
      <xdr:spPr>
        <a:xfrm>
          <a:off x="4748400" y="280008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553680</xdr:colOff>
      <xdr:row>19</xdr:row>
      <xdr:rowOff>28440</xdr:rowOff>
    </xdr:from>
    <xdr:to>
      <xdr:col>6</xdr:col>
      <xdr:colOff>745920</xdr:colOff>
      <xdr:row>19</xdr:row>
      <xdr:rowOff>162000</xdr:rowOff>
    </xdr:to>
    <xdr:sp>
      <xdr:nvSpPr>
        <xdr:cNvPr id="12" name="Rectangle 17"/>
        <xdr:cNvSpPr/>
      </xdr:nvSpPr>
      <xdr:spPr>
        <a:xfrm>
          <a:off x="4748400" y="312408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553680</xdr:colOff>
      <xdr:row>21</xdr:row>
      <xdr:rowOff>28440</xdr:rowOff>
    </xdr:from>
    <xdr:to>
      <xdr:col>6</xdr:col>
      <xdr:colOff>745920</xdr:colOff>
      <xdr:row>21</xdr:row>
      <xdr:rowOff>161640</xdr:rowOff>
    </xdr:to>
    <xdr:sp>
      <xdr:nvSpPr>
        <xdr:cNvPr id="13" name="Rectangle 18"/>
        <xdr:cNvSpPr/>
      </xdr:nvSpPr>
      <xdr:spPr>
        <a:xfrm>
          <a:off x="4748400" y="3448080"/>
          <a:ext cx="192240" cy="133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553680</xdr:colOff>
      <xdr:row>23</xdr:row>
      <xdr:rowOff>28440</xdr:rowOff>
    </xdr:from>
    <xdr:to>
      <xdr:col>6</xdr:col>
      <xdr:colOff>745920</xdr:colOff>
      <xdr:row>23</xdr:row>
      <xdr:rowOff>162000</xdr:rowOff>
    </xdr:to>
    <xdr:sp>
      <xdr:nvSpPr>
        <xdr:cNvPr id="14" name="Rectangle 19"/>
        <xdr:cNvSpPr/>
      </xdr:nvSpPr>
      <xdr:spPr>
        <a:xfrm>
          <a:off x="4748400" y="377172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543600</xdr:colOff>
      <xdr:row>33</xdr:row>
      <xdr:rowOff>9720</xdr:rowOff>
    </xdr:from>
    <xdr:to>
      <xdr:col>1</xdr:col>
      <xdr:colOff>735480</xdr:colOff>
      <xdr:row>33</xdr:row>
      <xdr:rowOff>143280</xdr:rowOff>
    </xdr:to>
    <xdr:sp>
      <xdr:nvSpPr>
        <xdr:cNvPr id="15" name="Rectangle 2"/>
        <xdr:cNvSpPr/>
      </xdr:nvSpPr>
      <xdr:spPr>
        <a:xfrm>
          <a:off x="945720" y="5276880"/>
          <a:ext cx="19188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543600</xdr:colOff>
      <xdr:row>35</xdr:row>
      <xdr:rowOff>9360</xdr:rowOff>
    </xdr:from>
    <xdr:to>
      <xdr:col>1</xdr:col>
      <xdr:colOff>735480</xdr:colOff>
      <xdr:row>35</xdr:row>
      <xdr:rowOff>142920</xdr:rowOff>
    </xdr:to>
    <xdr:sp>
      <xdr:nvSpPr>
        <xdr:cNvPr id="16" name="Rectangle 4"/>
        <xdr:cNvSpPr/>
      </xdr:nvSpPr>
      <xdr:spPr>
        <a:xfrm>
          <a:off x="945720" y="5600520"/>
          <a:ext cx="19188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553680</xdr:colOff>
      <xdr:row>29</xdr:row>
      <xdr:rowOff>28440</xdr:rowOff>
    </xdr:from>
    <xdr:to>
      <xdr:col>1</xdr:col>
      <xdr:colOff>745920</xdr:colOff>
      <xdr:row>29</xdr:row>
      <xdr:rowOff>162000</xdr:rowOff>
    </xdr:to>
    <xdr:sp>
      <xdr:nvSpPr>
        <xdr:cNvPr id="17" name="Rectangle 7"/>
        <xdr:cNvSpPr/>
      </xdr:nvSpPr>
      <xdr:spPr>
        <a:xfrm>
          <a:off x="955800" y="464796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553680</xdr:colOff>
      <xdr:row>31</xdr:row>
      <xdr:rowOff>28440</xdr:rowOff>
    </xdr:from>
    <xdr:to>
      <xdr:col>1</xdr:col>
      <xdr:colOff>745920</xdr:colOff>
      <xdr:row>31</xdr:row>
      <xdr:rowOff>162000</xdr:rowOff>
    </xdr:to>
    <xdr:sp>
      <xdr:nvSpPr>
        <xdr:cNvPr id="18" name="Rectangle 8"/>
        <xdr:cNvSpPr/>
      </xdr:nvSpPr>
      <xdr:spPr>
        <a:xfrm>
          <a:off x="955800" y="497196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543600</xdr:colOff>
      <xdr:row>37</xdr:row>
      <xdr:rowOff>9360</xdr:rowOff>
    </xdr:from>
    <xdr:to>
      <xdr:col>1</xdr:col>
      <xdr:colOff>735480</xdr:colOff>
      <xdr:row>37</xdr:row>
      <xdr:rowOff>142920</xdr:rowOff>
    </xdr:to>
    <xdr:sp>
      <xdr:nvSpPr>
        <xdr:cNvPr id="19" name="Rectangle 25"/>
        <xdr:cNvSpPr/>
      </xdr:nvSpPr>
      <xdr:spPr>
        <a:xfrm>
          <a:off x="945720" y="5924520"/>
          <a:ext cx="19188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543600</xdr:colOff>
      <xdr:row>45</xdr:row>
      <xdr:rowOff>9360</xdr:rowOff>
    </xdr:from>
    <xdr:to>
      <xdr:col>1</xdr:col>
      <xdr:colOff>735480</xdr:colOff>
      <xdr:row>45</xdr:row>
      <xdr:rowOff>142920</xdr:rowOff>
    </xdr:to>
    <xdr:sp>
      <xdr:nvSpPr>
        <xdr:cNvPr id="20" name="Rectangle 34"/>
        <xdr:cNvSpPr/>
      </xdr:nvSpPr>
      <xdr:spPr>
        <a:xfrm>
          <a:off x="945720" y="7219800"/>
          <a:ext cx="19188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553680</xdr:colOff>
      <xdr:row>41</xdr:row>
      <xdr:rowOff>28440</xdr:rowOff>
    </xdr:from>
    <xdr:to>
      <xdr:col>1</xdr:col>
      <xdr:colOff>745920</xdr:colOff>
      <xdr:row>41</xdr:row>
      <xdr:rowOff>162000</xdr:rowOff>
    </xdr:to>
    <xdr:sp>
      <xdr:nvSpPr>
        <xdr:cNvPr id="21" name="Rectangle 37"/>
        <xdr:cNvSpPr/>
      </xdr:nvSpPr>
      <xdr:spPr>
        <a:xfrm>
          <a:off x="955800" y="659124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553680</xdr:colOff>
      <xdr:row>43</xdr:row>
      <xdr:rowOff>28440</xdr:rowOff>
    </xdr:from>
    <xdr:to>
      <xdr:col>1</xdr:col>
      <xdr:colOff>745920</xdr:colOff>
      <xdr:row>43</xdr:row>
      <xdr:rowOff>162000</xdr:rowOff>
    </xdr:to>
    <xdr:sp>
      <xdr:nvSpPr>
        <xdr:cNvPr id="22" name="Rectangle 38"/>
        <xdr:cNvSpPr/>
      </xdr:nvSpPr>
      <xdr:spPr>
        <a:xfrm>
          <a:off x="955800" y="691488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543960</xdr:colOff>
      <xdr:row>45</xdr:row>
      <xdr:rowOff>9360</xdr:rowOff>
    </xdr:from>
    <xdr:to>
      <xdr:col>7</xdr:col>
      <xdr:colOff>735840</xdr:colOff>
      <xdr:row>45</xdr:row>
      <xdr:rowOff>142920</xdr:rowOff>
    </xdr:to>
    <xdr:sp>
      <xdr:nvSpPr>
        <xdr:cNvPr id="23" name="Rectangle 42"/>
        <xdr:cNvSpPr/>
      </xdr:nvSpPr>
      <xdr:spPr>
        <a:xfrm>
          <a:off x="5483520" y="7219800"/>
          <a:ext cx="19188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543960</xdr:colOff>
      <xdr:row>47</xdr:row>
      <xdr:rowOff>9360</xdr:rowOff>
    </xdr:from>
    <xdr:to>
      <xdr:col>7</xdr:col>
      <xdr:colOff>735840</xdr:colOff>
      <xdr:row>47</xdr:row>
      <xdr:rowOff>142920</xdr:rowOff>
    </xdr:to>
    <xdr:sp>
      <xdr:nvSpPr>
        <xdr:cNvPr id="24" name="Rectangle 44"/>
        <xdr:cNvSpPr/>
      </xdr:nvSpPr>
      <xdr:spPr>
        <a:xfrm>
          <a:off x="5483520" y="7543800"/>
          <a:ext cx="19188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552960</xdr:colOff>
      <xdr:row>41</xdr:row>
      <xdr:rowOff>28440</xdr:rowOff>
    </xdr:from>
    <xdr:to>
      <xdr:col>7</xdr:col>
      <xdr:colOff>745200</xdr:colOff>
      <xdr:row>41</xdr:row>
      <xdr:rowOff>162000</xdr:rowOff>
    </xdr:to>
    <xdr:sp>
      <xdr:nvSpPr>
        <xdr:cNvPr id="25" name="Rectangle 45"/>
        <xdr:cNvSpPr/>
      </xdr:nvSpPr>
      <xdr:spPr>
        <a:xfrm>
          <a:off x="5492520" y="659124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552960</xdr:colOff>
      <xdr:row>43</xdr:row>
      <xdr:rowOff>28440</xdr:rowOff>
    </xdr:from>
    <xdr:to>
      <xdr:col>7</xdr:col>
      <xdr:colOff>745200</xdr:colOff>
      <xdr:row>43</xdr:row>
      <xdr:rowOff>162000</xdr:rowOff>
    </xdr:to>
    <xdr:sp>
      <xdr:nvSpPr>
        <xdr:cNvPr id="26" name="Rectangle 46"/>
        <xdr:cNvSpPr/>
      </xdr:nvSpPr>
      <xdr:spPr>
        <a:xfrm>
          <a:off x="5492520" y="691488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543960</xdr:colOff>
      <xdr:row>49</xdr:row>
      <xdr:rowOff>9360</xdr:rowOff>
    </xdr:from>
    <xdr:to>
      <xdr:col>7</xdr:col>
      <xdr:colOff>735840</xdr:colOff>
      <xdr:row>49</xdr:row>
      <xdr:rowOff>142920</xdr:rowOff>
    </xdr:to>
    <xdr:sp>
      <xdr:nvSpPr>
        <xdr:cNvPr id="27" name="Rectangle 48"/>
        <xdr:cNvSpPr/>
      </xdr:nvSpPr>
      <xdr:spPr>
        <a:xfrm>
          <a:off x="5483520" y="7867440"/>
          <a:ext cx="19188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553320</xdr:colOff>
      <xdr:row>9</xdr:row>
      <xdr:rowOff>28440</xdr:rowOff>
    </xdr:from>
    <xdr:to>
      <xdr:col>6</xdr:col>
      <xdr:colOff>745560</xdr:colOff>
      <xdr:row>9</xdr:row>
      <xdr:rowOff>162000</xdr:rowOff>
    </xdr:to>
    <xdr:sp>
      <xdr:nvSpPr>
        <xdr:cNvPr id="28" name="Rectangle 49"/>
        <xdr:cNvSpPr/>
      </xdr:nvSpPr>
      <xdr:spPr>
        <a:xfrm>
          <a:off x="4577400" y="150480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553320</xdr:colOff>
      <xdr:row>11</xdr:row>
      <xdr:rowOff>28440</xdr:rowOff>
    </xdr:from>
    <xdr:to>
      <xdr:col>6</xdr:col>
      <xdr:colOff>745560</xdr:colOff>
      <xdr:row>11</xdr:row>
      <xdr:rowOff>161640</xdr:rowOff>
    </xdr:to>
    <xdr:sp>
      <xdr:nvSpPr>
        <xdr:cNvPr id="29" name="Rectangle 50"/>
        <xdr:cNvSpPr/>
      </xdr:nvSpPr>
      <xdr:spPr>
        <a:xfrm>
          <a:off x="4577400" y="1828800"/>
          <a:ext cx="192240" cy="133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553320</xdr:colOff>
      <xdr:row>13</xdr:row>
      <xdr:rowOff>28440</xdr:rowOff>
    </xdr:from>
    <xdr:to>
      <xdr:col>6</xdr:col>
      <xdr:colOff>745560</xdr:colOff>
      <xdr:row>13</xdr:row>
      <xdr:rowOff>162000</xdr:rowOff>
    </xdr:to>
    <xdr:sp>
      <xdr:nvSpPr>
        <xdr:cNvPr id="30" name="Rectangle 51"/>
        <xdr:cNvSpPr/>
      </xdr:nvSpPr>
      <xdr:spPr>
        <a:xfrm>
          <a:off x="4577400" y="215244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553320</xdr:colOff>
      <xdr:row>15</xdr:row>
      <xdr:rowOff>28440</xdr:rowOff>
    </xdr:from>
    <xdr:to>
      <xdr:col>6</xdr:col>
      <xdr:colOff>745560</xdr:colOff>
      <xdr:row>15</xdr:row>
      <xdr:rowOff>162000</xdr:rowOff>
    </xdr:to>
    <xdr:sp>
      <xdr:nvSpPr>
        <xdr:cNvPr id="31" name="Rectangle 52"/>
        <xdr:cNvSpPr/>
      </xdr:nvSpPr>
      <xdr:spPr>
        <a:xfrm>
          <a:off x="4577400" y="247644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553320</xdr:colOff>
      <xdr:row>17</xdr:row>
      <xdr:rowOff>28440</xdr:rowOff>
    </xdr:from>
    <xdr:to>
      <xdr:col>6</xdr:col>
      <xdr:colOff>745560</xdr:colOff>
      <xdr:row>17</xdr:row>
      <xdr:rowOff>162000</xdr:rowOff>
    </xdr:to>
    <xdr:sp>
      <xdr:nvSpPr>
        <xdr:cNvPr id="32" name="Rectangle 53"/>
        <xdr:cNvSpPr/>
      </xdr:nvSpPr>
      <xdr:spPr>
        <a:xfrm>
          <a:off x="4577400" y="280008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553320</xdr:colOff>
      <xdr:row>19</xdr:row>
      <xdr:rowOff>28440</xdr:rowOff>
    </xdr:from>
    <xdr:to>
      <xdr:col>6</xdr:col>
      <xdr:colOff>745560</xdr:colOff>
      <xdr:row>19</xdr:row>
      <xdr:rowOff>162000</xdr:rowOff>
    </xdr:to>
    <xdr:sp>
      <xdr:nvSpPr>
        <xdr:cNvPr id="33" name="Rectangle 54"/>
        <xdr:cNvSpPr/>
      </xdr:nvSpPr>
      <xdr:spPr>
        <a:xfrm>
          <a:off x="4577400" y="312408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553320</xdr:colOff>
      <xdr:row>21</xdr:row>
      <xdr:rowOff>28440</xdr:rowOff>
    </xdr:from>
    <xdr:to>
      <xdr:col>6</xdr:col>
      <xdr:colOff>745560</xdr:colOff>
      <xdr:row>21</xdr:row>
      <xdr:rowOff>161640</xdr:rowOff>
    </xdr:to>
    <xdr:sp>
      <xdr:nvSpPr>
        <xdr:cNvPr id="34" name="Rectangle 55"/>
        <xdr:cNvSpPr/>
      </xdr:nvSpPr>
      <xdr:spPr>
        <a:xfrm>
          <a:off x="4577400" y="3448080"/>
          <a:ext cx="192240" cy="133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553320</xdr:colOff>
      <xdr:row>23</xdr:row>
      <xdr:rowOff>28440</xdr:rowOff>
    </xdr:from>
    <xdr:to>
      <xdr:col>6</xdr:col>
      <xdr:colOff>745560</xdr:colOff>
      <xdr:row>23</xdr:row>
      <xdr:rowOff>162000</xdr:rowOff>
    </xdr:to>
    <xdr:sp>
      <xdr:nvSpPr>
        <xdr:cNvPr id="35" name="Rectangle 56"/>
        <xdr:cNvSpPr/>
      </xdr:nvSpPr>
      <xdr:spPr>
        <a:xfrm>
          <a:off x="4577400" y="377172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4.85"/>
    <col collapsed="false" customWidth="false" hidden="false" outlineLevel="0" max="5" min="3" style="1" width="9.14"/>
    <col collapsed="false" customWidth="true" hidden="false" outlineLevel="0" max="6" min="6" style="1" width="11.56"/>
    <col collapsed="false" customWidth="true" hidden="false" outlineLevel="0" max="7" min="7" style="1" width="12.99"/>
    <col collapsed="false" customWidth="true" hidden="false" outlineLevel="0" max="8" min="8" style="1" width="16.7"/>
    <col collapsed="false" customWidth="true" hidden="false" outlineLevel="0" max="9" min="9" style="1" width="11.7"/>
    <col collapsed="false" customWidth="false" hidden="false" outlineLevel="0" max="11" min="10" style="1" width="9.14"/>
    <col collapsed="false" customWidth="true" hidden="false" outlineLevel="0" max="12" min="12" style="1" width="12.56"/>
    <col collapsed="false" customWidth="true" hidden="false" outlineLevel="0" max="13" min="13" style="1" width="13.85"/>
    <col collapsed="false" customWidth="false" hidden="false" outlineLevel="0" max="257" min="14" style="1" width="9.14"/>
  </cols>
  <sheetData>
    <row r="1" customFormat="false" ht="12.75" hidden="false" customHeight="false" outlineLevel="0" collapsed="false">
      <c r="A1" s="2" t="s">
        <v>0</v>
      </c>
      <c r="B1" s="2"/>
      <c r="C1" s="3" t="s">
        <v>1</v>
      </c>
      <c r="D1" s="3"/>
      <c r="E1" s="3"/>
      <c r="F1" s="4"/>
      <c r="G1" s="2"/>
      <c r="H1" s="2" t="s">
        <v>2</v>
      </c>
      <c r="I1" s="3" t="s">
        <v>3</v>
      </c>
      <c r="J1" s="3"/>
      <c r="K1" s="3"/>
      <c r="L1" s="2"/>
    </row>
    <row r="2" customFormat="false" ht="12.75" hidden="false" customHeight="false" outlineLevel="0" collapsed="false">
      <c r="A2" s="2" t="s">
        <v>4</v>
      </c>
      <c r="B2" s="2"/>
      <c r="C2" s="5" t="n">
        <v>36697.7028902778</v>
      </c>
      <c r="D2" s="6" t="n">
        <v>36697.7029372685</v>
      </c>
      <c r="E2" s="7"/>
      <c r="F2" s="7"/>
      <c r="G2" s="2"/>
      <c r="H2" s="2" t="s">
        <v>5</v>
      </c>
      <c r="I2" s="3" t="s">
        <v>6</v>
      </c>
      <c r="J2" s="7"/>
      <c r="K2" s="7"/>
      <c r="L2" s="2"/>
    </row>
    <row r="3" customFormat="false" ht="12.75" hidden="false" customHeight="false" outlineLevel="0" collapsed="false">
      <c r="A3" s="8" t="s">
        <v>7</v>
      </c>
      <c r="B3" s="8"/>
      <c r="C3" s="5" t="n">
        <v>36699</v>
      </c>
      <c r="D3" s="3"/>
      <c r="E3" s="3"/>
      <c r="F3" s="3"/>
      <c r="G3" s="2"/>
      <c r="H3" s="2" t="s">
        <v>8</v>
      </c>
      <c r="I3" s="3" t="s">
        <v>9</v>
      </c>
      <c r="J3" s="3"/>
      <c r="K3" s="3"/>
      <c r="L3" s="2"/>
    </row>
    <row r="4" customFormat="false" ht="12.75" hidden="false" customHeight="false" outlineLevel="0" collapsed="false">
      <c r="A4" s="9" t="s">
        <v>10</v>
      </c>
      <c r="B4" s="9"/>
      <c r="C4" s="10" t="s">
        <v>11</v>
      </c>
      <c r="D4" s="11" t="s">
        <v>12</v>
      </c>
      <c r="E4" s="11"/>
      <c r="F4" s="11"/>
      <c r="G4" s="2"/>
      <c r="H4" s="2" t="s">
        <v>13</v>
      </c>
      <c r="I4" s="5" t="n">
        <v>36697.7029920138</v>
      </c>
      <c r="J4" s="6" t="n">
        <v>36697.7030644676</v>
      </c>
      <c r="K4" s="7"/>
      <c r="L4" s="2"/>
    </row>
    <row r="6" customFormat="false" ht="12.75" hidden="false" customHeight="false" outlineLevel="0" collapsed="false">
      <c r="B6" s="12" t="s">
        <v>14</v>
      </c>
      <c r="E6" s="1" t="s">
        <v>15</v>
      </c>
    </row>
    <row r="7" customFormat="false" ht="13.5" hidden="false" customHeight="false" outlineLevel="0" collapsed="false"/>
    <row r="8" customFormat="false" ht="13.5" hidden="false" customHeight="false" outlineLevel="0" collapsed="false">
      <c r="A8" s="13"/>
      <c r="B8" s="14" t="s">
        <v>16</v>
      </c>
      <c r="C8" s="15"/>
      <c r="D8" s="13" t="s">
        <v>17</v>
      </c>
      <c r="E8" s="13"/>
      <c r="F8" s="13"/>
      <c r="G8" s="13"/>
      <c r="H8" s="15" t="s">
        <v>18</v>
      </c>
      <c r="I8" s="15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2.75" hidden="false" customHeight="false" outlineLevel="0" collapsed="false">
      <c r="A9" s="13"/>
      <c r="B9" s="13"/>
      <c r="C9" s="15"/>
      <c r="D9" s="15"/>
      <c r="E9" s="13"/>
      <c r="F9" s="13"/>
      <c r="G9" s="13"/>
      <c r="H9" s="13"/>
      <c r="I9" s="15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</row>
    <row r="10" customFormat="false" ht="12.75" hidden="false" customHeight="false" outlineLevel="0" collapsed="false">
      <c r="B10" s="16" t="s">
        <v>19</v>
      </c>
      <c r="D10" s="3" t="s">
        <v>20</v>
      </c>
      <c r="E10" s="3"/>
      <c r="F10" s="3"/>
      <c r="H10" s="15" t="s">
        <v>21</v>
      </c>
      <c r="J10" s="17" t="n">
        <v>36697.703121875</v>
      </c>
      <c r="K10" s="17"/>
      <c r="L10" s="13" t="s">
        <v>22</v>
      </c>
    </row>
    <row r="11" customFormat="false" ht="12.75" hidden="false" customHeight="false" outlineLevel="0" collapsed="false">
      <c r="H11" s="15"/>
      <c r="J11" s="18"/>
      <c r="K11" s="18"/>
      <c r="L11" s="13"/>
    </row>
    <row r="12" customFormat="false" ht="12.75" hidden="false" customHeight="false" outlineLevel="0" collapsed="false">
      <c r="B12" s="16" t="s">
        <v>23</v>
      </c>
      <c r="D12" s="3" t="s">
        <v>24</v>
      </c>
      <c r="E12" s="3"/>
      <c r="F12" s="3"/>
      <c r="H12" s="19" t="s">
        <v>25</v>
      </c>
      <c r="I12" s="20"/>
      <c r="J12" s="17"/>
      <c r="K12" s="17"/>
      <c r="L12" s="21" t="s">
        <v>26</v>
      </c>
    </row>
    <row r="13" customFormat="false" ht="12.75" hidden="false" customHeight="false" outlineLevel="0" collapsed="false">
      <c r="H13" s="15"/>
      <c r="J13" s="18"/>
      <c r="K13" s="18"/>
      <c r="L13" s="13"/>
    </row>
    <row r="14" customFormat="false" ht="12.75" hidden="false" customHeight="false" outlineLevel="0" collapsed="false">
      <c r="B14" s="16" t="s">
        <v>27</v>
      </c>
      <c r="D14" s="21" t="n">
        <v>42</v>
      </c>
      <c r="E14" s="21" t="n">
        <v>175</v>
      </c>
      <c r="F14" s="21" t="n">
        <v>33242</v>
      </c>
      <c r="H14" s="19" t="s">
        <v>28</v>
      </c>
      <c r="I14" s="20"/>
      <c r="J14" s="17"/>
      <c r="K14" s="17"/>
      <c r="L14" s="13" t="s">
        <v>29</v>
      </c>
    </row>
    <row r="15" customFormat="false" ht="12.75" hidden="false" customHeight="false" outlineLevel="0" collapsed="false">
      <c r="D15" s="13"/>
      <c r="E15" s="13"/>
      <c r="F15" s="13"/>
      <c r="H15" s="15"/>
      <c r="J15" s="18"/>
      <c r="K15" s="18"/>
      <c r="L15" s="13"/>
    </row>
    <row r="16" customFormat="false" ht="12.75" hidden="false" customHeight="false" outlineLevel="0" collapsed="false">
      <c r="B16" s="1" t="s">
        <v>30</v>
      </c>
      <c r="C16" s="13" t="s">
        <v>31</v>
      </c>
      <c r="D16" s="21" t="s">
        <v>32</v>
      </c>
      <c r="E16" s="21"/>
      <c r="F16" s="21"/>
      <c r="H16" s="19" t="s">
        <v>33</v>
      </c>
      <c r="J16" s="17"/>
      <c r="K16" s="17"/>
      <c r="L16" s="21" t="s">
        <v>34</v>
      </c>
    </row>
    <row r="17" customFormat="false" ht="12.75" hidden="false" customHeight="false" outlineLevel="0" collapsed="false">
      <c r="D17" s="13"/>
      <c r="E17" s="13"/>
      <c r="F17" s="13"/>
      <c r="H17" s="15"/>
      <c r="J17" s="18"/>
      <c r="K17" s="18"/>
      <c r="L17" s="13"/>
    </row>
    <row r="18" customFormat="false" ht="12.75" hidden="false" customHeight="false" outlineLevel="0" collapsed="false">
      <c r="B18" s="16" t="s">
        <v>35</v>
      </c>
      <c r="D18" s="21" t="s">
        <v>36</v>
      </c>
      <c r="E18" s="21"/>
      <c r="F18" s="21"/>
      <c r="H18" s="15" t="s">
        <v>37</v>
      </c>
      <c r="J18" s="17" t="n">
        <v>36623.2762375</v>
      </c>
      <c r="K18" s="17"/>
      <c r="L18" s="13" t="s">
        <v>38</v>
      </c>
    </row>
    <row r="19" customFormat="false" ht="12.75" hidden="false" customHeight="false" outlineLevel="0" collapsed="false">
      <c r="H19" s="15"/>
      <c r="J19" s="18"/>
      <c r="K19" s="18"/>
      <c r="L19" s="13"/>
    </row>
    <row r="20" customFormat="false" ht="12.75" hidden="false" customHeight="false" outlineLevel="0" collapsed="false">
      <c r="B20" s="16" t="s">
        <v>39</v>
      </c>
      <c r="D20" s="21" t="s">
        <v>40</v>
      </c>
      <c r="E20" s="21"/>
      <c r="F20" s="21"/>
      <c r="H20" s="15" t="s">
        <v>41</v>
      </c>
      <c r="J20" s="17" t="n">
        <v>36623.2762375</v>
      </c>
      <c r="K20" s="17"/>
      <c r="L20" s="21"/>
    </row>
    <row r="21" customFormat="false" ht="12.75" hidden="false" customHeight="false" outlineLevel="0" collapsed="false">
      <c r="H21" s="15"/>
      <c r="J21" s="18"/>
      <c r="K21" s="18"/>
      <c r="L21" s="13"/>
    </row>
    <row r="22" customFormat="false" ht="12.75" hidden="false" customHeight="false" outlineLevel="0" collapsed="false">
      <c r="B22" s="16" t="s">
        <v>42</v>
      </c>
      <c r="D22" s="21" t="s">
        <v>43</v>
      </c>
      <c r="E22" s="21"/>
      <c r="F22" s="21" t="s">
        <v>44</v>
      </c>
      <c r="H22" s="15" t="s">
        <v>45</v>
      </c>
      <c r="J22" s="17"/>
      <c r="K22" s="17"/>
      <c r="L22" s="13" t="s">
        <v>46</v>
      </c>
    </row>
    <row r="23" customFormat="false" ht="12.75" hidden="false" customHeight="false" outlineLevel="0" collapsed="false">
      <c r="H23" s="15"/>
      <c r="J23" s="18"/>
      <c r="K23" s="18"/>
      <c r="L23" s="13"/>
    </row>
    <row r="24" customFormat="false" ht="12.75" hidden="false" customHeight="false" outlineLevel="0" collapsed="false">
      <c r="B24" s="16" t="s">
        <v>47</v>
      </c>
      <c r="D24" s="21" t="s">
        <v>48</v>
      </c>
      <c r="E24" s="21"/>
      <c r="F24" s="21"/>
      <c r="H24" s="15" t="s">
        <v>49</v>
      </c>
      <c r="I24" s="13"/>
      <c r="J24" s="17"/>
      <c r="K24" s="17"/>
      <c r="L24" s="21" t="s">
        <v>50</v>
      </c>
    </row>
    <row r="26" customFormat="false" ht="5.25" hidden="false" customHeight="true" outlineLevel="0" collapsed="false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8" customFormat="false" ht="12.75" hidden="false" customHeight="false" outlineLevel="0" collapsed="false">
      <c r="B28" s="12" t="s">
        <v>51</v>
      </c>
      <c r="H28" s="12" t="s">
        <v>52</v>
      </c>
    </row>
    <row r="29" customFormat="false" ht="12.75" hidden="false" customHeight="false" outlineLevel="0" collapsed="false">
      <c r="B29" s="23"/>
      <c r="H29" s="23"/>
    </row>
    <row r="30" customFormat="false" ht="12.75" hidden="false" customHeight="false" outlineLevel="0" collapsed="false">
      <c r="B30" s="20" t="s">
        <v>53</v>
      </c>
      <c r="D30" s="3" t="s">
        <v>54</v>
      </c>
      <c r="E30" s="3"/>
      <c r="F30" s="3"/>
      <c r="H30" s="16" t="s">
        <v>55</v>
      </c>
      <c r="J30" s="3" t="s">
        <v>1</v>
      </c>
      <c r="K30" s="3"/>
      <c r="L30" s="21" t="n">
        <v>2015</v>
      </c>
    </row>
    <row r="32" customFormat="false" ht="12.75" hidden="false" customHeight="false" outlineLevel="0" collapsed="false">
      <c r="B32" s="20" t="s">
        <v>56</v>
      </c>
      <c r="D32" s="21" t="n">
        <v>713</v>
      </c>
      <c r="E32" s="21" t="n">
        <v>877</v>
      </c>
      <c r="F32" s="21" t="n">
        <v>7800</v>
      </c>
      <c r="H32" s="1" t="s">
        <v>56</v>
      </c>
      <c r="J32" s="21" t="n">
        <v>713</v>
      </c>
      <c r="K32" s="21" t="n">
        <v>853</v>
      </c>
      <c r="L32" s="21" t="n">
        <v>3160</v>
      </c>
    </row>
    <row r="33" customFormat="false" ht="12.75" hidden="false" customHeight="false" outlineLevel="0" collapsed="false">
      <c r="D33" s="13"/>
      <c r="E33" s="13"/>
      <c r="F33" s="13"/>
      <c r="J33" s="13"/>
      <c r="K33" s="13"/>
      <c r="L33" s="13"/>
    </row>
    <row r="34" customFormat="false" ht="12.75" hidden="false" customHeight="false" outlineLevel="0" collapsed="false">
      <c r="B34" s="20" t="s">
        <v>57</v>
      </c>
      <c r="D34" s="21" t="n">
        <v>713</v>
      </c>
      <c r="E34" s="21" t="n">
        <v>877</v>
      </c>
      <c r="F34" s="21" t="n">
        <v>9583</v>
      </c>
      <c r="H34" s="1" t="s">
        <v>57</v>
      </c>
      <c r="J34" s="21" t="n">
        <v>713</v>
      </c>
      <c r="K34" s="21" t="n">
        <v>345</v>
      </c>
      <c r="L34" s="21" t="n">
        <v>7040</v>
      </c>
    </row>
    <row r="35" customFormat="false" ht="12.75" hidden="false" customHeight="false" outlineLevel="0" collapsed="false">
      <c r="D35" s="13"/>
      <c r="E35" s="13"/>
      <c r="F35" s="13"/>
      <c r="J35" s="13"/>
      <c r="K35" s="13"/>
      <c r="L35" s="13"/>
    </row>
    <row r="36" customFormat="false" ht="12.75" hidden="false" customHeight="false" outlineLevel="0" collapsed="false">
      <c r="B36" s="20" t="s">
        <v>58</v>
      </c>
      <c r="D36" s="21"/>
      <c r="E36" s="21"/>
      <c r="F36" s="21"/>
      <c r="H36" s="1" t="s">
        <v>58</v>
      </c>
      <c r="J36" s="21" t="n">
        <v>713</v>
      </c>
      <c r="K36" s="21" t="n">
        <v>302</v>
      </c>
      <c r="L36" s="21" t="n">
        <v>5017</v>
      </c>
    </row>
    <row r="37" customFormat="false" ht="12.75" hidden="false" customHeight="false" outlineLevel="0" collapsed="false">
      <c r="B37" s="23"/>
      <c r="H37" s="23"/>
      <c r="J37" s="13"/>
      <c r="K37" s="13"/>
      <c r="L37" s="13"/>
    </row>
    <row r="38" customFormat="false" ht="12.75" hidden="false" customHeight="false" outlineLevel="0" collapsed="false">
      <c r="B38" s="20" t="s">
        <v>59</v>
      </c>
      <c r="D38" s="3" t="s">
        <v>60</v>
      </c>
      <c r="H38" s="1" t="s">
        <v>61</v>
      </c>
      <c r="J38" s="21" t="n">
        <v>800</v>
      </c>
      <c r="K38" s="21" t="n">
        <v>592</v>
      </c>
      <c r="L38" s="21" t="n">
        <v>1186</v>
      </c>
    </row>
    <row r="39" customFormat="false" ht="12.75" hidden="false" customHeight="false" outlineLevel="0" collapsed="false">
      <c r="B39" s="24" t="s">
        <v>62</v>
      </c>
      <c r="D39" s="3" t="s">
        <v>63</v>
      </c>
      <c r="E39" s="3"/>
      <c r="F39" s="3"/>
    </row>
    <row r="40" customFormat="false" ht="12.75" hidden="false" customHeight="false" outlineLevel="0" collapsed="false">
      <c r="D40" s="3" t="s">
        <v>64</v>
      </c>
      <c r="E40" s="3"/>
      <c r="F40" s="3"/>
      <c r="H40" s="20" t="s">
        <v>65</v>
      </c>
      <c r="I40" s="20"/>
      <c r="J40" s="25" t="n">
        <v>5000</v>
      </c>
      <c r="K40" s="25" t="s">
        <v>66</v>
      </c>
      <c r="L40" s="25" t="n">
        <v>5000</v>
      </c>
    </row>
    <row r="41" customFormat="false" ht="12.75" hidden="false" customHeight="false" outlineLevel="0" collapsed="false">
      <c r="B41" s="20" t="s">
        <v>67</v>
      </c>
      <c r="D41" s="3"/>
      <c r="E41" s="3"/>
      <c r="F41" s="3"/>
    </row>
    <row r="43" customFormat="false" ht="5.25" hidden="false" customHeight="true" outlineLevel="0" collapsed="false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5" customFormat="false" ht="12.75" hidden="false" customHeight="false" outlineLevel="0" collapsed="false">
      <c r="B45" s="12" t="s">
        <v>68</v>
      </c>
      <c r="H45" s="12" t="s">
        <v>69</v>
      </c>
    </row>
    <row r="46" customFormat="false" ht="12.75" hidden="false" customHeight="false" outlineLevel="0" collapsed="false">
      <c r="B46" s="23"/>
      <c r="H46" s="23"/>
    </row>
    <row r="47" customFormat="false" ht="12.75" hidden="false" customHeight="false" outlineLevel="0" collapsed="false">
      <c r="B47" s="20" t="s">
        <v>53</v>
      </c>
      <c r="D47" s="3"/>
      <c r="E47" s="3"/>
      <c r="F47" s="3"/>
      <c r="H47" s="1" t="s">
        <v>53</v>
      </c>
      <c r="J47" s="3"/>
      <c r="K47" s="3"/>
      <c r="L47" s="3"/>
    </row>
    <row r="49" customFormat="false" ht="12.75" hidden="false" customHeight="false" outlineLevel="0" collapsed="false">
      <c r="B49" s="20" t="s">
        <v>56</v>
      </c>
      <c r="D49" s="21"/>
      <c r="E49" s="21"/>
      <c r="F49" s="21"/>
      <c r="H49" s="1" t="s">
        <v>56</v>
      </c>
      <c r="J49" s="21"/>
      <c r="K49" s="21"/>
      <c r="L49" s="21"/>
    </row>
    <row r="50" customFormat="false" ht="12.75" hidden="false" customHeight="false" outlineLevel="0" collapsed="false">
      <c r="D50" s="13"/>
      <c r="E50" s="13"/>
      <c r="F50" s="13"/>
      <c r="J50" s="13"/>
      <c r="K50" s="13"/>
      <c r="L50" s="13"/>
    </row>
    <row r="51" customFormat="false" ht="12.75" hidden="false" customHeight="false" outlineLevel="0" collapsed="false">
      <c r="B51" s="20" t="s">
        <v>58</v>
      </c>
      <c r="D51" s="21"/>
      <c r="E51" s="21"/>
      <c r="F51" s="21"/>
      <c r="H51" s="1" t="s">
        <v>58</v>
      </c>
      <c r="J51" s="21"/>
      <c r="K51" s="21"/>
      <c r="L51" s="21"/>
    </row>
    <row r="52" customFormat="false" ht="12.75" hidden="false" customHeight="false" outlineLevel="0" collapsed="false">
      <c r="D52" s="13"/>
      <c r="E52" s="13"/>
      <c r="F52" s="13"/>
      <c r="J52" s="13"/>
      <c r="K52" s="13"/>
      <c r="L52" s="13"/>
    </row>
    <row r="53" customFormat="false" ht="12.75" hidden="false" customHeight="false" outlineLevel="0" collapsed="false">
      <c r="B53" s="20" t="s">
        <v>70</v>
      </c>
      <c r="D53" s="21"/>
      <c r="E53" s="21"/>
      <c r="F53" s="21"/>
      <c r="H53" s="1" t="s">
        <v>61</v>
      </c>
      <c r="J53" s="21"/>
      <c r="K53" s="21"/>
      <c r="L53" s="21"/>
    </row>
    <row r="54" customFormat="false" ht="12.75" hidden="false" customHeight="false" outlineLevel="0" collapsed="false">
      <c r="B54" s="23"/>
      <c r="D54" s="13"/>
      <c r="E54" s="13"/>
      <c r="F54" s="13"/>
      <c r="J54" s="13"/>
      <c r="K54" s="13"/>
      <c r="L54" s="13"/>
    </row>
    <row r="55" customFormat="false" ht="12.75" hidden="false" customHeight="false" outlineLevel="0" collapsed="false">
      <c r="B55" s="20" t="s">
        <v>71</v>
      </c>
      <c r="D55" s="21"/>
      <c r="E55" s="21"/>
      <c r="F55" s="21"/>
      <c r="H55" s="1" t="s">
        <v>57</v>
      </c>
      <c r="J55" s="21"/>
      <c r="K55" s="21"/>
      <c r="L55" s="21"/>
    </row>
    <row r="57" customFormat="false" ht="5.25" hidden="false" customHeight="true" outlineLevel="0" collapsed="false">
      <c r="A57" s="22"/>
      <c r="B57" s="26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  <c r="IU57" s="22"/>
      <c r="IV57" s="22"/>
      <c r="IW57" s="22"/>
    </row>
    <row r="59" customFormat="false" ht="12.75" hidden="false" customHeight="false" outlineLevel="0" collapsed="false">
      <c r="B59" s="12" t="s">
        <v>72</v>
      </c>
      <c r="H59" s="12" t="s">
        <v>73</v>
      </c>
    </row>
    <row r="60" customFormat="false" ht="12.75" hidden="false" customHeight="false" outlineLevel="0" collapsed="false">
      <c r="B60" s="23"/>
      <c r="H60" s="23"/>
    </row>
    <row r="61" customFormat="false" ht="12.75" hidden="false" customHeight="false" outlineLevel="0" collapsed="false">
      <c r="B61" s="19" t="s">
        <v>53</v>
      </c>
      <c r="D61" s="27"/>
      <c r="E61" s="21"/>
      <c r="F61" s="21"/>
      <c r="H61" s="15" t="s">
        <v>53</v>
      </c>
      <c r="J61" s="3" t="s">
        <v>74</v>
      </c>
      <c r="K61" s="3"/>
      <c r="L61" s="3"/>
    </row>
    <row r="62" customFormat="false" ht="12.75" hidden="false" customHeight="false" outlineLevel="0" collapsed="false">
      <c r="B62" s="15"/>
      <c r="D62" s="13"/>
      <c r="E62" s="13"/>
      <c r="F62" s="13"/>
      <c r="H62" s="15"/>
    </row>
    <row r="63" customFormat="false" ht="12.75" hidden="false" customHeight="false" outlineLevel="0" collapsed="false">
      <c r="B63" s="20" t="s">
        <v>56</v>
      </c>
      <c r="D63" s="21"/>
      <c r="E63" s="21"/>
      <c r="F63" s="21"/>
      <c r="H63" s="1" t="s">
        <v>56</v>
      </c>
      <c r="J63" s="21" t="n">
        <v>713</v>
      </c>
      <c r="K63" s="21" t="n">
        <v>345</v>
      </c>
      <c r="L63" s="21" t="n">
        <v>5704</v>
      </c>
    </row>
    <row r="64" customFormat="false" ht="12.75" hidden="false" customHeight="false" outlineLevel="0" collapsed="false">
      <c r="D64" s="13"/>
      <c r="E64" s="13"/>
      <c r="F64" s="13"/>
      <c r="J64" s="13"/>
      <c r="K64" s="13"/>
      <c r="L64" s="13"/>
    </row>
    <row r="65" customFormat="false" ht="12.75" hidden="false" customHeight="false" outlineLevel="0" collapsed="false">
      <c r="B65" s="20" t="s">
        <v>58</v>
      </c>
      <c r="D65" s="21"/>
      <c r="E65" s="21"/>
      <c r="F65" s="21"/>
      <c r="H65" s="1" t="s">
        <v>58</v>
      </c>
      <c r="J65" s="21"/>
      <c r="K65" s="21"/>
      <c r="L65" s="21"/>
    </row>
    <row r="66" customFormat="false" ht="12.75" hidden="false" customHeight="false" outlineLevel="0" collapsed="false">
      <c r="D66" s="13"/>
      <c r="E66" s="13"/>
      <c r="F66" s="13"/>
      <c r="J66" s="13"/>
      <c r="K66" s="13"/>
      <c r="L66" s="13"/>
    </row>
    <row r="67" customFormat="false" ht="12.75" hidden="false" customHeight="false" outlineLevel="0" collapsed="false">
      <c r="B67" s="20" t="s">
        <v>70</v>
      </c>
      <c r="D67" s="21"/>
      <c r="E67" s="21"/>
      <c r="F67" s="21"/>
      <c r="H67" s="1" t="s">
        <v>70</v>
      </c>
      <c r="J67" s="21"/>
      <c r="K67" s="21"/>
      <c r="L67" s="21"/>
    </row>
    <row r="68" customFormat="false" ht="12.75" hidden="false" customHeight="false" outlineLevel="0" collapsed="false">
      <c r="D68" s="13"/>
      <c r="E68" s="13"/>
      <c r="F68" s="13"/>
      <c r="J68" s="13"/>
      <c r="K68" s="13"/>
      <c r="L68" s="13"/>
    </row>
    <row r="69" customFormat="false" ht="12.75" hidden="false" customHeight="false" outlineLevel="0" collapsed="false">
      <c r="B69" s="20" t="s">
        <v>71</v>
      </c>
      <c r="D69" s="21"/>
      <c r="E69" s="21"/>
      <c r="F69" s="21"/>
      <c r="H69" s="1" t="s">
        <v>57</v>
      </c>
      <c r="J69" s="21" t="n">
        <v>713</v>
      </c>
      <c r="K69" s="21" t="n">
        <v>646</v>
      </c>
      <c r="L69" s="21" t="n">
        <v>7247</v>
      </c>
    </row>
    <row r="70" customFormat="false" ht="12.75" hidden="false" customHeight="false" outlineLevel="0" collapsed="false">
      <c r="B70" s="15"/>
      <c r="H70" s="15"/>
    </row>
    <row r="71" customFormat="false" ht="5.25" hidden="false" customHeight="true" outlineLevel="0" collapsed="false">
      <c r="A71" s="22"/>
      <c r="B71" s="28"/>
      <c r="C71" s="22"/>
      <c r="D71" s="22"/>
      <c r="E71" s="22"/>
      <c r="F71" s="22"/>
      <c r="G71" s="22"/>
      <c r="H71" s="28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  <c r="IK71" s="22"/>
      <c r="IL71" s="22"/>
      <c r="IM71" s="22"/>
      <c r="IN71" s="22"/>
      <c r="IO71" s="22"/>
      <c r="IP71" s="22"/>
      <c r="IQ71" s="22"/>
      <c r="IR71" s="22"/>
      <c r="IS71" s="22"/>
      <c r="IT71" s="22"/>
      <c r="IU71" s="22"/>
      <c r="IV71" s="22"/>
      <c r="IW71" s="22"/>
    </row>
    <row r="72" customFormat="false" ht="12.75" hidden="false" customHeight="false" outlineLevel="0" collapsed="false">
      <c r="H72" s="13" t="s">
        <v>75</v>
      </c>
    </row>
    <row r="73" customFormat="false" ht="12.75" hidden="false" customHeight="false" outlineLevel="0" collapsed="false">
      <c r="C73" s="1" t="s">
        <v>76</v>
      </c>
      <c r="G73" s="13" t="s">
        <v>77</v>
      </c>
      <c r="H73" s="13" t="s">
        <v>78</v>
      </c>
    </row>
    <row r="74" customFormat="false" ht="12.75" hidden="false" customHeight="false" outlineLevel="0" collapsed="false">
      <c r="G74" s="18"/>
      <c r="H74" s="13"/>
    </row>
    <row r="75" customFormat="false" ht="12.75" hidden="false" customHeight="false" outlineLevel="0" collapsed="false">
      <c r="C75" s="1" t="s">
        <v>79</v>
      </c>
      <c r="G75" s="29" t="n">
        <v>36697.7032168981</v>
      </c>
      <c r="H75" s="27"/>
      <c r="J75" s="1" t="s">
        <v>80</v>
      </c>
      <c r="K75" s="30" t="s">
        <v>81</v>
      </c>
      <c r="L75" s="31"/>
    </row>
    <row r="76" customFormat="false" ht="12.75" hidden="false" customHeight="false" outlineLevel="0" collapsed="false">
      <c r="B76" s="23"/>
      <c r="G76" s="32"/>
      <c r="K76" s="33"/>
      <c r="L76" s="34"/>
    </row>
    <row r="77" customFormat="false" ht="12.75" hidden="false" customHeight="false" outlineLevel="0" collapsed="false">
      <c r="C77" s="1" t="s">
        <v>82</v>
      </c>
      <c r="G77" s="29" t="n">
        <v>36623.276334838</v>
      </c>
      <c r="H77" s="27"/>
      <c r="I77" s="15"/>
      <c r="J77" s="1" t="s">
        <v>80</v>
      </c>
      <c r="K77" s="30" t="s">
        <v>81</v>
      </c>
      <c r="L77" s="31"/>
    </row>
    <row r="78" customFormat="false" ht="12.75" hidden="false" customHeight="false" outlineLevel="0" collapsed="false">
      <c r="G78" s="32"/>
      <c r="K78" s="33"/>
      <c r="L78" s="34"/>
    </row>
    <row r="79" customFormat="false" ht="12.75" hidden="false" customHeight="false" outlineLevel="0" collapsed="false">
      <c r="C79" s="1" t="s">
        <v>83</v>
      </c>
      <c r="G79" s="29"/>
      <c r="H79" s="3"/>
      <c r="J79" s="1" t="s">
        <v>80</v>
      </c>
      <c r="K79" s="30" t="s">
        <v>81</v>
      </c>
      <c r="L79" s="31"/>
    </row>
    <row r="80" customFormat="false" ht="12.75" hidden="false" customHeight="false" outlineLevel="0" collapsed="false">
      <c r="G80" s="35"/>
      <c r="K80" s="33"/>
      <c r="L80" s="34"/>
    </row>
    <row r="81" customFormat="false" ht="12.75" hidden="false" customHeight="false" outlineLevel="0" collapsed="false">
      <c r="C81" s="1" t="s">
        <v>84</v>
      </c>
      <c r="G81" s="36" t="s">
        <v>81</v>
      </c>
      <c r="H81" s="27" t="s">
        <v>81</v>
      </c>
      <c r="I81" s="15" t="s">
        <v>81</v>
      </c>
      <c r="J81" s="1" t="s">
        <v>80</v>
      </c>
      <c r="K81" s="30" t="s">
        <v>81</v>
      </c>
      <c r="L81" s="31"/>
    </row>
    <row r="82" customFormat="false" ht="12.75" hidden="false" customHeight="false" outlineLevel="0" collapsed="false">
      <c r="B82" s="1" t="s">
        <v>81</v>
      </c>
      <c r="G82" s="32" t="s">
        <v>81</v>
      </c>
      <c r="H82" s="13" t="s">
        <v>81</v>
      </c>
      <c r="I82" s="13" t="s">
        <v>81</v>
      </c>
      <c r="K82" s="33"/>
      <c r="L82" s="34"/>
    </row>
    <row r="83" customFormat="false" ht="12.75" hidden="false" customHeight="false" outlineLevel="0" collapsed="false">
      <c r="C83" s="1" t="s">
        <v>85</v>
      </c>
      <c r="G83" s="36" t="s">
        <v>81</v>
      </c>
      <c r="H83" s="27" t="s">
        <v>81</v>
      </c>
      <c r="I83" s="15" t="s">
        <v>81</v>
      </c>
      <c r="J83" s="1" t="s">
        <v>80</v>
      </c>
      <c r="K83" s="30" t="s">
        <v>81</v>
      </c>
      <c r="L83" s="31"/>
    </row>
    <row r="84" customFormat="false" ht="12.75" hidden="false" customHeight="false" outlineLevel="0" collapsed="false">
      <c r="G84" s="32"/>
      <c r="H84" s="13"/>
      <c r="I84" s="13"/>
      <c r="K84" s="33"/>
      <c r="L84" s="34"/>
    </row>
    <row r="85" customFormat="false" ht="12.75" hidden="false" customHeight="false" outlineLevel="0" collapsed="false">
      <c r="C85" s="1" t="s">
        <v>86</v>
      </c>
      <c r="G85" s="35"/>
      <c r="H85" s="3"/>
      <c r="J85" s="1" t="s">
        <v>80</v>
      </c>
      <c r="K85" s="30" t="s">
        <v>81</v>
      </c>
      <c r="L85" s="31"/>
    </row>
    <row r="86" customFormat="false" ht="12.75" hidden="false" customHeight="false" outlineLevel="0" collapsed="false">
      <c r="G86" s="35"/>
      <c r="K86" s="33"/>
      <c r="L86" s="34"/>
    </row>
    <row r="87" customFormat="false" ht="12.75" hidden="false" customHeight="false" outlineLevel="0" collapsed="false">
      <c r="C87" s="1" t="s">
        <v>87</v>
      </c>
      <c r="G87" s="35"/>
      <c r="H87" s="3"/>
      <c r="J87" s="1" t="s">
        <v>80</v>
      </c>
      <c r="K87" s="30" t="s">
        <v>81</v>
      </c>
      <c r="L87" s="31"/>
    </row>
    <row r="88" customFormat="false" ht="12.75" hidden="false" customHeight="false" outlineLevel="0" collapsed="false">
      <c r="G88" s="35"/>
    </row>
    <row r="89" customFormat="false" ht="5.25" hidden="false" customHeight="true" outlineLevel="0" collapsed="false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  <c r="FC89" s="22"/>
      <c r="FD89" s="22"/>
      <c r="FE89" s="22"/>
      <c r="FF89" s="22"/>
      <c r="FG89" s="22"/>
      <c r="FH89" s="22"/>
      <c r="FI89" s="22"/>
      <c r="FJ89" s="22"/>
      <c r="FK89" s="22"/>
      <c r="FL89" s="22"/>
      <c r="FM89" s="22"/>
      <c r="FN89" s="22"/>
      <c r="FO89" s="22"/>
      <c r="FP89" s="22"/>
      <c r="FQ89" s="22"/>
      <c r="FR89" s="22"/>
      <c r="FS89" s="22"/>
      <c r="FT89" s="22"/>
      <c r="FU89" s="22"/>
      <c r="FV89" s="22"/>
      <c r="FW89" s="22"/>
      <c r="FX89" s="22"/>
      <c r="FY89" s="22"/>
      <c r="FZ89" s="22"/>
      <c r="GA89" s="22"/>
      <c r="GB89" s="22"/>
      <c r="GC89" s="22"/>
      <c r="GD89" s="22"/>
      <c r="GE89" s="22"/>
      <c r="GF89" s="22"/>
      <c r="GG89" s="22"/>
      <c r="GH89" s="22"/>
      <c r="GI89" s="22"/>
      <c r="GJ89" s="22"/>
      <c r="GK89" s="22"/>
      <c r="GL89" s="22"/>
      <c r="GM89" s="22"/>
      <c r="GN89" s="22"/>
      <c r="GO89" s="22"/>
      <c r="GP89" s="22"/>
      <c r="GQ89" s="22"/>
      <c r="GR89" s="22"/>
      <c r="GS89" s="22"/>
      <c r="GT89" s="22"/>
      <c r="GU89" s="22"/>
      <c r="GV89" s="22"/>
      <c r="GW89" s="22"/>
      <c r="GX89" s="22"/>
      <c r="GY89" s="22"/>
      <c r="GZ89" s="22"/>
      <c r="HA89" s="22"/>
      <c r="HB89" s="22"/>
      <c r="HC89" s="22"/>
      <c r="HD89" s="22"/>
      <c r="HE89" s="22"/>
      <c r="HF89" s="22"/>
      <c r="HG89" s="22"/>
      <c r="HH89" s="22"/>
      <c r="HI89" s="22"/>
      <c r="HJ89" s="22"/>
      <c r="HK89" s="22"/>
      <c r="HL89" s="22"/>
      <c r="HM89" s="22"/>
      <c r="HN89" s="22"/>
      <c r="HO89" s="22"/>
      <c r="HP89" s="22"/>
      <c r="HQ89" s="22"/>
      <c r="HR89" s="22"/>
      <c r="HS89" s="22"/>
      <c r="HT89" s="22"/>
      <c r="HU89" s="22"/>
      <c r="HV89" s="22"/>
      <c r="HW89" s="22"/>
      <c r="HX89" s="22"/>
      <c r="HY89" s="22"/>
      <c r="HZ89" s="22"/>
      <c r="IA89" s="22"/>
      <c r="IB89" s="22"/>
      <c r="IC89" s="22"/>
      <c r="ID89" s="22"/>
      <c r="IE89" s="22"/>
      <c r="IF89" s="22"/>
      <c r="IG89" s="22"/>
      <c r="IH89" s="22"/>
      <c r="II89" s="22"/>
      <c r="IJ89" s="22"/>
      <c r="IK89" s="22"/>
      <c r="IL89" s="22"/>
      <c r="IM89" s="22"/>
      <c r="IN89" s="22"/>
      <c r="IO89" s="22"/>
      <c r="IP89" s="22"/>
      <c r="IQ89" s="22"/>
      <c r="IR89" s="22"/>
      <c r="IS89" s="22"/>
      <c r="IT89" s="22"/>
      <c r="IU89" s="22"/>
      <c r="IV89" s="22"/>
      <c r="IW89" s="22"/>
    </row>
    <row r="90" customFormat="false" ht="12.75" hidden="false" customHeight="true" outlineLevel="0" collapsed="false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  <c r="IQ90" s="37"/>
      <c r="IR90" s="37"/>
      <c r="IS90" s="37"/>
      <c r="IT90" s="37"/>
      <c r="IU90" s="37"/>
      <c r="IV90" s="37"/>
      <c r="IW90" s="37"/>
    </row>
  </sheetData>
  <mergeCells count="15">
    <mergeCell ref="D4:F4"/>
    <mergeCell ref="D8:E8"/>
    <mergeCell ref="J10:K10"/>
    <mergeCell ref="J12:K12"/>
    <mergeCell ref="J14:K14"/>
    <mergeCell ref="D16:F16"/>
    <mergeCell ref="J16:K16"/>
    <mergeCell ref="D18:F18"/>
    <mergeCell ref="J18:K18"/>
    <mergeCell ref="D20:F20"/>
    <mergeCell ref="J20:K20"/>
    <mergeCell ref="D22:E22"/>
    <mergeCell ref="J22:K22"/>
    <mergeCell ref="D24:F24"/>
    <mergeCell ref="J24:K24"/>
  </mergeCells>
  <printOptions headings="false" gridLines="false" gridLinesSet="true" horizontalCentered="false" verticalCentered="false"/>
  <pageMargins left="0.747916666666667" right="0.25" top="0.459722222222222" bottom="0.470138888888889" header="0.209722222222222" footer="0.270138888888889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&amp;C&amp;"CG Times,Bold"PHYSICAL WELL CONNECT</oddHeader>
    <oddFooter>&amp;Lgmw/o:/nga/asset/weissman/wellconnect/parties/&amp;F&amp;C&amp;A&amp;Rlatest print:  &amp;D  &amp;T</oddFooter>
  </headerFooter>
  <colBreaks count="1" manualBreakCount="1">
    <brk id="14" man="true" max="65535" min="0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3"/>
  <sheetViews>
    <sheetView showFormulas="false" showGridLines="true" showRowColHeaders="true" showZeros="true" rightToLeft="false" tabSelected="false" showOutlineSymbols="true" defaultGridColor="true" view="pageBreakPreview" topLeftCell="A66" colorId="64" zoomScale="100" zoomScaleNormal="100" zoomScalePageLayoutView="100" workbookViewId="0">
      <selection pane="topLeft" activeCell="B83" activeCellId="0" sqref="B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4.85"/>
    <col collapsed="false" customWidth="false" hidden="false" outlineLevel="0" max="6" min="3" style="1" width="9.14"/>
    <col collapsed="false" customWidth="true" hidden="false" outlineLevel="0" max="7" min="7" style="1" width="12.99"/>
    <col collapsed="false" customWidth="true" hidden="false" outlineLevel="0" max="8" min="8" style="1" width="16.7"/>
    <col collapsed="false" customWidth="true" hidden="false" outlineLevel="0" max="9" min="9" style="1" width="11.7"/>
    <col collapsed="false" customWidth="false" hidden="false" outlineLevel="0" max="12" min="10" style="1" width="9.14"/>
    <col collapsed="false" customWidth="true" hidden="false" outlineLevel="0" max="13" min="13" style="1" width="12.56"/>
    <col collapsed="false" customWidth="false" hidden="false" outlineLevel="0" max="257" min="14" style="1" width="9.14"/>
  </cols>
  <sheetData>
    <row r="1" customFormat="false" ht="12.75" hidden="false" customHeight="false" outlineLevel="0" collapsed="false">
      <c r="A1" s="2" t="s">
        <v>0</v>
      </c>
      <c r="B1" s="2"/>
      <c r="C1" s="3" t="str">
        <f aca="false">+'Page 1 of 2'!C1</f>
        <v>Brian Riley</v>
      </c>
      <c r="D1" s="3"/>
      <c r="E1" s="3"/>
      <c r="F1" s="4"/>
      <c r="G1" s="2"/>
      <c r="H1" s="1" t="s">
        <v>2</v>
      </c>
      <c r="I1" s="3" t="str">
        <f aca="false">+'Page 1 of 2'!I1</f>
        <v>Coastal Albrecht</v>
      </c>
      <c r="J1" s="3"/>
      <c r="K1" s="3"/>
      <c r="L1" s="2"/>
    </row>
    <row r="2" customFormat="false" ht="12.75" hidden="false" customHeight="false" outlineLevel="0" collapsed="false">
      <c r="A2" s="2" t="s">
        <v>4</v>
      </c>
      <c r="B2" s="2"/>
      <c r="C2" s="5" t="n">
        <f aca="false">+'Page 1 of 2'!C2</f>
        <v>36697.7028902778</v>
      </c>
      <c r="D2" s="6" t="n">
        <f aca="false">+'Page 1 of 2'!D2</f>
        <v>36697.7029372685</v>
      </c>
      <c r="E2" s="7"/>
      <c r="F2" s="7"/>
      <c r="G2" s="2"/>
      <c r="H2" s="2" t="s">
        <v>5</v>
      </c>
      <c r="I2" s="3" t="s">
        <v>6</v>
      </c>
      <c r="J2" s="7"/>
      <c r="K2" s="7"/>
      <c r="L2" s="2"/>
    </row>
    <row r="3" customFormat="false" ht="12.75" hidden="false" customHeight="false" outlineLevel="0" collapsed="false">
      <c r="A3" s="2" t="s">
        <v>7</v>
      </c>
      <c r="B3" s="2"/>
      <c r="C3" s="5" t="n">
        <f aca="false">+'Page 1 of 2'!C3</f>
        <v>36699</v>
      </c>
      <c r="D3" s="3"/>
      <c r="E3" s="3"/>
      <c r="F3" s="3"/>
      <c r="G3" s="2"/>
      <c r="H3" s="2" t="s">
        <v>8</v>
      </c>
      <c r="I3" s="3" t="str">
        <f aca="false">+'Page 1 of 2'!I3</f>
        <v>Vic Sarmiento</v>
      </c>
      <c r="J3" s="3"/>
      <c r="K3" s="3"/>
      <c r="L3" s="2"/>
    </row>
    <row r="4" customFormat="false" ht="12.75" hidden="false" customHeight="false" outlineLevel="0" collapsed="false">
      <c r="A4" s="9" t="s">
        <v>10</v>
      </c>
      <c r="B4" s="9"/>
      <c r="C4" s="5" t="str">
        <f aca="false">+'Page 1 of 2'!C4</f>
        <v>098-4179</v>
      </c>
      <c r="D4" s="11" t="str">
        <f aca="false">+'Page 1 of 2'!D4:F4</f>
        <v>485 Mission Valley</v>
      </c>
      <c r="E4" s="11"/>
      <c r="F4" s="11"/>
      <c r="G4" s="2"/>
      <c r="H4" s="2" t="s">
        <v>13</v>
      </c>
      <c r="I4" s="38" t="n">
        <f aca="false">+'Page 1 of 2'!I4</f>
        <v>36697.7029920138</v>
      </c>
      <c r="J4" s="39" t="n">
        <f aca="false">+'Page 1 of 2'!J4</f>
        <v>36697.7030644676</v>
      </c>
      <c r="K4" s="7"/>
      <c r="L4" s="2"/>
    </row>
    <row r="6" customFormat="false" ht="12.75" hidden="false" customHeight="false" outlineLevel="0" collapsed="false">
      <c r="B6" s="12" t="s">
        <v>14</v>
      </c>
      <c r="E6" s="1" t="s">
        <v>15</v>
      </c>
    </row>
    <row r="7" customFormat="false" ht="13.5" hidden="false" customHeight="false" outlineLevel="0" collapsed="false"/>
    <row r="8" customFormat="false" ht="13.5" hidden="false" customHeight="false" outlineLevel="0" collapsed="false">
      <c r="A8" s="13"/>
      <c r="B8" s="14" t="s">
        <v>16</v>
      </c>
      <c r="C8" s="15"/>
      <c r="D8" s="13" t="s">
        <v>17</v>
      </c>
      <c r="E8" s="13"/>
      <c r="F8" s="13"/>
      <c r="G8" s="13"/>
      <c r="H8" s="15" t="s">
        <v>88</v>
      </c>
      <c r="I8" s="15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2.75" hidden="false" customHeight="false" outlineLevel="0" collapsed="false">
      <c r="A9" s="13"/>
      <c r="B9" s="13"/>
      <c r="C9" s="15"/>
      <c r="D9" s="15"/>
      <c r="E9" s="13"/>
      <c r="F9" s="13"/>
      <c r="G9" s="13"/>
      <c r="H9" s="13"/>
      <c r="I9" s="15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</row>
    <row r="10" customFormat="false" ht="12.75" hidden="false" customHeight="false" outlineLevel="0" collapsed="false">
      <c r="B10" s="16" t="s">
        <v>19</v>
      </c>
      <c r="D10" s="3" t="str">
        <f aca="false">+'Page 1 of 2'!D10</f>
        <v>Coastal Oil &amp; Gas Corporation</v>
      </c>
      <c r="E10" s="3"/>
      <c r="F10" s="3"/>
      <c r="H10" s="15" t="s">
        <v>89</v>
      </c>
      <c r="J10" s="17"/>
      <c r="K10" s="17"/>
    </row>
    <row r="11" customFormat="false" ht="12.75" hidden="false" customHeight="false" outlineLevel="0" collapsed="false">
      <c r="H11" s="15"/>
    </row>
    <row r="12" customFormat="false" ht="12.75" hidden="false" customHeight="false" outlineLevel="0" collapsed="false">
      <c r="B12" s="16" t="s">
        <v>23</v>
      </c>
      <c r="D12" s="3" t="str">
        <f aca="false">+'Page 1 of 2'!D12</f>
        <v>Albrecht #4</v>
      </c>
      <c r="E12" s="3"/>
      <c r="F12" s="3"/>
      <c r="H12" s="15" t="s">
        <v>90</v>
      </c>
      <c r="J12" s="17"/>
      <c r="K12" s="17"/>
    </row>
    <row r="13" customFormat="false" ht="12.75" hidden="false" customHeight="false" outlineLevel="0" collapsed="false">
      <c r="H13" s="15"/>
    </row>
    <row r="14" customFormat="false" ht="12.75" hidden="false" customHeight="false" outlineLevel="0" collapsed="false">
      <c r="B14" s="16" t="s">
        <v>27</v>
      </c>
      <c r="D14" s="21" t="n">
        <f aca="false">+'Page 1 of 2'!D14</f>
        <v>42</v>
      </c>
      <c r="E14" s="21" t="n">
        <f aca="false">+'Page 1 of 2'!E14</f>
        <v>175</v>
      </c>
      <c r="F14" s="21" t="n">
        <f aca="false">+'Page 1 of 2'!F14</f>
        <v>33242</v>
      </c>
      <c r="H14" s="15" t="s">
        <v>91</v>
      </c>
      <c r="J14" s="17"/>
      <c r="K14" s="17"/>
    </row>
    <row r="15" customFormat="false" ht="12.75" hidden="false" customHeight="false" outlineLevel="0" collapsed="false">
      <c r="H15" s="15"/>
    </row>
    <row r="16" customFormat="false" ht="12.75" hidden="false" customHeight="false" outlineLevel="0" collapsed="false">
      <c r="B16" s="1" t="str">
        <f aca="false">+'Page 1 of 2'!B16</f>
        <v>Lateral: (1130)</v>
      </c>
      <c r="C16" s="13" t="str">
        <f aca="false">+'Page 1 of 2'!C16</f>
        <v>VLM-38</v>
      </c>
      <c r="D16" s="25" t="str">
        <f aca="false">+'Page 1 of 2'!D16:F16</f>
        <v>Meyersville-W Mission Vly 6"</v>
      </c>
      <c r="E16" s="25"/>
      <c r="F16" s="25"/>
      <c r="H16" s="15" t="s">
        <v>92</v>
      </c>
      <c r="J16" s="17" t="n">
        <v>36706.7005140046</v>
      </c>
      <c r="K16" s="17"/>
    </row>
    <row r="17" customFormat="false" ht="12.75" hidden="false" customHeight="false" outlineLevel="0" collapsed="false">
      <c r="H17" s="15"/>
      <c r="J17" s="17"/>
      <c r="K17" s="17"/>
    </row>
    <row r="18" customFormat="false" ht="12.75" hidden="false" customHeight="false" outlineLevel="0" collapsed="false">
      <c r="B18" s="16" t="s">
        <v>35</v>
      </c>
      <c r="D18" s="21" t="str">
        <f aca="false">+'Page 1 of 2'!D18:F18</f>
        <v>Hoff-Heller Unit #22 C/P</v>
      </c>
      <c r="E18" s="21"/>
      <c r="F18" s="21"/>
      <c r="H18" s="15" t="s">
        <v>93</v>
      </c>
      <c r="J18" s="13"/>
      <c r="K18" s="13"/>
    </row>
    <row r="19" customFormat="false" ht="12.75" hidden="false" customHeight="false" outlineLevel="0" collapsed="false">
      <c r="H19" s="15"/>
    </row>
    <row r="20" customFormat="false" ht="12.75" hidden="false" customHeight="false" outlineLevel="0" collapsed="false">
      <c r="B20" s="16" t="s">
        <v>39</v>
      </c>
      <c r="D20" s="21" t="str">
        <f aca="false">+'Page 1 of 2'!D20</f>
        <v>Mission Valley</v>
      </c>
      <c r="E20" s="21"/>
      <c r="F20" s="21"/>
      <c r="H20" s="15" t="s">
        <v>94</v>
      </c>
      <c r="J20" s="13"/>
      <c r="K20" s="13"/>
    </row>
    <row r="21" customFormat="false" ht="12.75" hidden="false" customHeight="false" outlineLevel="0" collapsed="false">
      <c r="H21" s="15"/>
    </row>
    <row r="22" customFormat="false" ht="12.75" hidden="false" customHeight="false" outlineLevel="0" collapsed="false">
      <c r="B22" s="16" t="s">
        <v>42</v>
      </c>
      <c r="D22" s="21" t="str">
        <f aca="false">+'Page 1 of 2'!D22</f>
        <v>Goliad</v>
      </c>
      <c r="E22" s="21"/>
      <c r="F22" s="21" t="str">
        <f aca="false">+'Page 1 of 2'!F22</f>
        <v>TX</v>
      </c>
      <c r="H22" s="15" t="s">
        <v>95</v>
      </c>
      <c r="J22" s="13"/>
      <c r="K22" s="13"/>
    </row>
    <row r="23" customFormat="false" ht="12.75" hidden="false" customHeight="false" outlineLevel="0" collapsed="false">
      <c r="H23" s="15"/>
    </row>
    <row r="24" customFormat="false" ht="12.75" hidden="false" customHeight="false" outlineLevel="0" collapsed="false">
      <c r="B24" s="16" t="s">
        <v>47</v>
      </c>
      <c r="D24" s="21" t="str">
        <f aca="false">+'Page 1 of 2'!D24</f>
        <v>E. Turner A-276</v>
      </c>
      <c r="E24" s="21"/>
      <c r="F24" s="21"/>
      <c r="H24" s="15" t="s">
        <v>96</v>
      </c>
      <c r="I24" s="13"/>
      <c r="J24" s="17"/>
      <c r="K24" s="17"/>
    </row>
    <row r="26" customFormat="false" ht="5.25" hidden="false" customHeight="true" outlineLevel="0" collapsed="false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8" customFormat="false" ht="12.75" hidden="false" customHeight="false" outlineLevel="0" collapsed="false">
      <c r="B28" s="12" t="s">
        <v>97</v>
      </c>
      <c r="G28" s="13" t="s">
        <v>77</v>
      </c>
      <c r="H28" s="15"/>
      <c r="K28" s="13" t="s">
        <v>98</v>
      </c>
      <c r="L28" s="13"/>
    </row>
    <row r="29" customFormat="false" ht="12.75" hidden="false" customHeight="false" outlineLevel="0" collapsed="false">
      <c r="H29" s="13"/>
    </row>
    <row r="30" customFormat="false" ht="12.75" hidden="false" customHeight="false" outlineLevel="0" collapsed="false">
      <c r="C30" s="1" t="s">
        <v>99</v>
      </c>
      <c r="G30" s="32"/>
      <c r="K30" s="40" t="s">
        <v>100</v>
      </c>
      <c r="L30" s="25" t="n">
        <v>3000</v>
      </c>
    </row>
    <row r="31" customFormat="false" ht="12.75" hidden="false" customHeight="false" outlineLevel="0" collapsed="false">
      <c r="B31" s="23"/>
      <c r="G31" s="32"/>
      <c r="K31" s="33"/>
      <c r="L31" s="34"/>
    </row>
    <row r="32" customFormat="false" ht="12.75" hidden="false" customHeight="false" outlineLevel="0" collapsed="false">
      <c r="C32" s="1" t="s">
        <v>101</v>
      </c>
      <c r="G32" s="29" t="n">
        <v>36697.7033496528</v>
      </c>
      <c r="H32" s="15"/>
      <c r="I32" s="15"/>
      <c r="K32" s="40" t="s">
        <v>100</v>
      </c>
      <c r="L32" s="25" t="n">
        <v>3000</v>
      </c>
    </row>
    <row r="33" customFormat="false" ht="12.75" hidden="false" customHeight="false" outlineLevel="0" collapsed="false">
      <c r="G33" s="29"/>
      <c r="K33" s="33"/>
      <c r="L33" s="34"/>
    </row>
    <row r="34" customFormat="false" ht="12.75" hidden="false" customHeight="false" outlineLevel="0" collapsed="false">
      <c r="C34" s="1" t="s">
        <v>102</v>
      </c>
      <c r="G34" s="29"/>
      <c r="K34" s="40" t="s">
        <v>100</v>
      </c>
      <c r="L34" s="25" t="n">
        <v>3000</v>
      </c>
    </row>
    <row r="35" customFormat="false" ht="12.75" hidden="false" customHeight="false" outlineLevel="0" collapsed="false">
      <c r="G35" s="29"/>
      <c r="K35" s="33"/>
      <c r="L35" s="34"/>
    </row>
    <row r="36" customFormat="false" ht="12.75" hidden="false" customHeight="false" outlineLevel="0" collapsed="false">
      <c r="C36" s="1" t="s">
        <v>103</v>
      </c>
      <c r="G36" s="29"/>
      <c r="H36" s="15" t="s">
        <v>81</v>
      </c>
      <c r="I36" s="15" t="s">
        <v>81</v>
      </c>
      <c r="K36" s="40" t="s">
        <v>100</v>
      </c>
      <c r="L36" s="25" t="n">
        <v>3000</v>
      </c>
    </row>
    <row r="37" customFormat="false" ht="12.75" hidden="false" customHeight="false" outlineLevel="0" collapsed="false">
      <c r="G37" s="29"/>
      <c r="H37" s="15"/>
      <c r="I37" s="15"/>
      <c r="K37" s="41"/>
      <c r="L37" s="42"/>
    </row>
    <row r="38" customFormat="false" ht="12.75" hidden="false" customHeight="false" outlineLevel="0" collapsed="false">
      <c r="C38" s="1" t="s">
        <v>104</v>
      </c>
      <c r="G38" s="32" t="s">
        <v>81</v>
      </c>
      <c r="H38" s="15" t="s">
        <v>81</v>
      </c>
      <c r="I38" s="15" t="s">
        <v>81</v>
      </c>
      <c r="K38" s="40" t="s">
        <v>100</v>
      </c>
      <c r="L38" s="25" t="n">
        <v>3000</v>
      </c>
    </row>
    <row r="39" customFormat="false" ht="12.75" hidden="false" customHeight="false" outlineLevel="0" collapsed="false">
      <c r="G39" s="32"/>
      <c r="H39" s="15"/>
      <c r="I39" s="15"/>
      <c r="K39" s="41"/>
      <c r="L39" s="42"/>
    </row>
    <row r="40" customFormat="false" ht="12.75" hidden="false" customHeight="false" outlineLevel="0" collapsed="false">
      <c r="B40" s="12" t="s">
        <v>105</v>
      </c>
      <c r="H40" s="12" t="s">
        <v>106</v>
      </c>
    </row>
    <row r="42" customFormat="false" ht="12.75" hidden="false" customHeight="false" outlineLevel="0" collapsed="false">
      <c r="C42" s="1" t="s">
        <v>107</v>
      </c>
      <c r="I42" s="1" t="s">
        <v>108</v>
      </c>
    </row>
    <row r="43" customFormat="false" ht="12.75" hidden="false" customHeight="false" outlineLevel="0" collapsed="false">
      <c r="B43" s="23"/>
      <c r="H43" s="23"/>
    </row>
    <row r="44" customFormat="false" ht="12.75" hidden="false" customHeight="false" outlineLevel="0" collapsed="false">
      <c r="C44" s="1" t="s">
        <v>109</v>
      </c>
      <c r="I44" s="1" t="s">
        <v>110</v>
      </c>
    </row>
    <row r="46" customFormat="false" ht="12.75" hidden="false" customHeight="false" outlineLevel="0" collapsed="false">
      <c r="C46" s="1" t="s">
        <v>111</v>
      </c>
      <c r="I46" s="1" t="s">
        <v>112</v>
      </c>
    </row>
    <row r="48" customFormat="false" ht="12.75" hidden="false" customHeight="false" outlineLevel="0" collapsed="false">
      <c r="I48" s="1" t="s">
        <v>113</v>
      </c>
    </row>
    <row r="50" customFormat="false" ht="12.75" hidden="false" customHeight="false" outlineLevel="0" collapsed="false">
      <c r="I50" s="1" t="s">
        <v>114</v>
      </c>
    </row>
    <row r="52" customFormat="false" ht="5.25" hidden="false" customHeight="true" outlineLevel="0" collapsed="false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</row>
    <row r="54" customFormat="false" ht="12.75" hidden="false" customHeight="false" outlineLevel="0" collapsed="false">
      <c r="B54" s="12" t="s">
        <v>115</v>
      </c>
    </row>
    <row r="56" customFormat="false" ht="12.75" hidden="false" customHeight="false" outlineLevel="0" collapsed="false">
      <c r="A56" s="24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</row>
    <row r="57" customFormat="false" ht="12.75" hidden="false" customHeight="fals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  <c r="IK57" s="24"/>
      <c r="IL57" s="24"/>
      <c r="IM57" s="24"/>
      <c r="IN57" s="24"/>
      <c r="IO57" s="24"/>
      <c r="IP57" s="24"/>
      <c r="IQ57" s="24"/>
      <c r="IR57" s="24"/>
      <c r="IS57" s="24"/>
      <c r="IT57" s="24"/>
      <c r="IU57" s="24"/>
      <c r="IV57" s="24"/>
      <c r="IW57" s="24"/>
    </row>
    <row r="58" customFormat="false" ht="12.75" hidden="false" customHeight="false" outlineLevel="0" collapsed="false">
      <c r="A58" s="24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4"/>
      <c r="IH58" s="24"/>
      <c r="II58" s="24"/>
      <c r="IJ58" s="24"/>
      <c r="IK58" s="24"/>
      <c r="IL58" s="24"/>
      <c r="IM58" s="24"/>
      <c r="IN58" s="24"/>
      <c r="IO58" s="24"/>
      <c r="IP58" s="24"/>
      <c r="IQ58" s="24"/>
      <c r="IR58" s="24"/>
      <c r="IS58" s="24"/>
      <c r="IT58" s="24"/>
      <c r="IU58" s="24"/>
      <c r="IV58" s="24"/>
      <c r="IW58" s="24"/>
    </row>
    <row r="59" customFormat="false" ht="12.75" hidden="false" customHeight="fals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  <c r="IK59" s="24"/>
      <c r="IL59" s="24"/>
      <c r="IM59" s="24"/>
      <c r="IN59" s="24"/>
      <c r="IO59" s="24"/>
      <c r="IP59" s="24"/>
      <c r="IQ59" s="24"/>
      <c r="IR59" s="24"/>
      <c r="IS59" s="24"/>
      <c r="IT59" s="24"/>
      <c r="IU59" s="24"/>
      <c r="IV59" s="24"/>
      <c r="IW59" s="24"/>
    </row>
    <row r="60" customFormat="false" ht="12.75" hidden="false" customHeight="false" outlineLevel="0" collapsed="false">
      <c r="A60" s="24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  <c r="IE60" s="24"/>
      <c r="IF60" s="24"/>
      <c r="IG60" s="24"/>
      <c r="IH60" s="24"/>
      <c r="II60" s="24"/>
      <c r="IJ60" s="24"/>
      <c r="IK60" s="24"/>
      <c r="IL60" s="24"/>
      <c r="IM60" s="24"/>
      <c r="IN60" s="24"/>
      <c r="IO60" s="24"/>
      <c r="IP60" s="24"/>
      <c r="IQ60" s="24"/>
      <c r="IR60" s="24"/>
      <c r="IS60" s="24"/>
      <c r="IT60" s="24"/>
      <c r="IU60" s="24"/>
      <c r="IV60" s="24"/>
      <c r="IW60" s="24"/>
    </row>
    <row r="61" customFormat="false" ht="12.75" hidden="false" customHeight="fals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  <c r="IT61" s="24"/>
      <c r="IU61" s="24"/>
      <c r="IV61" s="24"/>
      <c r="IW61" s="24"/>
    </row>
    <row r="62" customFormat="false" ht="12.75" hidden="false" customHeight="false" outlineLevel="0" collapsed="false">
      <c r="A62" s="24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  <c r="HK62" s="24"/>
      <c r="HL62" s="24"/>
      <c r="HM62" s="24"/>
      <c r="HN62" s="24"/>
      <c r="HO62" s="24"/>
      <c r="HP62" s="24"/>
      <c r="HQ62" s="24"/>
      <c r="HR62" s="24"/>
      <c r="HS62" s="24"/>
      <c r="HT62" s="24"/>
      <c r="HU62" s="24"/>
      <c r="HV62" s="24"/>
      <c r="HW62" s="24"/>
      <c r="HX62" s="24"/>
      <c r="HY62" s="24"/>
      <c r="HZ62" s="24"/>
      <c r="IA62" s="24"/>
      <c r="IB62" s="24"/>
      <c r="IC62" s="24"/>
      <c r="ID62" s="24"/>
      <c r="IE62" s="24"/>
      <c r="IF62" s="24"/>
      <c r="IG62" s="24"/>
      <c r="IH62" s="24"/>
      <c r="II62" s="24"/>
      <c r="IJ62" s="24"/>
      <c r="IK62" s="24"/>
      <c r="IL62" s="24"/>
      <c r="IM62" s="24"/>
      <c r="IN62" s="24"/>
      <c r="IO62" s="24"/>
      <c r="IP62" s="24"/>
      <c r="IQ62" s="24"/>
      <c r="IR62" s="24"/>
      <c r="IS62" s="24"/>
      <c r="IT62" s="24"/>
      <c r="IU62" s="24"/>
      <c r="IV62" s="24"/>
      <c r="IW62" s="24"/>
    </row>
    <row r="63" customFormat="false" ht="12.75" hidden="false" customHeight="fals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 s="24"/>
      <c r="GV63" s="24"/>
      <c r="GW63" s="24"/>
      <c r="GX63" s="24"/>
      <c r="GY63" s="24"/>
      <c r="GZ63" s="24"/>
      <c r="HA63" s="24"/>
      <c r="HB63" s="24"/>
      <c r="HC63" s="24"/>
      <c r="HD63" s="24"/>
      <c r="HE63" s="24"/>
      <c r="HF63" s="24"/>
      <c r="HG63" s="24"/>
      <c r="HH63" s="24"/>
      <c r="HI63" s="24"/>
      <c r="HJ63" s="24"/>
      <c r="HK63" s="24"/>
      <c r="HL63" s="24"/>
      <c r="HM63" s="24"/>
      <c r="HN63" s="24"/>
      <c r="HO63" s="24"/>
      <c r="HP63" s="24"/>
      <c r="HQ63" s="24"/>
      <c r="HR63" s="24"/>
      <c r="HS63" s="24"/>
      <c r="HT63" s="24"/>
      <c r="HU63" s="24"/>
      <c r="HV63" s="24"/>
      <c r="HW63" s="24"/>
      <c r="HX63" s="24"/>
      <c r="HY63" s="24"/>
      <c r="HZ63" s="24"/>
      <c r="IA63" s="24"/>
      <c r="IB63" s="24"/>
      <c r="IC63" s="24"/>
      <c r="ID63" s="2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24"/>
      <c r="IS63" s="24"/>
      <c r="IT63" s="24"/>
      <c r="IU63" s="24"/>
      <c r="IV63" s="24"/>
      <c r="IW63" s="24"/>
    </row>
    <row r="64" customFormat="false" ht="5.25" hidden="false" customHeight="true" outlineLevel="0" collapsed="false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  <c r="IU64" s="22"/>
      <c r="IV64" s="22"/>
      <c r="IW64" s="22"/>
    </row>
    <row r="66" customFormat="false" ht="12.75" hidden="false" customHeight="false" outlineLevel="0" collapsed="false">
      <c r="B66" s="12" t="s">
        <v>116</v>
      </c>
    </row>
    <row r="68" customFormat="false" ht="12.75" hidden="false" customHeight="false" outlineLevel="0" collapsed="false">
      <c r="A68" s="24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  <c r="ID68" s="24"/>
      <c r="IE68" s="24"/>
      <c r="IF68" s="24"/>
      <c r="IG68" s="24"/>
      <c r="IH68" s="24"/>
      <c r="II68" s="24"/>
      <c r="IJ68" s="24"/>
      <c r="IK68" s="24"/>
      <c r="IL68" s="24"/>
      <c r="IM68" s="24"/>
      <c r="IN68" s="24"/>
      <c r="IO68" s="24"/>
      <c r="IP68" s="24"/>
      <c r="IQ68" s="24"/>
      <c r="IR68" s="24"/>
      <c r="IS68" s="24"/>
      <c r="IT68" s="24"/>
      <c r="IU68" s="24"/>
      <c r="IV68" s="24"/>
      <c r="IW68" s="24"/>
    </row>
    <row r="69" customFormat="false" ht="12.75" hidden="false" customHeight="fals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4"/>
      <c r="IB69" s="24"/>
      <c r="IC69" s="24"/>
      <c r="ID69" s="24"/>
      <c r="IE69" s="24"/>
      <c r="IF69" s="24"/>
      <c r="IG69" s="24"/>
      <c r="IH69" s="24"/>
      <c r="II69" s="24"/>
      <c r="IJ69" s="24"/>
      <c r="IK69" s="24"/>
      <c r="IL69" s="24"/>
      <c r="IM69" s="24"/>
      <c r="IN69" s="24"/>
      <c r="IO69" s="24"/>
      <c r="IP69" s="24"/>
      <c r="IQ69" s="24"/>
      <c r="IR69" s="24"/>
      <c r="IS69" s="24"/>
      <c r="IT69" s="24"/>
      <c r="IU69" s="24"/>
      <c r="IV69" s="24"/>
      <c r="IW69" s="24"/>
    </row>
    <row r="70" customFormat="false" ht="12.75" hidden="false" customHeight="false" outlineLevel="0" collapsed="false">
      <c r="A70" s="24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  <c r="HK70" s="24"/>
      <c r="HL70" s="24"/>
      <c r="HM70" s="24"/>
      <c r="HN70" s="24"/>
      <c r="HO70" s="24"/>
      <c r="HP70" s="24"/>
      <c r="HQ70" s="24"/>
      <c r="HR70" s="24"/>
      <c r="HS70" s="24"/>
      <c r="HT70" s="24"/>
      <c r="HU70" s="24"/>
      <c r="HV70" s="24"/>
      <c r="HW70" s="24"/>
      <c r="HX70" s="24"/>
      <c r="HY70" s="24"/>
      <c r="HZ70" s="24"/>
      <c r="IA70" s="24"/>
      <c r="IB70" s="24"/>
      <c r="IC70" s="24"/>
      <c r="ID70" s="24"/>
      <c r="IE70" s="24"/>
      <c r="IF70" s="24"/>
      <c r="IG70" s="24"/>
      <c r="IH70" s="24"/>
      <c r="II70" s="24"/>
      <c r="IJ70" s="24"/>
      <c r="IK70" s="24"/>
      <c r="IL70" s="24"/>
      <c r="IM70" s="24"/>
      <c r="IN70" s="24"/>
      <c r="IO70" s="24"/>
      <c r="IP70" s="24"/>
      <c r="IQ70" s="24"/>
      <c r="IR70" s="24"/>
      <c r="IS70" s="24"/>
      <c r="IT70" s="24"/>
      <c r="IU70" s="24"/>
      <c r="IV70" s="24"/>
      <c r="IW70" s="24"/>
    </row>
    <row r="72" customFormat="false" ht="5.25" hidden="false" customHeight="true" outlineLevel="0" collapsed="false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  <c r="IK72" s="22"/>
      <c r="IL72" s="22"/>
      <c r="IM72" s="22"/>
      <c r="IN72" s="22"/>
      <c r="IO72" s="22"/>
      <c r="IP72" s="22"/>
      <c r="IQ72" s="22"/>
      <c r="IR72" s="22"/>
      <c r="IS72" s="22"/>
      <c r="IT72" s="22"/>
      <c r="IU72" s="22"/>
      <c r="IV72" s="22"/>
      <c r="IW72" s="22"/>
    </row>
    <row r="74" customFormat="false" ht="12.75" hidden="false" customHeight="false" outlineLevel="0" collapsed="false">
      <c r="B74" s="12" t="s">
        <v>117</v>
      </c>
    </row>
    <row r="76" customFormat="false" ht="12.75" hidden="false" customHeight="false" outlineLevel="0" collapsed="false">
      <c r="A76" s="24"/>
      <c r="B76" s="43" t="s">
        <v>118</v>
      </c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  <c r="EZ76" s="24"/>
      <c r="FA76" s="24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  <c r="GN76" s="24"/>
      <c r="GO76" s="24"/>
      <c r="GP76" s="24"/>
      <c r="GQ76" s="24"/>
      <c r="GR76" s="24"/>
      <c r="GS76" s="24"/>
      <c r="GT76" s="24"/>
      <c r="GU76" s="24"/>
      <c r="GV76" s="24"/>
      <c r="GW76" s="24"/>
      <c r="GX76" s="24"/>
      <c r="GY76" s="24"/>
      <c r="GZ76" s="24"/>
      <c r="HA76" s="24"/>
      <c r="HB76" s="24"/>
      <c r="HC76" s="24"/>
      <c r="HD76" s="24"/>
      <c r="HE76" s="24"/>
      <c r="HF76" s="24"/>
      <c r="HG76" s="24"/>
      <c r="HH76" s="24"/>
      <c r="HI76" s="24"/>
      <c r="HJ76" s="24"/>
      <c r="HK76" s="24"/>
      <c r="HL76" s="24"/>
      <c r="HM76" s="24"/>
      <c r="HN76" s="24"/>
      <c r="HO76" s="24"/>
      <c r="HP76" s="24"/>
      <c r="HQ76" s="24"/>
      <c r="HR76" s="24"/>
      <c r="HS76" s="24"/>
      <c r="HT76" s="24"/>
      <c r="HU76" s="24"/>
      <c r="HV76" s="24"/>
      <c r="HW76" s="24"/>
      <c r="HX76" s="24"/>
      <c r="HY76" s="24"/>
      <c r="HZ76" s="24"/>
      <c r="IA76" s="24"/>
      <c r="IB76" s="24"/>
      <c r="IC76" s="24"/>
      <c r="ID76" s="24"/>
      <c r="IE76" s="24"/>
      <c r="IF76" s="24"/>
      <c r="IG76" s="24"/>
      <c r="IH76" s="24"/>
      <c r="II76" s="24"/>
      <c r="IJ76" s="24"/>
      <c r="IK76" s="24"/>
      <c r="IL76" s="24"/>
      <c r="IM76" s="24"/>
      <c r="IN76" s="24"/>
      <c r="IO76" s="24"/>
      <c r="IP76" s="24"/>
      <c r="IQ76" s="24"/>
      <c r="IR76" s="24"/>
      <c r="IS76" s="24"/>
      <c r="IT76" s="24"/>
      <c r="IU76" s="24"/>
      <c r="IV76" s="24"/>
      <c r="IW76" s="24"/>
    </row>
    <row r="77" customFormat="false" ht="12.75" hidden="false" customHeight="fals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4"/>
      <c r="HH77" s="24"/>
      <c r="HI77" s="24"/>
      <c r="HJ77" s="24"/>
      <c r="HK77" s="24"/>
      <c r="HL77" s="24"/>
      <c r="HM77" s="24"/>
      <c r="HN77" s="24"/>
      <c r="HO77" s="24"/>
      <c r="HP77" s="24"/>
      <c r="HQ77" s="24"/>
      <c r="HR77" s="24"/>
      <c r="HS77" s="24"/>
      <c r="HT77" s="24"/>
      <c r="HU77" s="24"/>
      <c r="HV77" s="24"/>
      <c r="HW77" s="24"/>
      <c r="HX77" s="24"/>
      <c r="HY77" s="24"/>
      <c r="HZ77" s="24"/>
      <c r="IA77" s="24"/>
      <c r="IB77" s="24"/>
      <c r="IC77" s="24"/>
      <c r="ID77" s="24"/>
      <c r="IE77" s="24"/>
      <c r="IF77" s="24"/>
      <c r="IG77" s="24"/>
      <c r="IH77" s="24"/>
      <c r="II77" s="24"/>
      <c r="IJ77" s="24"/>
      <c r="IK77" s="24"/>
      <c r="IL77" s="24"/>
      <c r="IM77" s="24"/>
      <c r="IN77" s="24"/>
      <c r="IO77" s="24"/>
      <c r="IP77" s="24"/>
      <c r="IQ77" s="24"/>
      <c r="IR77" s="24"/>
      <c r="IS77" s="24"/>
      <c r="IT77" s="24"/>
      <c r="IU77" s="24"/>
      <c r="IV77" s="24"/>
      <c r="IW77" s="24"/>
    </row>
    <row r="78" customFormat="false" ht="12.75" hidden="false" customHeight="false" outlineLevel="0" collapsed="false">
      <c r="A78" s="24"/>
      <c r="B78" s="43" t="s">
        <v>119</v>
      </c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  <c r="EZ78" s="24"/>
      <c r="FA78" s="24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  <c r="GV78" s="24"/>
      <c r="GW78" s="24"/>
      <c r="GX78" s="24"/>
      <c r="GY78" s="24"/>
      <c r="GZ78" s="24"/>
      <c r="HA78" s="24"/>
      <c r="HB78" s="24"/>
      <c r="HC78" s="24"/>
      <c r="HD78" s="24"/>
      <c r="HE78" s="24"/>
      <c r="HF78" s="24"/>
      <c r="HG78" s="24"/>
      <c r="HH78" s="24"/>
      <c r="HI78" s="24"/>
      <c r="HJ78" s="24"/>
      <c r="HK78" s="24"/>
      <c r="HL78" s="24"/>
      <c r="HM78" s="24"/>
      <c r="HN78" s="24"/>
      <c r="HO78" s="24"/>
      <c r="HP78" s="24"/>
      <c r="HQ78" s="24"/>
      <c r="HR78" s="24"/>
      <c r="HS78" s="24"/>
      <c r="HT78" s="24"/>
      <c r="HU78" s="24"/>
      <c r="HV78" s="24"/>
      <c r="HW78" s="24"/>
      <c r="HX78" s="24"/>
      <c r="HY78" s="24"/>
      <c r="HZ78" s="24"/>
      <c r="IA78" s="24"/>
      <c r="IB78" s="24"/>
      <c r="IC78" s="24"/>
      <c r="ID78" s="24"/>
      <c r="IE78" s="24"/>
      <c r="IF78" s="24"/>
      <c r="IG78" s="24"/>
      <c r="IH78" s="24"/>
      <c r="II78" s="24"/>
      <c r="IJ78" s="24"/>
      <c r="IK78" s="24"/>
      <c r="IL78" s="24"/>
      <c r="IM78" s="24"/>
      <c r="IN78" s="24"/>
      <c r="IO78" s="24"/>
      <c r="IP78" s="24"/>
      <c r="IQ78" s="24"/>
      <c r="IR78" s="24"/>
      <c r="IS78" s="24"/>
      <c r="IT78" s="24"/>
      <c r="IU78" s="24"/>
      <c r="IV78" s="24"/>
      <c r="IW78" s="24"/>
    </row>
    <row r="79" customFormat="false" ht="12.75" hidden="false" customHeight="fals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  <c r="EY79" s="24"/>
      <c r="EZ79" s="24"/>
      <c r="FA79" s="24"/>
      <c r="FB79" s="24"/>
      <c r="FC79" s="24"/>
      <c r="FD79" s="24"/>
      <c r="FE79" s="24"/>
      <c r="FF79" s="24"/>
      <c r="FG79" s="24"/>
      <c r="FH79" s="24"/>
      <c r="FI79" s="24"/>
      <c r="FJ79" s="24"/>
      <c r="FK79" s="24"/>
      <c r="FL79" s="24"/>
      <c r="FM79" s="24"/>
      <c r="FN79" s="24"/>
      <c r="FO79" s="24"/>
      <c r="FP79" s="24"/>
      <c r="FQ79" s="24"/>
      <c r="FR79" s="24"/>
      <c r="FS79" s="24"/>
      <c r="FT79" s="24"/>
      <c r="FU79" s="24"/>
      <c r="FV79" s="24"/>
      <c r="FW79" s="24"/>
      <c r="FX79" s="24"/>
      <c r="FY79" s="24"/>
      <c r="FZ79" s="24"/>
      <c r="GA79" s="24"/>
      <c r="GB79" s="24"/>
      <c r="GC79" s="24"/>
      <c r="GD79" s="24"/>
      <c r="GE79" s="24"/>
      <c r="GF79" s="24"/>
      <c r="GG79" s="24"/>
      <c r="GH79" s="24"/>
      <c r="GI79" s="24"/>
      <c r="GJ79" s="24"/>
      <c r="GK79" s="24"/>
      <c r="GL79" s="24"/>
      <c r="GM79" s="24"/>
      <c r="GN79" s="24"/>
      <c r="GO79" s="24"/>
      <c r="GP79" s="24"/>
      <c r="GQ79" s="24"/>
      <c r="GR79" s="24"/>
      <c r="GS79" s="24"/>
      <c r="GT79" s="24"/>
      <c r="GU79" s="24"/>
      <c r="GV79" s="24"/>
      <c r="GW79" s="24"/>
      <c r="GX79" s="24"/>
      <c r="GY79" s="24"/>
      <c r="GZ79" s="24"/>
      <c r="HA79" s="24"/>
      <c r="HB79" s="24"/>
      <c r="HC79" s="24"/>
      <c r="HD79" s="24"/>
      <c r="HE79" s="24"/>
      <c r="HF79" s="24"/>
      <c r="HG79" s="24"/>
      <c r="HH79" s="24"/>
      <c r="HI79" s="24"/>
      <c r="HJ79" s="24"/>
      <c r="HK79" s="24"/>
      <c r="HL79" s="24"/>
      <c r="HM79" s="24"/>
      <c r="HN79" s="24"/>
      <c r="HO79" s="24"/>
      <c r="HP79" s="24"/>
      <c r="HQ79" s="24"/>
      <c r="HR79" s="24"/>
      <c r="HS79" s="24"/>
      <c r="HT79" s="24"/>
      <c r="HU79" s="24"/>
      <c r="HV79" s="24"/>
      <c r="HW79" s="24"/>
      <c r="HX79" s="24"/>
      <c r="HY79" s="24"/>
      <c r="HZ79" s="24"/>
      <c r="IA79" s="24"/>
      <c r="IB79" s="24"/>
      <c r="IC79" s="24"/>
      <c r="ID79" s="24"/>
      <c r="IE79" s="24"/>
      <c r="IF79" s="24"/>
      <c r="IG79" s="24"/>
      <c r="IH79" s="24"/>
      <c r="II79" s="24"/>
      <c r="IJ79" s="24"/>
      <c r="IK79" s="24"/>
      <c r="IL79" s="24"/>
      <c r="IM79" s="24"/>
      <c r="IN79" s="24"/>
      <c r="IO79" s="24"/>
      <c r="IP79" s="24"/>
      <c r="IQ79" s="24"/>
      <c r="IR79" s="24"/>
      <c r="IS79" s="24"/>
      <c r="IT79" s="24"/>
      <c r="IU79" s="24"/>
      <c r="IV79" s="24"/>
      <c r="IW79" s="24"/>
    </row>
    <row r="80" customFormat="false" ht="12.75" hidden="false" customHeight="false" outlineLevel="0" collapsed="false">
      <c r="A80" s="24"/>
      <c r="B80" s="43" t="s">
        <v>120</v>
      </c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  <c r="EZ80" s="24"/>
      <c r="FA80" s="24"/>
      <c r="FB80" s="24"/>
      <c r="FC80" s="24"/>
      <c r="FD80" s="24"/>
      <c r="FE80" s="24"/>
      <c r="FF80" s="24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  <c r="FW80" s="24"/>
      <c r="FX80" s="24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</row>
    <row r="81" customFormat="false" ht="12.75" hidden="false" customHeight="fals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</row>
    <row r="82" customFormat="false" ht="12.75" hidden="false" customHeight="false" outlineLevel="0" collapsed="false">
      <c r="A82" s="24"/>
      <c r="B82" s="43" t="s">
        <v>121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  <c r="GX82" s="24"/>
      <c r="GY82" s="24"/>
      <c r="GZ82" s="24"/>
      <c r="HA82" s="24"/>
      <c r="HB82" s="24"/>
      <c r="HC82" s="24"/>
      <c r="HD82" s="24"/>
      <c r="HE82" s="24"/>
      <c r="HF82" s="24"/>
      <c r="HG82" s="24"/>
      <c r="HH82" s="24"/>
      <c r="HI82" s="24"/>
      <c r="HJ82" s="24"/>
      <c r="HK82" s="24"/>
      <c r="HL82" s="24"/>
      <c r="HM82" s="24"/>
      <c r="HN82" s="24"/>
      <c r="HO82" s="24"/>
      <c r="HP82" s="24"/>
      <c r="HQ82" s="24"/>
      <c r="HR82" s="24"/>
      <c r="HS82" s="24"/>
      <c r="HT82" s="24"/>
      <c r="HU82" s="24"/>
      <c r="HV82" s="24"/>
      <c r="HW82" s="24"/>
      <c r="HX82" s="24"/>
      <c r="HY82" s="24"/>
      <c r="HZ82" s="24"/>
      <c r="IA82" s="24"/>
      <c r="IB82" s="24"/>
      <c r="IC82" s="24"/>
      <c r="ID82" s="24"/>
      <c r="IE82" s="24"/>
      <c r="IF82" s="24"/>
      <c r="IG82" s="24"/>
      <c r="IH82" s="24"/>
      <c r="II82" s="24"/>
      <c r="IJ82" s="24"/>
      <c r="IK82" s="24"/>
      <c r="IL82" s="24"/>
      <c r="IM82" s="24"/>
      <c r="IN82" s="24"/>
      <c r="IO82" s="24"/>
      <c r="IP82" s="24"/>
      <c r="IQ82" s="24"/>
      <c r="IR82" s="24"/>
      <c r="IS82" s="24"/>
      <c r="IT82" s="24"/>
      <c r="IU82" s="24"/>
      <c r="IV82" s="24"/>
      <c r="IW82" s="24"/>
    </row>
    <row r="83" customFormat="false" ht="12.75" hidden="false" customHeight="fals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4"/>
      <c r="HI83" s="24"/>
      <c r="HJ83" s="24"/>
      <c r="HK83" s="24"/>
      <c r="HL83" s="24"/>
      <c r="HM83" s="24"/>
      <c r="HN83" s="24"/>
      <c r="HO83" s="24"/>
      <c r="HP83" s="24"/>
      <c r="HQ83" s="24"/>
      <c r="HR83" s="24"/>
      <c r="HS83" s="24"/>
      <c r="HT83" s="24"/>
      <c r="HU83" s="24"/>
      <c r="HV83" s="24"/>
      <c r="HW83" s="24"/>
      <c r="HX83" s="24"/>
      <c r="HY83" s="24"/>
      <c r="HZ83" s="24"/>
      <c r="IA83" s="24"/>
      <c r="IB83" s="24"/>
      <c r="IC83" s="24"/>
      <c r="ID83" s="24"/>
      <c r="IE83" s="24"/>
      <c r="IF83" s="24"/>
      <c r="IG83" s="24"/>
      <c r="IH83" s="24"/>
      <c r="II83" s="24"/>
      <c r="IJ83" s="24"/>
      <c r="IK83" s="24"/>
      <c r="IL83" s="24"/>
      <c r="IM83" s="24"/>
      <c r="IN83" s="24"/>
      <c r="IO83" s="24"/>
      <c r="IP83" s="24"/>
      <c r="IQ83" s="24"/>
      <c r="IR83" s="24"/>
      <c r="IS83" s="24"/>
      <c r="IT83" s="24"/>
      <c r="IU83" s="24"/>
      <c r="IV83" s="24"/>
      <c r="IW83" s="24"/>
    </row>
    <row r="84" customFormat="false" ht="12.75" hidden="false" customHeight="false" outlineLevel="0" collapsed="false">
      <c r="A84" s="24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  <c r="EZ84" s="24"/>
      <c r="FA84" s="24"/>
      <c r="FB84" s="24"/>
      <c r="FC84" s="24"/>
      <c r="FD84" s="24"/>
      <c r="FE84" s="24"/>
      <c r="FF84" s="24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24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  <c r="HF84" s="24"/>
      <c r="HG84" s="24"/>
      <c r="HH84" s="24"/>
      <c r="HI84" s="24"/>
      <c r="HJ84" s="24"/>
      <c r="HK84" s="24"/>
      <c r="HL84" s="24"/>
      <c r="HM84" s="24"/>
      <c r="HN84" s="24"/>
      <c r="HO84" s="24"/>
      <c r="HP84" s="24"/>
      <c r="HQ84" s="24"/>
      <c r="HR84" s="24"/>
      <c r="HS84" s="24"/>
      <c r="HT84" s="24"/>
      <c r="HU84" s="24"/>
      <c r="HV84" s="24"/>
      <c r="HW84" s="24"/>
      <c r="HX84" s="24"/>
      <c r="HY84" s="24"/>
      <c r="HZ84" s="24"/>
      <c r="IA84" s="24"/>
      <c r="IB84" s="24"/>
      <c r="IC84" s="24"/>
      <c r="ID84" s="24"/>
      <c r="IE84" s="24"/>
      <c r="IF84" s="24"/>
      <c r="IG84" s="24"/>
      <c r="IH84" s="24"/>
      <c r="II84" s="24"/>
      <c r="IJ84" s="24"/>
      <c r="IK84" s="24"/>
      <c r="IL84" s="24"/>
      <c r="IM84" s="24"/>
      <c r="IN84" s="24"/>
      <c r="IO84" s="24"/>
      <c r="IP84" s="24"/>
      <c r="IQ84" s="24"/>
      <c r="IR84" s="24"/>
      <c r="IS84" s="24"/>
      <c r="IT84" s="24"/>
      <c r="IU84" s="24"/>
      <c r="IV84" s="24"/>
      <c r="IW84" s="24"/>
    </row>
    <row r="85" customFormat="false" ht="12.75" hidden="false" customHeight="fals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  <c r="EZ85" s="24"/>
      <c r="FA85" s="24"/>
      <c r="FB85" s="24"/>
      <c r="FC85" s="24"/>
      <c r="FD85" s="24"/>
      <c r="FE85" s="24"/>
      <c r="FF85" s="24"/>
      <c r="FG85" s="24"/>
      <c r="FH85" s="24"/>
      <c r="FI85" s="24"/>
      <c r="FJ85" s="24"/>
      <c r="FK85" s="24"/>
      <c r="FL85" s="24"/>
      <c r="FM85" s="24"/>
      <c r="FN85" s="24"/>
      <c r="FO85" s="24"/>
      <c r="FP85" s="24"/>
      <c r="FQ85" s="24"/>
      <c r="FR85" s="24"/>
      <c r="FS85" s="24"/>
      <c r="FT85" s="24"/>
      <c r="FU85" s="24"/>
      <c r="FV85" s="24"/>
      <c r="FW85" s="24"/>
      <c r="FX85" s="24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  <c r="GX85" s="24"/>
      <c r="GY85" s="24"/>
      <c r="GZ85" s="24"/>
      <c r="HA85" s="24"/>
      <c r="HB85" s="24"/>
      <c r="HC85" s="24"/>
      <c r="HD85" s="24"/>
      <c r="HE85" s="24"/>
      <c r="HF85" s="24"/>
      <c r="HG85" s="24"/>
      <c r="HH85" s="24"/>
      <c r="HI85" s="24"/>
      <c r="HJ85" s="24"/>
      <c r="HK85" s="24"/>
      <c r="HL85" s="24"/>
      <c r="HM85" s="24"/>
      <c r="HN85" s="24"/>
      <c r="HO85" s="24"/>
      <c r="HP85" s="24"/>
      <c r="HQ85" s="24"/>
      <c r="HR85" s="24"/>
      <c r="HS85" s="24"/>
      <c r="HT85" s="24"/>
      <c r="HU85" s="24"/>
      <c r="HV85" s="24"/>
      <c r="HW85" s="24"/>
      <c r="HX85" s="24"/>
      <c r="HY85" s="24"/>
      <c r="HZ85" s="24"/>
      <c r="IA85" s="24"/>
      <c r="IB85" s="24"/>
      <c r="IC85" s="24"/>
      <c r="ID85" s="24"/>
      <c r="IE85" s="24"/>
      <c r="IF85" s="24"/>
      <c r="IG85" s="24"/>
      <c r="IH85" s="24"/>
      <c r="II85" s="24"/>
      <c r="IJ85" s="24"/>
      <c r="IK85" s="24"/>
      <c r="IL85" s="24"/>
      <c r="IM85" s="24"/>
      <c r="IN85" s="24"/>
      <c r="IO85" s="24"/>
      <c r="IP85" s="24"/>
      <c r="IQ85" s="24"/>
      <c r="IR85" s="24"/>
      <c r="IS85" s="24"/>
      <c r="IT85" s="24"/>
      <c r="IU85" s="24"/>
      <c r="IV85" s="24"/>
      <c r="IW85" s="24"/>
    </row>
    <row r="86" customFormat="false" ht="12.75" hidden="false" customHeight="false" outlineLevel="0" collapsed="false">
      <c r="A86" s="24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  <c r="GX86" s="24"/>
      <c r="GY86" s="24"/>
      <c r="GZ86" s="24"/>
      <c r="HA86" s="24"/>
      <c r="HB86" s="24"/>
      <c r="HC86" s="24"/>
      <c r="HD86" s="24"/>
      <c r="HE86" s="24"/>
      <c r="HF86" s="24"/>
      <c r="HG86" s="24"/>
      <c r="HH86" s="24"/>
      <c r="HI86" s="24"/>
      <c r="HJ86" s="24"/>
      <c r="HK86" s="24"/>
      <c r="HL86" s="24"/>
      <c r="HM86" s="24"/>
      <c r="HN86" s="24"/>
      <c r="HO86" s="24"/>
      <c r="HP86" s="24"/>
      <c r="HQ86" s="24"/>
      <c r="HR86" s="24"/>
      <c r="HS86" s="24"/>
      <c r="HT86" s="24"/>
      <c r="HU86" s="24"/>
      <c r="HV86" s="24"/>
      <c r="HW86" s="24"/>
      <c r="HX86" s="24"/>
      <c r="HY86" s="24"/>
      <c r="HZ86" s="24"/>
      <c r="IA86" s="24"/>
      <c r="IB86" s="24"/>
      <c r="IC86" s="24"/>
      <c r="ID86" s="24"/>
      <c r="IE86" s="24"/>
      <c r="IF86" s="24"/>
      <c r="IG86" s="24"/>
      <c r="IH86" s="24"/>
      <c r="II86" s="24"/>
      <c r="IJ86" s="24"/>
      <c r="IK86" s="24"/>
      <c r="IL86" s="24"/>
      <c r="IM86" s="24"/>
      <c r="IN86" s="24"/>
      <c r="IO86" s="24"/>
      <c r="IP86" s="24"/>
      <c r="IQ86" s="24"/>
      <c r="IR86" s="24"/>
      <c r="IS86" s="24"/>
      <c r="IT86" s="24"/>
      <c r="IU86" s="24"/>
      <c r="IV86" s="24"/>
      <c r="IW86" s="24"/>
    </row>
    <row r="87" customFormat="false" ht="12.75" hidden="false" customHeight="fals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 s="24"/>
      <c r="GV87" s="24"/>
      <c r="GW87" s="24"/>
      <c r="GX87" s="24"/>
      <c r="GY87" s="24"/>
      <c r="GZ87" s="24"/>
      <c r="HA87" s="24"/>
      <c r="HB87" s="24"/>
      <c r="HC87" s="24"/>
      <c r="HD87" s="24"/>
      <c r="HE87" s="24"/>
      <c r="HF87" s="24"/>
      <c r="HG87" s="24"/>
      <c r="HH87" s="24"/>
      <c r="HI87" s="24"/>
      <c r="HJ87" s="24"/>
      <c r="HK87" s="24"/>
      <c r="HL87" s="24"/>
      <c r="HM87" s="24"/>
      <c r="HN87" s="24"/>
      <c r="HO87" s="24"/>
      <c r="HP87" s="24"/>
      <c r="HQ87" s="24"/>
      <c r="HR87" s="24"/>
      <c r="HS87" s="24"/>
      <c r="HT87" s="24"/>
      <c r="HU87" s="24"/>
      <c r="HV87" s="24"/>
      <c r="HW87" s="24"/>
      <c r="HX87" s="24"/>
      <c r="HY87" s="24"/>
      <c r="HZ87" s="24"/>
      <c r="IA87" s="24"/>
      <c r="IB87" s="24"/>
      <c r="IC87" s="24"/>
      <c r="ID87" s="24"/>
      <c r="IE87" s="24"/>
      <c r="IF87" s="24"/>
      <c r="IG87" s="24"/>
      <c r="IH87" s="24"/>
      <c r="II87" s="24"/>
      <c r="IJ87" s="24"/>
      <c r="IK87" s="24"/>
      <c r="IL87" s="24"/>
      <c r="IM87" s="24"/>
      <c r="IN87" s="24"/>
      <c r="IO87" s="24"/>
      <c r="IP87" s="24"/>
      <c r="IQ87" s="24"/>
      <c r="IR87" s="24"/>
      <c r="IS87" s="24"/>
      <c r="IT87" s="24"/>
      <c r="IU87" s="24"/>
      <c r="IV87" s="24"/>
      <c r="IW87" s="24"/>
    </row>
    <row r="88" customFormat="false" ht="12.75" hidden="false" customHeight="false" outlineLevel="0" collapsed="false">
      <c r="A88" s="24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 s="24"/>
      <c r="GV88" s="24"/>
      <c r="GW88" s="24"/>
      <c r="GX88" s="24"/>
      <c r="GY88" s="24"/>
      <c r="GZ88" s="24"/>
      <c r="HA88" s="24"/>
      <c r="HB88" s="24"/>
      <c r="HC88" s="24"/>
      <c r="HD88" s="24"/>
      <c r="HE88" s="24"/>
      <c r="HF88" s="24"/>
      <c r="HG88" s="24"/>
      <c r="HH88" s="24"/>
      <c r="HI88" s="24"/>
      <c r="HJ88" s="24"/>
      <c r="HK88" s="24"/>
      <c r="HL88" s="24"/>
      <c r="HM88" s="24"/>
      <c r="HN88" s="24"/>
      <c r="HO88" s="24"/>
      <c r="HP88" s="24"/>
      <c r="HQ88" s="24"/>
      <c r="HR88" s="24"/>
      <c r="HS88" s="24"/>
      <c r="HT88" s="24"/>
      <c r="HU88" s="24"/>
      <c r="HV88" s="24"/>
      <c r="HW88" s="24"/>
      <c r="HX88" s="24"/>
      <c r="HY88" s="24"/>
      <c r="HZ88" s="24"/>
      <c r="IA88" s="24"/>
      <c r="IB88" s="24"/>
      <c r="IC88" s="24"/>
      <c r="ID88" s="24"/>
      <c r="IE88" s="24"/>
      <c r="IF88" s="24"/>
      <c r="IG88" s="24"/>
      <c r="IH88" s="24"/>
      <c r="II88" s="24"/>
      <c r="IJ88" s="24"/>
      <c r="IK88" s="24"/>
      <c r="IL88" s="24"/>
      <c r="IM88" s="24"/>
      <c r="IN88" s="24"/>
      <c r="IO88" s="24"/>
      <c r="IP88" s="24"/>
      <c r="IQ88" s="24"/>
      <c r="IR88" s="24"/>
      <c r="IS88" s="24"/>
      <c r="IT88" s="24"/>
      <c r="IU88" s="24"/>
      <c r="IV88" s="24"/>
      <c r="IW88" s="24"/>
    </row>
    <row r="89" customFormat="false" ht="12.75" hidden="false" customHeight="fals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 s="24"/>
      <c r="GV89" s="24"/>
      <c r="GW89" s="24"/>
      <c r="GX89" s="24"/>
      <c r="GY89" s="24"/>
      <c r="GZ89" s="24"/>
      <c r="HA89" s="24"/>
      <c r="HB89" s="24"/>
      <c r="HC89" s="24"/>
      <c r="HD89" s="24"/>
      <c r="HE89" s="24"/>
      <c r="HF89" s="24"/>
      <c r="HG89" s="24"/>
      <c r="HH89" s="24"/>
      <c r="HI89" s="24"/>
      <c r="HJ89" s="24"/>
      <c r="HK89" s="24"/>
      <c r="HL89" s="24"/>
      <c r="HM89" s="24"/>
      <c r="HN89" s="24"/>
      <c r="HO89" s="24"/>
      <c r="HP89" s="24"/>
      <c r="HQ89" s="24"/>
      <c r="HR89" s="24"/>
      <c r="HS89" s="24"/>
      <c r="HT89" s="24"/>
      <c r="HU89" s="24"/>
      <c r="HV89" s="24"/>
      <c r="HW89" s="24"/>
      <c r="HX89" s="24"/>
      <c r="HY89" s="24"/>
      <c r="HZ89" s="24"/>
      <c r="IA89" s="24"/>
      <c r="IB89" s="24"/>
      <c r="IC89" s="24"/>
      <c r="ID89" s="24"/>
      <c r="IE89" s="24"/>
      <c r="IF89" s="24"/>
      <c r="IG89" s="24"/>
      <c r="IH89" s="24"/>
      <c r="II89" s="24"/>
      <c r="IJ89" s="24"/>
      <c r="IK89" s="24"/>
      <c r="IL89" s="24"/>
      <c r="IM89" s="24"/>
      <c r="IN89" s="24"/>
      <c r="IO89" s="24"/>
      <c r="IP89" s="24"/>
      <c r="IQ89" s="24"/>
      <c r="IR89" s="24"/>
      <c r="IS89" s="24"/>
      <c r="IT89" s="24"/>
      <c r="IU89" s="24"/>
      <c r="IV89" s="24"/>
      <c r="IW89" s="24"/>
    </row>
    <row r="90" customFormat="false" ht="12.75" hidden="false" customHeight="false" outlineLevel="0" collapsed="false">
      <c r="A90" s="24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  <c r="GX90" s="24"/>
      <c r="GY90" s="24"/>
      <c r="GZ90" s="24"/>
      <c r="HA90" s="24"/>
      <c r="HB90" s="24"/>
      <c r="HC90" s="24"/>
      <c r="HD90" s="24"/>
      <c r="HE90" s="24"/>
      <c r="HF90" s="24"/>
      <c r="HG90" s="24"/>
      <c r="HH90" s="24"/>
      <c r="HI90" s="24"/>
      <c r="HJ90" s="24"/>
      <c r="HK90" s="24"/>
      <c r="HL90" s="24"/>
      <c r="HM90" s="24"/>
      <c r="HN90" s="24"/>
      <c r="HO90" s="24"/>
      <c r="HP90" s="24"/>
      <c r="HQ90" s="24"/>
      <c r="HR90" s="24"/>
      <c r="HS90" s="24"/>
      <c r="HT90" s="24"/>
      <c r="HU90" s="24"/>
      <c r="HV90" s="24"/>
      <c r="HW90" s="24"/>
      <c r="HX90" s="24"/>
      <c r="HY90" s="24"/>
      <c r="HZ90" s="24"/>
      <c r="IA90" s="24"/>
      <c r="IB90" s="24"/>
      <c r="IC90" s="24"/>
      <c r="ID90" s="24"/>
      <c r="IE90" s="24"/>
      <c r="IF90" s="24"/>
      <c r="IG90" s="24"/>
      <c r="IH90" s="24"/>
      <c r="II90" s="24"/>
      <c r="IJ90" s="24"/>
      <c r="IK90" s="24"/>
      <c r="IL90" s="24"/>
      <c r="IM90" s="24"/>
      <c r="IN90" s="24"/>
      <c r="IO90" s="24"/>
      <c r="IP90" s="24"/>
      <c r="IQ90" s="24"/>
      <c r="IR90" s="24"/>
      <c r="IS90" s="24"/>
      <c r="IT90" s="24"/>
      <c r="IU90" s="24"/>
      <c r="IV90" s="24"/>
      <c r="IW90" s="24"/>
    </row>
    <row r="91" customFormat="false" ht="12.75" hidden="false" customHeight="fals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 s="24"/>
      <c r="GV91" s="24"/>
      <c r="GW91" s="24"/>
      <c r="GX91" s="24"/>
      <c r="GY91" s="24"/>
      <c r="GZ91" s="24"/>
      <c r="HA91" s="24"/>
      <c r="HB91" s="24"/>
      <c r="HC91" s="24"/>
      <c r="HD91" s="24"/>
      <c r="HE91" s="24"/>
      <c r="HF91" s="24"/>
      <c r="HG91" s="24"/>
      <c r="HH91" s="24"/>
      <c r="HI91" s="24"/>
      <c r="HJ91" s="24"/>
      <c r="HK91" s="24"/>
      <c r="HL91" s="24"/>
      <c r="HM91" s="24"/>
      <c r="HN91" s="24"/>
      <c r="HO91" s="24"/>
      <c r="HP91" s="24"/>
      <c r="HQ91" s="24"/>
      <c r="HR91" s="24"/>
      <c r="HS91" s="24"/>
      <c r="HT91" s="24"/>
      <c r="HU91" s="24"/>
      <c r="HV91" s="24"/>
      <c r="HW91" s="24"/>
      <c r="HX91" s="24"/>
      <c r="HY91" s="24"/>
      <c r="HZ91" s="24"/>
      <c r="IA91" s="24"/>
      <c r="IB91" s="24"/>
      <c r="IC91" s="24"/>
      <c r="ID91" s="24"/>
      <c r="IE91" s="24"/>
      <c r="IF91" s="24"/>
      <c r="IG91" s="24"/>
      <c r="IH91" s="24"/>
      <c r="II91" s="24"/>
      <c r="IJ91" s="24"/>
      <c r="IK91" s="24"/>
      <c r="IL91" s="24"/>
      <c r="IM91" s="24"/>
      <c r="IN91" s="24"/>
      <c r="IO91" s="24"/>
      <c r="IP91" s="24"/>
      <c r="IQ91" s="24"/>
      <c r="IR91" s="24"/>
      <c r="IS91" s="24"/>
      <c r="IT91" s="24"/>
      <c r="IU91" s="24"/>
      <c r="IV91" s="24"/>
      <c r="IW91" s="24"/>
    </row>
    <row r="92" customFormat="false" ht="5.25" hidden="false" customHeight="true" outlineLevel="0" collapsed="false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2"/>
      <c r="EK92" s="22"/>
      <c r="EL92" s="22"/>
      <c r="EM92" s="22"/>
      <c r="EN92" s="22"/>
      <c r="EO92" s="22"/>
      <c r="EP92" s="22"/>
      <c r="EQ92" s="22"/>
      <c r="ER92" s="22"/>
      <c r="ES92" s="22"/>
      <c r="ET92" s="22"/>
      <c r="EU92" s="22"/>
      <c r="EV92" s="22"/>
      <c r="EW92" s="22"/>
      <c r="EX92" s="22"/>
      <c r="EY92" s="22"/>
      <c r="EZ92" s="22"/>
      <c r="FA92" s="22"/>
      <c r="FB92" s="22"/>
      <c r="FC92" s="22"/>
      <c r="FD92" s="22"/>
      <c r="FE92" s="22"/>
      <c r="FF92" s="22"/>
      <c r="FG92" s="22"/>
      <c r="FH92" s="22"/>
      <c r="FI92" s="22"/>
      <c r="FJ92" s="22"/>
      <c r="FK92" s="22"/>
      <c r="FL92" s="22"/>
      <c r="FM92" s="22"/>
      <c r="FN92" s="22"/>
      <c r="FO92" s="22"/>
      <c r="FP92" s="22"/>
      <c r="FQ92" s="22"/>
      <c r="FR92" s="22"/>
      <c r="FS92" s="22"/>
      <c r="FT92" s="22"/>
      <c r="FU92" s="22"/>
      <c r="FV92" s="22"/>
      <c r="FW92" s="22"/>
      <c r="FX92" s="22"/>
      <c r="FY92" s="22"/>
      <c r="FZ92" s="22"/>
      <c r="GA92" s="22"/>
      <c r="GB92" s="22"/>
      <c r="GC92" s="22"/>
      <c r="GD92" s="22"/>
      <c r="GE92" s="22"/>
      <c r="GF92" s="22"/>
      <c r="GG92" s="22"/>
      <c r="GH92" s="22"/>
      <c r="GI92" s="22"/>
      <c r="GJ92" s="22"/>
      <c r="GK92" s="22"/>
      <c r="GL92" s="22"/>
      <c r="GM92" s="22"/>
      <c r="GN92" s="22"/>
      <c r="GO92" s="22"/>
      <c r="GP92" s="22"/>
      <c r="GQ92" s="22"/>
      <c r="GR92" s="22"/>
      <c r="GS92" s="22"/>
      <c r="GT92" s="22"/>
      <c r="GU92" s="22"/>
      <c r="GV92" s="22"/>
      <c r="GW92" s="22"/>
      <c r="GX92" s="22"/>
      <c r="GY92" s="22"/>
      <c r="GZ92" s="22"/>
      <c r="HA92" s="22"/>
      <c r="HB92" s="22"/>
      <c r="HC92" s="22"/>
      <c r="HD92" s="22"/>
      <c r="HE92" s="22"/>
      <c r="HF92" s="22"/>
      <c r="HG92" s="22"/>
      <c r="HH92" s="22"/>
      <c r="HI92" s="22"/>
      <c r="HJ92" s="22"/>
      <c r="HK92" s="22"/>
      <c r="HL92" s="22"/>
      <c r="HM92" s="22"/>
      <c r="HN92" s="22"/>
      <c r="HO92" s="22"/>
      <c r="HP92" s="22"/>
      <c r="HQ92" s="22"/>
      <c r="HR92" s="22"/>
      <c r="HS92" s="22"/>
      <c r="HT92" s="22"/>
      <c r="HU92" s="22"/>
      <c r="HV92" s="22"/>
      <c r="HW92" s="22"/>
      <c r="HX92" s="22"/>
      <c r="HY92" s="22"/>
      <c r="HZ92" s="22"/>
      <c r="IA92" s="22"/>
      <c r="IB92" s="22"/>
      <c r="IC92" s="22"/>
      <c r="ID92" s="22"/>
      <c r="IE92" s="22"/>
      <c r="IF92" s="22"/>
      <c r="IG92" s="22"/>
      <c r="IH92" s="22"/>
      <c r="II92" s="22"/>
      <c r="IJ92" s="22"/>
      <c r="IK92" s="22"/>
      <c r="IL92" s="22"/>
      <c r="IM92" s="22"/>
      <c r="IN92" s="22"/>
      <c r="IO92" s="22"/>
      <c r="IP92" s="22"/>
      <c r="IQ92" s="22"/>
      <c r="IR92" s="22"/>
      <c r="IS92" s="22"/>
      <c r="IT92" s="22"/>
      <c r="IU92" s="22"/>
      <c r="IV92" s="22"/>
      <c r="IW92" s="22"/>
    </row>
    <row r="93" customFormat="false" ht="12.75" hidden="false" customHeight="fals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24"/>
      <c r="FO93" s="24"/>
      <c r="FP93" s="24"/>
      <c r="FQ93" s="24"/>
      <c r="FR93" s="24"/>
      <c r="FS93" s="24"/>
      <c r="FT93" s="24"/>
      <c r="FU93" s="24"/>
      <c r="FV93" s="24"/>
      <c r="FW93" s="24"/>
      <c r="FX93" s="24"/>
      <c r="FY93" s="24"/>
      <c r="FZ93" s="24"/>
      <c r="GA93" s="24"/>
      <c r="GB93" s="24"/>
      <c r="GC93" s="24"/>
      <c r="GD93" s="24"/>
      <c r="GE93" s="24"/>
      <c r="GF93" s="24"/>
      <c r="GG93" s="24"/>
      <c r="GH93" s="24"/>
      <c r="GI93" s="24"/>
      <c r="GJ93" s="24"/>
      <c r="GK93" s="24"/>
      <c r="GL93" s="24"/>
      <c r="GM93" s="24"/>
      <c r="GN93" s="24"/>
      <c r="GO93" s="24"/>
      <c r="GP93" s="24"/>
      <c r="GQ93" s="24"/>
      <c r="GR93" s="24"/>
      <c r="GS93" s="24"/>
      <c r="GT93" s="24"/>
      <c r="GU93" s="24"/>
      <c r="GV93" s="24"/>
      <c r="GW93" s="24"/>
      <c r="GX93" s="24"/>
      <c r="GY93" s="24"/>
      <c r="GZ93" s="24"/>
      <c r="HA93" s="24"/>
      <c r="HB93" s="24"/>
      <c r="HC93" s="24"/>
      <c r="HD93" s="24"/>
      <c r="HE93" s="24"/>
      <c r="HF93" s="24"/>
      <c r="HG93" s="24"/>
      <c r="HH93" s="24"/>
      <c r="HI93" s="24"/>
      <c r="HJ93" s="24"/>
      <c r="HK93" s="24"/>
      <c r="HL93" s="24"/>
      <c r="HM93" s="24"/>
      <c r="HN93" s="24"/>
      <c r="HO93" s="24"/>
      <c r="HP93" s="24"/>
      <c r="HQ93" s="24"/>
      <c r="HR93" s="24"/>
      <c r="HS93" s="24"/>
      <c r="HT93" s="24"/>
      <c r="HU93" s="24"/>
      <c r="HV93" s="24"/>
      <c r="HW93" s="24"/>
      <c r="HX93" s="24"/>
      <c r="HY93" s="24"/>
      <c r="HZ93" s="24"/>
      <c r="IA93" s="24"/>
      <c r="IB93" s="24"/>
      <c r="IC93" s="24"/>
      <c r="ID93" s="24"/>
      <c r="IE93" s="24"/>
      <c r="IF93" s="24"/>
      <c r="IG93" s="24"/>
      <c r="IH93" s="24"/>
      <c r="II93" s="24"/>
      <c r="IJ93" s="24"/>
      <c r="IK93" s="24"/>
      <c r="IL93" s="24"/>
      <c r="IM93" s="24"/>
      <c r="IN93" s="24"/>
      <c r="IO93" s="24"/>
      <c r="IP93" s="24"/>
      <c r="IQ93" s="24"/>
      <c r="IR93" s="24"/>
      <c r="IS93" s="24"/>
      <c r="IT93" s="24"/>
      <c r="IU93" s="24"/>
      <c r="IV93" s="24"/>
      <c r="IW93" s="24"/>
    </row>
  </sheetData>
  <mergeCells count="17">
    <mergeCell ref="D4:F4"/>
    <mergeCell ref="D8:E8"/>
    <mergeCell ref="J10:K10"/>
    <mergeCell ref="J12:K12"/>
    <mergeCell ref="J14:K14"/>
    <mergeCell ref="D16:F16"/>
    <mergeCell ref="J16:K16"/>
    <mergeCell ref="J17:K17"/>
    <mergeCell ref="D18:F18"/>
    <mergeCell ref="J18:K18"/>
    <mergeCell ref="D20:F20"/>
    <mergeCell ref="J20:K20"/>
    <mergeCell ref="D22:E22"/>
    <mergeCell ref="J22:K22"/>
    <mergeCell ref="D24:F24"/>
    <mergeCell ref="J24:K24"/>
    <mergeCell ref="K28:L28"/>
  </mergeCells>
  <printOptions headings="false" gridLines="false" gridLinesSet="true" horizontalCentered="false" verticalCentered="false"/>
  <pageMargins left="0.747916666666667" right="0.747916666666667" top="0.459722222222222" bottom="0.470138888888889" header="0.209722222222222" footer="0.270138888888889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&amp;C&amp;"CG Times,Bold"MAP OR PLAT REQUEST</oddHeader>
    <oddFooter>&amp;Lgmw/o:/nga/asset/weissman/wellconnect/parties/&amp;F&amp;C&amp;A&amp;Rlatest print:  &amp;D  &amp;T</oddFooter>
  </headerFooter>
  <colBreaks count="1" manualBreakCount="1">
    <brk id="14" man="true" max="65535" min="0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9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1.85"/>
    <col collapsed="false" customWidth="true" hidden="false" outlineLevel="0" max="3" min="3" style="0" width="13.7"/>
    <col collapsed="false" customWidth="true" hidden="false" outlineLevel="0" max="4" min="4" style="0" width="14.28"/>
    <col collapsed="false" customWidth="true" hidden="false" outlineLevel="0" max="6" min="6" style="0" width="15.56"/>
    <col collapsed="false" customWidth="true" hidden="false" outlineLevel="0" max="7" min="7" style="0" width="10.99"/>
    <col collapsed="false" customWidth="true" hidden="false" outlineLevel="0" max="8" min="8" style="0" width="10.13"/>
  </cols>
  <sheetData>
    <row r="1" customFormat="false" ht="18" hidden="false" customHeight="false" outlineLevel="0" collapsed="false">
      <c r="A1" s="44" t="s">
        <v>122</v>
      </c>
      <c r="B1" s="44"/>
      <c r="C1" s="44"/>
      <c r="D1" s="44"/>
      <c r="E1" s="44"/>
      <c r="F1" s="44"/>
      <c r="G1" s="44"/>
      <c r="H1" s="44"/>
    </row>
    <row r="2" customFormat="false" ht="18" hidden="false" customHeight="false" outlineLevel="0" collapsed="false">
      <c r="A2" s="44" t="s">
        <v>123</v>
      </c>
      <c r="B2" s="44"/>
      <c r="C2" s="44"/>
      <c r="D2" s="44"/>
      <c r="E2" s="44"/>
      <c r="F2" s="44"/>
      <c r="G2" s="44"/>
      <c r="H2" s="44"/>
    </row>
    <row r="3" customFormat="false" ht="16.5" hidden="false" customHeight="false" outlineLevel="0" collapsed="false">
      <c r="A3" s="45"/>
      <c r="B3" s="45"/>
      <c r="C3" s="45"/>
      <c r="D3" s="45"/>
      <c r="E3" s="45"/>
      <c r="F3" s="45"/>
      <c r="G3" s="45"/>
      <c r="H3" s="45"/>
    </row>
    <row r="4" customFormat="false" ht="16.5" hidden="false" customHeight="false" outlineLevel="0" collapsed="false">
      <c r="A4" s="46" t="s">
        <v>124</v>
      </c>
      <c r="B4" s="46"/>
      <c r="C4" s="46"/>
      <c r="D4" s="47" t="n">
        <v>36706</v>
      </c>
      <c r="E4" s="47"/>
      <c r="F4" s="46"/>
      <c r="G4" s="46"/>
      <c r="H4" s="46"/>
    </row>
    <row r="5" customFormat="false" ht="16.5" hidden="false" customHeight="false" outlineLevel="0" collapsed="false">
      <c r="A5" s="46" t="s">
        <v>125</v>
      </c>
      <c r="B5" s="46"/>
      <c r="C5" s="46"/>
      <c r="D5" s="48" t="str">
        <f aca="false">+'Page 1 of 2'!C1</f>
        <v>Brian Riley</v>
      </c>
      <c r="E5" s="48"/>
      <c r="F5" s="46"/>
      <c r="G5" s="46"/>
      <c r="H5" s="46"/>
    </row>
    <row r="6" customFormat="false" ht="16.5" hidden="false" customHeight="false" outlineLevel="0" collapsed="false">
      <c r="A6" s="46"/>
      <c r="B6" s="46"/>
      <c r="C6" s="46"/>
      <c r="D6" s="46"/>
      <c r="E6" s="46"/>
      <c r="F6" s="46"/>
      <c r="G6" s="46"/>
      <c r="H6" s="46"/>
    </row>
    <row r="7" customFormat="false" ht="16.5" hidden="false" customHeight="false" outlineLevel="0" collapsed="false">
      <c r="A7" s="46" t="s">
        <v>126</v>
      </c>
      <c r="B7" s="46"/>
      <c r="C7" s="46"/>
      <c r="D7" s="49" t="str">
        <f aca="false">+'Page 1 of 2'!D10</f>
        <v>Coastal Oil &amp; Gas Corporation</v>
      </c>
      <c r="E7" s="49"/>
      <c r="F7" s="49"/>
      <c r="G7" s="49"/>
      <c r="H7" s="49"/>
    </row>
    <row r="8" customFormat="false" ht="16.5" hidden="false" customHeight="false" outlineLevel="0" collapsed="false">
      <c r="A8" s="46" t="s">
        <v>19</v>
      </c>
      <c r="B8" s="46"/>
      <c r="C8" s="46"/>
      <c r="D8" s="50" t="str">
        <f aca="false">+'Page 1 of 2'!D10</f>
        <v>Coastal Oil &amp; Gas Corporation</v>
      </c>
      <c r="E8" s="50"/>
      <c r="F8" s="50"/>
      <c r="G8" s="49"/>
      <c r="H8" s="49"/>
    </row>
    <row r="9" customFormat="false" ht="16.5" hidden="false" customHeight="false" outlineLevel="0" collapsed="false">
      <c r="A9" s="46" t="s">
        <v>127</v>
      </c>
      <c r="B9" s="46"/>
      <c r="C9" s="46"/>
      <c r="D9" s="50" t="str">
        <f aca="false">+'Page 1 of 2'!D18:F18</f>
        <v>Hoff-Heller Unit #22 C/P</v>
      </c>
      <c r="E9" s="50"/>
      <c r="F9" s="50"/>
      <c r="G9" s="49"/>
      <c r="H9" s="49"/>
    </row>
    <row r="10" customFormat="false" ht="16.5" hidden="false" customHeight="false" outlineLevel="0" collapsed="false">
      <c r="A10" s="46" t="s">
        <v>128</v>
      </c>
      <c r="B10" s="51" t="str">
        <f aca="false">+'Page 1 of 2'!D22</f>
        <v>Goliad</v>
      </c>
      <c r="C10" s="51"/>
      <c r="D10" s="46" t="s">
        <v>129</v>
      </c>
      <c r="E10" s="48" t="str">
        <f aca="false">+'Page 1 of 2'!D4</f>
        <v>485 Mission Valley</v>
      </c>
      <c r="F10" s="48"/>
      <c r="G10" s="48"/>
      <c r="H10" s="48"/>
    </row>
    <row r="11" customFormat="false" ht="16.5" hidden="false" customHeight="false" outlineLevel="0" collapsed="false">
      <c r="A11" s="46" t="s">
        <v>130</v>
      </c>
      <c r="B11" s="46"/>
      <c r="C11" s="46"/>
      <c r="D11" s="46"/>
      <c r="E11" s="48" t="s">
        <v>131</v>
      </c>
      <c r="F11" s="46" t="s">
        <v>132</v>
      </c>
      <c r="G11" s="48" t="str">
        <f aca="false">'Page 1 of 2'!C4</f>
        <v>098-4179</v>
      </c>
      <c r="H11" s="48"/>
    </row>
    <row r="12" customFormat="false" ht="16.5" hidden="false" customHeight="false" outlineLevel="0" collapsed="false">
      <c r="A12" s="46" t="s">
        <v>133</v>
      </c>
      <c r="B12" s="46"/>
      <c r="C12" s="52" t="n">
        <v>36708</v>
      </c>
      <c r="D12" s="46"/>
      <c r="E12" s="46"/>
      <c r="F12" s="46" t="s">
        <v>134</v>
      </c>
      <c r="G12" s="46"/>
      <c r="H12" s="46"/>
    </row>
    <row r="13" customFormat="false" ht="16.5" hidden="false" customHeight="false" outlineLevel="0" collapsed="false">
      <c r="A13" s="46" t="s">
        <v>135</v>
      </c>
      <c r="B13" s="46"/>
      <c r="C13" s="53" t="n">
        <f aca="false">+C12+365</f>
        <v>37073</v>
      </c>
      <c r="D13" s="46"/>
      <c r="E13" s="46"/>
      <c r="F13" s="46" t="s">
        <v>136</v>
      </c>
      <c r="G13" s="46"/>
      <c r="H13" s="46"/>
    </row>
    <row r="14" customFormat="false" ht="16.5" hidden="false" customHeight="false" outlineLevel="0" collapsed="false">
      <c r="A14" s="46" t="s">
        <v>137</v>
      </c>
      <c r="B14" s="46"/>
      <c r="C14" s="54" t="n">
        <f aca="false">+'Page 1 of 2'!J40</f>
        <v>5000</v>
      </c>
      <c r="D14" s="46"/>
      <c r="E14" s="46"/>
      <c r="F14" s="46" t="s">
        <v>138</v>
      </c>
      <c r="G14" s="46"/>
      <c r="H14" s="46"/>
    </row>
    <row r="15" customFormat="false" ht="16.5" hidden="false" customHeight="false" outlineLevel="0" collapsed="false">
      <c r="A15" s="46" t="s">
        <v>139</v>
      </c>
      <c r="B15" s="46"/>
      <c r="C15" s="48"/>
      <c r="D15" s="46" t="s">
        <v>140</v>
      </c>
      <c r="E15" s="46"/>
      <c r="F15" s="46"/>
      <c r="G15" s="46"/>
      <c r="H15" s="46"/>
    </row>
    <row r="16" customFormat="false" ht="16.5" hidden="false" customHeight="false" outlineLevel="0" collapsed="false">
      <c r="A16" s="46"/>
      <c r="B16" s="46" t="s">
        <v>141</v>
      </c>
      <c r="C16" s="46"/>
      <c r="D16" s="51"/>
      <c r="E16" s="51"/>
      <c r="F16" s="55" t="s">
        <v>142</v>
      </c>
      <c r="G16" s="51"/>
      <c r="H16" s="51"/>
    </row>
    <row r="17" customFormat="false" ht="16.5" hidden="false" customHeight="false" outlineLevel="0" collapsed="false">
      <c r="A17" s="46" t="s">
        <v>143</v>
      </c>
      <c r="B17" s="46"/>
      <c r="C17" s="46"/>
      <c r="D17" s="46"/>
      <c r="E17" s="46"/>
      <c r="F17" s="46"/>
      <c r="G17" s="46"/>
      <c r="H17" s="46"/>
    </row>
    <row r="18" customFormat="false" ht="16.5" hidden="false" customHeight="false" outlineLevel="0" collapsed="false">
      <c r="A18" s="46"/>
      <c r="B18" s="46" t="s">
        <v>144</v>
      </c>
      <c r="C18" s="46"/>
      <c r="D18" s="46"/>
      <c r="E18" s="46" t="s">
        <v>145</v>
      </c>
      <c r="F18" s="46"/>
      <c r="G18" s="46"/>
      <c r="H18" s="46"/>
    </row>
    <row r="19" customFormat="false" ht="16.5" hidden="false" customHeight="false" outlineLevel="0" collapsed="false">
      <c r="A19" s="46"/>
      <c r="B19" s="51"/>
      <c r="C19" s="46" t="s">
        <v>146</v>
      </c>
      <c r="D19" s="46"/>
      <c r="E19" s="51"/>
      <c r="F19" s="46" t="s">
        <v>146</v>
      </c>
      <c r="G19" s="46"/>
      <c r="H19" s="46"/>
    </row>
    <row r="20" customFormat="false" ht="16.5" hidden="false" customHeight="false" outlineLevel="0" collapsed="false">
      <c r="A20" s="46"/>
      <c r="B20" s="51" t="n">
        <v>3.39</v>
      </c>
      <c r="C20" s="46" t="s">
        <v>147</v>
      </c>
      <c r="D20" s="46"/>
      <c r="E20" s="51"/>
      <c r="F20" s="46" t="s">
        <v>147</v>
      </c>
      <c r="G20" s="46"/>
      <c r="H20" s="46"/>
    </row>
    <row r="21" customFormat="false" ht="16.5" hidden="false" customHeight="false" outlineLevel="0" collapsed="false">
      <c r="A21" s="46"/>
      <c r="B21" s="51"/>
      <c r="C21" s="46" t="s">
        <v>148</v>
      </c>
      <c r="D21" s="46"/>
      <c r="E21" s="51"/>
      <c r="F21" s="46" t="s">
        <v>148</v>
      </c>
      <c r="G21" s="46"/>
      <c r="H21" s="46"/>
    </row>
    <row r="22" customFormat="false" ht="16.5" hidden="false" customHeight="false" outlineLevel="0" collapsed="false">
      <c r="A22" s="46"/>
      <c r="B22" s="51"/>
      <c r="C22" s="46" t="s">
        <v>149</v>
      </c>
      <c r="D22" s="46"/>
      <c r="E22" s="51"/>
      <c r="F22" s="46" t="s">
        <v>149</v>
      </c>
      <c r="G22" s="46"/>
      <c r="H22" s="46"/>
    </row>
    <row r="23" customFormat="false" ht="16.5" hidden="false" customHeight="false" outlineLevel="0" collapsed="false">
      <c r="A23" s="46"/>
      <c r="B23" s="51"/>
      <c r="C23" s="46" t="s">
        <v>150</v>
      </c>
      <c r="D23" s="46"/>
      <c r="E23" s="51"/>
      <c r="F23" s="46" t="s">
        <v>150</v>
      </c>
      <c r="G23" s="46"/>
      <c r="H23" s="46"/>
    </row>
    <row r="24" customFormat="false" ht="16.5" hidden="false" customHeight="false" outlineLevel="0" collapsed="false">
      <c r="A24" s="46"/>
      <c r="B24" s="46" t="s">
        <v>151</v>
      </c>
      <c r="C24" s="46"/>
      <c r="D24" s="51"/>
      <c r="E24" s="46" t="s">
        <v>152</v>
      </c>
      <c r="F24" s="51"/>
      <c r="G24" s="51"/>
      <c r="H24" s="51"/>
    </row>
    <row r="25" customFormat="false" ht="16.5" hidden="false" customHeight="false" outlineLevel="0" collapsed="false">
      <c r="A25" s="46"/>
      <c r="B25" s="51"/>
      <c r="C25" s="46" t="s">
        <v>153</v>
      </c>
      <c r="D25" s="46"/>
      <c r="E25" s="46" t="s">
        <v>154</v>
      </c>
      <c r="F25" s="46"/>
      <c r="G25" s="46"/>
      <c r="H25" s="48"/>
    </row>
    <row r="26" customFormat="false" ht="16.5" hidden="false" customHeight="false" outlineLevel="0" collapsed="false">
      <c r="A26" s="46"/>
      <c r="B26" s="46"/>
      <c r="C26" s="46"/>
      <c r="D26" s="46"/>
      <c r="E26" s="46"/>
      <c r="F26" s="46"/>
      <c r="G26" s="46"/>
      <c r="H26" s="46"/>
    </row>
    <row r="27" customFormat="false" ht="16.5" hidden="false" customHeight="false" outlineLevel="0" collapsed="false">
      <c r="A27" s="46" t="s">
        <v>155</v>
      </c>
      <c r="B27" s="46"/>
      <c r="C27" s="49" t="s">
        <v>156</v>
      </c>
      <c r="D27" s="49"/>
      <c r="E27" s="49"/>
      <c r="F27" s="49"/>
      <c r="G27" s="49"/>
      <c r="H27" s="49"/>
    </row>
    <row r="28" customFormat="false" ht="16.5" hidden="false" customHeight="false" outlineLevel="0" collapsed="false">
      <c r="A28" s="49"/>
      <c r="B28" s="49"/>
      <c r="C28" s="49"/>
      <c r="D28" s="49"/>
      <c r="E28" s="49"/>
      <c r="F28" s="49"/>
      <c r="G28" s="49"/>
      <c r="H28" s="49"/>
    </row>
    <row r="29" customFormat="false" ht="17.25" hidden="false" customHeight="false" outlineLevel="0" collapsed="false">
      <c r="A29" s="56"/>
      <c r="B29" s="56"/>
      <c r="C29" s="56"/>
      <c r="D29" s="56"/>
      <c r="E29" s="56"/>
      <c r="F29" s="56"/>
      <c r="G29" s="56"/>
      <c r="H29" s="56"/>
    </row>
    <row r="30" customFormat="false" ht="16.5" hidden="false" customHeight="false" outlineLevel="0" collapsed="false">
      <c r="A30" s="57" t="s">
        <v>157</v>
      </c>
      <c r="B30" s="57"/>
      <c r="C30" s="57"/>
      <c r="D30" s="58" t="s">
        <v>158</v>
      </c>
      <c r="E30" s="57" t="s">
        <v>159</v>
      </c>
      <c r="F30" s="59" t="s">
        <v>160</v>
      </c>
      <c r="G30" s="59"/>
      <c r="H30" s="60"/>
    </row>
    <row r="31" customFormat="false" ht="34.5" hidden="false" customHeight="true" outlineLevel="0" collapsed="false">
      <c r="A31" s="57" t="s">
        <v>161</v>
      </c>
      <c r="B31" s="57"/>
      <c r="C31" s="57"/>
      <c r="D31" s="61" t="s">
        <v>158</v>
      </c>
      <c r="E31" s="57"/>
      <c r="F31" s="59" t="s">
        <v>162</v>
      </c>
      <c r="G31" s="59" t="n">
        <v>0</v>
      </c>
      <c r="H31" s="62"/>
    </row>
    <row r="32" customFormat="false" ht="16.5" hidden="false" customHeight="false" outlineLevel="0" collapsed="false">
      <c r="A32" s="57"/>
      <c r="B32" s="57"/>
      <c r="C32" s="57"/>
      <c r="D32" s="63"/>
      <c r="E32" s="57"/>
      <c r="F32" s="59" t="s">
        <v>163</v>
      </c>
      <c r="G32" s="59" t="n">
        <v>0</v>
      </c>
      <c r="H32" s="64"/>
    </row>
    <row r="33" customFormat="false" ht="16.5" hidden="false" customHeight="false" outlineLevel="0" collapsed="false">
      <c r="A33" s="57" t="s">
        <v>164</v>
      </c>
      <c r="B33" s="57"/>
      <c r="C33" s="57"/>
      <c r="D33" s="65" t="s">
        <v>165</v>
      </c>
      <c r="E33" s="57"/>
      <c r="F33" s="59" t="s">
        <v>166</v>
      </c>
      <c r="G33" s="59" t="n">
        <v>0</v>
      </c>
      <c r="H33" s="64"/>
    </row>
    <row r="34" customFormat="false" ht="16.5" hidden="false" customHeight="false" outlineLevel="0" collapsed="false">
      <c r="A34" s="57" t="s">
        <v>167</v>
      </c>
      <c r="B34" s="57"/>
      <c r="C34" s="57"/>
      <c r="D34" s="61" t="s">
        <v>158</v>
      </c>
      <c r="E34" s="57"/>
      <c r="F34" s="59" t="s">
        <v>168</v>
      </c>
      <c r="G34" s="59" t="n">
        <v>0</v>
      </c>
      <c r="H34" s="64"/>
    </row>
    <row r="35" customFormat="false" ht="16.5" hidden="false" customHeight="false" outlineLevel="0" collapsed="false">
      <c r="A35" s="57"/>
      <c r="B35" s="57"/>
      <c r="C35" s="57"/>
      <c r="D35" s="57"/>
      <c r="E35" s="57"/>
      <c r="F35" s="59" t="s">
        <v>169</v>
      </c>
      <c r="G35" s="59" t="n">
        <v>0</v>
      </c>
      <c r="H35" s="64"/>
    </row>
    <row r="36" customFormat="false" ht="16.5" hidden="false" customHeight="false" outlineLevel="0" collapsed="false">
      <c r="A36" s="59" t="s">
        <v>170</v>
      </c>
      <c r="B36" s="59"/>
      <c r="C36" s="57"/>
      <c r="D36" s="57"/>
      <c r="E36" s="57"/>
      <c r="F36" s="59" t="s">
        <v>171</v>
      </c>
      <c r="G36" s="59" t="n">
        <f aca="false">SUM(G31:G35)</f>
        <v>0</v>
      </c>
      <c r="H36" s="64"/>
    </row>
    <row r="37" customFormat="false" ht="16.5" hidden="false" customHeight="false" outlineLevel="0" collapsed="false">
      <c r="A37" s="59" t="s">
        <v>172</v>
      </c>
      <c r="B37" s="59"/>
      <c r="C37" s="57"/>
      <c r="D37" s="58"/>
      <c r="E37" s="58"/>
      <c r="F37" s="57"/>
      <c r="G37" s="58"/>
      <c r="H37" s="64"/>
    </row>
    <row r="38" customFormat="false" ht="16.5" hidden="false" customHeight="false" outlineLevel="0" collapsed="false">
      <c r="A38" s="59" t="s">
        <v>173</v>
      </c>
      <c r="B38" s="59"/>
      <c r="C38" s="57"/>
      <c r="D38" s="58"/>
      <c r="E38" s="58"/>
      <c r="F38" s="57"/>
      <c r="G38" s="58"/>
      <c r="H38" s="46"/>
    </row>
    <row r="39" customFormat="false" ht="16.5" hidden="false" customHeight="false" outlineLevel="0" collapsed="false">
      <c r="A39" s="59" t="s">
        <v>174</v>
      </c>
      <c r="B39" s="59"/>
      <c r="C39" s="57"/>
      <c r="D39" s="58"/>
      <c r="E39" s="58"/>
      <c r="F39" s="57"/>
      <c r="G39" s="58"/>
      <c r="H39" s="46"/>
    </row>
    <row r="40" customFormat="false" ht="16.5" hidden="false" customHeight="false" outlineLevel="0" collapsed="false">
      <c r="A40" s="59" t="s">
        <v>175</v>
      </c>
      <c r="B40" s="59"/>
      <c r="C40" s="57"/>
      <c r="D40" s="58"/>
      <c r="E40" s="58"/>
      <c r="F40" s="57"/>
      <c r="G40" s="58"/>
      <c r="H40" s="46"/>
    </row>
    <row r="41" customFormat="false" ht="16.5" hidden="false" customHeight="false" outlineLevel="0" collapsed="false">
      <c r="A41" s="59" t="s">
        <v>176</v>
      </c>
      <c r="B41" s="59"/>
      <c r="C41" s="57"/>
      <c r="D41" s="58"/>
      <c r="E41" s="58"/>
      <c r="F41" s="57"/>
      <c r="G41" s="58"/>
      <c r="H41" s="46"/>
    </row>
    <row r="42" customFormat="false" ht="16.5" hidden="false" customHeight="false" outlineLevel="0" collapsed="false">
      <c r="A42" s="46"/>
      <c r="B42" s="46"/>
      <c r="C42" s="46"/>
      <c r="D42" s="46"/>
      <c r="E42" s="46"/>
      <c r="F42" s="46"/>
      <c r="G42" s="46"/>
      <c r="H42" s="46"/>
    </row>
    <row r="43" customFormat="false" ht="16.5" hidden="false" customHeight="false" outlineLevel="0" collapsed="false">
      <c r="A43" s="46"/>
      <c r="B43" s="46"/>
      <c r="C43" s="46"/>
      <c r="D43" s="46"/>
      <c r="E43" s="46"/>
      <c r="F43" s="46"/>
      <c r="G43" s="46"/>
      <c r="H43" s="46"/>
    </row>
    <row r="44" customFormat="false" ht="16.5" hidden="false" customHeight="false" outlineLevel="0" collapsed="false">
      <c r="A44" s="45"/>
      <c r="B44" s="45"/>
      <c r="C44" s="45"/>
      <c r="D44" s="45"/>
      <c r="E44" s="45"/>
      <c r="F44" s="45"/>
      <c r="G44" s="45"/>
      <c r="H44" s="45"/>
    </row>
    <row r="45" customFormat="false" ht="16.5" hidden="false" customHeight="false" outlineLevel="0" collapsed="false">
      <c r="A45" s="45"/>
      <c r="B45" s="45"/>
      <c r="C45" s="45"/>
      <c r="D45" s="45"/>
      <c r="E45" s="45"/>
      <c r="F45" s="45"/>
      <c r="G45" s="45"/>
      <c r="H45" s="45"/>
    </row>
    <row r="46" customFormat="false" ht="18" hidden="false" customHeight="false" outlineLevel="0" collapsed="false">
      <c r="A46" s="66"/>
      <c r="B46" s="66"/>
      <c r="C46" s="66"/>
      <c r="D46" s="66"/>
      <c r="E46" s="66"/>
      <c r="F46" s="66"/>
      <c r="G46" s="66"/>
      <c r="H46" s="66"/>
    </row>
    <row r="47" customFormat="false" ht="18" hidden="false" customHeight="false" outlineLevel="0" collapsed="false">
      <c r="A47" s="66"/>
      <c r="B47" s="66"/>
      <c r="C47" s="66"/>
      <c r="D47" s="66"/>
      <c r="E47" s="66"/>
      <c r="F47" s="66"/>
      <c r="G47" s="66"/>
      <c r="H47" s="66"/>
    </row>
    <row r="48" customFormat="false" ht="18" hidden="false" customHeight="false" outlineLevel="0" collapsed="false">
      <c r="A48" s="66"/>
      <c r="B48" s="66"/>
      <c r="C48" s="66"/>
      <c r="D48" s="66"/>
      <c r="E48" s="66"/>
      <c r="F48" s="66"/>
      <c r="G48" s="66"/>
      <c r="H48" s="66"/>
    </row>
    <row r="49" customFormat="false" ht="18" hidden="false" customHeight="false" outlineLevel="0" collapsed="false">
      <c r="A49" s="66"/>
      <c r="B49" s="66"/>
      <c r="C49" s="66"/>
      <c r="D49" s="66"/>
      <c r="E49" s="66"/>
      <c r="F49" s="66"/>
      <c r="G49" s="66"/>
      <c r="H49" s="66"/>
    </row>
  </sheetData>
  <mergeCells count="10">
    <mergeCell ref="A1:H1"/>
    <mergeCell ref="A2:H2"/>
    <mergeCell ref="D4:E4"/>
    <mergeCell ref="D5:E5"/>
    <mergeCell ref="B10:C10"/>
    <mergeCell ref="E10:H10"/>
    <mergeCell ref="G11:H11"/>
    <mergeCell ref="D16:E16"/>
    <mergeCell ref="G16:H16"/>
    <mergeCell ref="F24:H24"/>
  </mergeCells>
  <printOptions headings="false" gridLines="false" gridLinesSet="true" horizontalCentered="false" verticalCentered="false"/>
  <pageMargins left="0" right="0" top="0" bottom="0.5" header="0.511811023622047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&amp;L&amp;8Route:  PS&gt;FP&gt;T&gt;PS&gt;WORKORDER&gt;O
04/2000 [gmw/h:/wellconnect/parties/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1999-07-28T15:28:59Z</dcterms:created>
  <dc:creator>jfosdic</dc:creator>
  <dc:description/>
  <dc:language>en-US</dc:language>
  <cp:lastModifiedBy>Christy Sweeney</cp:lastModifiedBy>
  <cp:lastPrinted>2000-06-29T19:17:00Z</cp:lastPrinted>
  <cp:revision>0</cp:revision>
  <dc:subject/>
  <dc:title/>
</cp:coreProperties>
</file>