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</externalReferences>
  <definedNames>
    <definedName function="false" hidden="false" localSheetId="0" name="_xlnm.Print_Area" vbProcedure="false">'Feb Debtor'!$A$2:$D$34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<sst xmlns="http://schemas.openxmlformats.org/spreadsheetml/2006/main" count="25" uniqueCount="25">
  <si>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Market Notice</t>
  </si>
  <si>
    <t xml:space="preserve">Summary of Final Settlement for March 2001</t>
  </si>
  <si>
    <t xml:space="preserve">March Final</t>
  </si>
  <si>
    <t xml:space="preserve">GMC Billings</t>
  </si>
  <si>
    <t xml:space="preserve">Due to ISO</t>
  </si>
  <si>
    <t xml:space="preserve">Due from ISO</t>
  </si>
  <si>
    <t xml:space="preserve">Market Billings</t>
  </si>
  <si>
    <t xml:space="preserve">Due From SCs</t>
  </si>
  <si>
    <t xml:space="preserve">Due To SCs</t>
  </si>
  <si>
    <t xml:space="preserve">Cash To Pay SCs</t>
  </si>
  <si>
    <t xml:space="preserve">February</t>
  </si>
  <si>
    <t xml:space="preserve">March</t>
  </si>
  <si>
    <t xml:space="preserve">Combined</t>
  </si>
  <si>
    <t xml:space="preserve">Collections</t>
  </si>
  <si>
    <t xml:space="preserve">GMC collected from SCs</t>
  </si>
  <si>
    <t xml:space="preserve">GMC collected from ISO</t>
  </si>
  <si>
    <t xml:space="preserve">Market AR collected from SCs</t>
  </si>
  <si>
    <t xml:space="preserve">Total Collections</t>
  </si>
  <si>
    <t xml:space="preserve">Disbursements</t>
  </si>
  <si>
    <t xml:space="preserve">GMC paid to SCs</t>
  </si>
  <si>
    <t xml:space="preserve">GMC paid to ISO</t>
  </si>
  <si>
    <t xml:space="preserve">Total Disbursements</t>
  </si>
  <si>
    <t xml:space="preserve">Total to Pay SCs</t>
  </si>
  <si>
    <t xml:space="preserve">Payments to ISO Creditors will be made as soon as practicable</t>
  </si>
  <si>
    <t xml:space="preserve">Payment wires indicate the invoice being paid.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</si>
</sst>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\$* #,##0.00_);_(\$* \(#,##0.0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0" width="16.56"/>
    <col collapsed="false" customWidth="true" hidden="false" outlineLevel="0" max="4" min="3" style="0" width="17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2" customFormat="false" ht="15.75" hidden="false" customHeight="false" outlineLevel="0" collapsed="false">
      <c r="A2" s="2" t="s">
        <v>1</v>
      </c>
      <c r="B2" s="2"/>
      <c r="C2" s="2"/>
      <c r="D2" s="2"/>
    </row>
    <row r="3" customFormat="false" ht="12.75" hidden="false" customHeight="false" outlineLevel="0" collapsed="false">
      <c r="A3" s="3"/>
      <c r="B3" s="1"/>
      <c r="C3" s="1"/>
      <c r="D3" s="1"/>
    </row>
    <row r="4" customFormat="false" ht="12.75" hidden="false" customHeight="true" outlineLevel="0" collapsed="false">
      <c r="A4" s="4"/>
      <c r="B4" s="1"/>
      <c r="C4" s="5" t="s">
        <v>2</v>
      </c>
      <c r="D4" s="1"/>
    </row>
    <row r="5" customFormat="false" ht="12.75" hidden="false" customHeight="false" outlineLevel="0" collapsed="false">
      <c r="A5" s="6" t="s">
        <v>3</v>
      </c>
      <c r="B5" s="1"/>
      <c r="C5" s="1"/>
      <c r="D5" s="1"/>
    </row>
    <row r="6" customFormat="false" ht="13.5" hidden="false" customHeight="false" outlineLevel="0" collapsed="false">
      <c r="A6" s="7" t="s">
        <v>4</v>
      </c>
      <c r="B6" s="1"/>
      <c r="C6" s="8" t="n">
        <v>98288.65</v>
      </c>
      <c r="D6" s="1"/>
    </row>
    <row r="7" customFormat="false" ht="13.5" hidden="false" customHeight="false" outlineLevel="0" collapsed="false">
      <c r="A7" s="7"/>
      <c r="B7" s="1"/>
      <c r="C7" s="9"/>
      <c r="D7" s="1"/>
    </row>
    <row r="8" customFormat="false" ht="13.5" hidden="false" customHeight="false" outlineLevel="0" collapsed="false">
      <c r="A8" s="7" t="s">
        <v>5</v>
      </c>
      <c r="B8" s="1"/>
      <c r="C8" s="8" t="n">
        <f aca="false">643003.71-285752.83</f>
        <v>357250.88</v>
      </c>
      <c r="D8" s="1"/>
    </row>
    <row r="9" customFormat="false" ht="13.5" hidden="false" customHeight="false" outlineLevel="0" collapsed="false">
      <c r="B9" s="1"/>
      <c r="C9" s="1"/>
      <c r="D9" s="1"/>
    </row>
    <row r="10" customFormat="false" ht="12.75" hidden="false" customHeight="false" outlineLevel="0" collapsed="false">
      <c r="A10" s="6" t="s">
        <v>6</v>
      </c>
      <c r="B10" s="1"/>
      <c r="C10" s="1"/>
      <c r="D10" s="1"/>
    </row>
    <row r="11" customFormat="false" ht="13.5" hidden="false" customHeight="false" outlineLevel="0" collapsed="false">
      <c r="A11" s="7" t="s">
        <v>7</v>
      </c>
      <c r="B11" s="1"/>
      <c r="C11" s="8" t="n">
        <v>142425386.26</v>
      </c>
      <c r="D11" s="1"/>
    </row>
    <row r="12" customFormat="false" ht="13.5" hidden="false" customHeight="false" outlineLevel="0" collapsed="false">
      <c r="D12" s="1"/>
    </row>
    <row r="13" customFormat="false" ht="13.5" hidden="false" customHeight="false" outlineLevel="0" collapsed="false">
      <c r="A13" s="7" t="s">
        <v>8</v>
      </c>
      <c r="B13" s="1"/>
      <c r="C13" s="8" t="n">
        <v>142425377.73</v>
      </c>
      <c r="D13" s="1"/>
    </row>
    <row r="14" customFormat="false" ht="13.5" hidden="false" customHeight="false" outlineLevel="0" collapsed="false">
      <c r="A14" s="4"/>
      <c r="B14" s="1"/>
      <c r="C14" s="1"/>
      <c r="D14" s="1"/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10" t="s">
        <v>9</v>
      </c>
      <c r="B16" s="5" t="s">
        <v>10</v>
      </c>
      <c r="C16" s="5" t="s">
        <v>11</v>
      </c>
      <c r="D16" s="5" t="s">
        <v>12</v>
      </c>
    </row>
    <row r="17" customFormat="false" ht="12.75" hidden="false" customHeight="false" outlineLevel="0" collapsed="false">
      <c r="B17" s="7"/>
      <c r="C17" s="7"/>
      <c r="D17" s="7"/>
    </row>
    <row r="18" customFormat="false" ht="12.75" hidden="false" customHeight="false" outlineLevel="0" collapsed="false">
      <c r="A18" s="11" t="s">
        <v>13</v>
      </c>
      <c r="B18" s="7"/>
      <c r="C18" s="7"/>
      <c r="D18" s="7"/>
    </row>
    <row r="19" customFormat="false" ht="12.75" hidden="false" customHeight="true" outlineLevel="0" collapsed="false">
      <c r="A19" s="7" t="s">
        <v>14</v>
      </c>
      <c r="B19" s="12" t="n">
        <v>792.15</v>
      </c>
      <c r="C19" s="12" t="n">
        <v>14949.03</v>
      </c>
      <c r="D19" s="12" t="n">
        <f aca="false">SUM(B19:C19)</f>
        <v>15741.18</v>
      </c>
    </row>
    <row r="20" customFormat="false" ht="12.75" hidden="false" customHeight="true" outlineLevel="0" collapsed="false">
      <c r="A20" s="7" t="s">
        <v>15</v>
      </c>
      <c r="B20" s="13" t="n">
        <v>0</v>
      </c>
      <c r="C20" s="13" t="n">
        <f aca="false">643003.71-285752.83</f>
        <v>357250.88</v>
      </c>
      <c r="D20" s="13" t="n">
        <f aca="false">+C20+B20</f>
        <v>357250.88</v>
      </c>
    </row>
    <row r="21" customFormat="false" ht="12.75" hidden="false" customHeight="true" outlineLevel="0" collapsed="false">
      <c r="A21" s="7" t="s">
        <v>16</v>
      </c>
      <c r="B21" s="14" t="n">
        <v>2754904.04</v>
      </c>
      <c r="C21" s="14" t="n">
        <v>41758784.5</v>
      </c>
      <c r="D21" s="14" t="n">
        <f aca="false">SUM(B21:C21)</f>
        <v>44513688.54</v>
      </c>
    </row>
    <row r="22" customFormat="false" ht="12.75" hidden="false" customHeight="true" outlineLevel="0" collapsed="false">
      <c r="A22" s="7" t="s">
        <v>17</v>
      </c>
      <c r="B22" s="15" t="n">
        <f aca="false">SUM(B19:B21)</f>
        <v>2755696.19</v>
      </c>
      <c r="C22" s="15" t="n">
        <f aca="false">SUM(C19:C21)</f>
        <v>42130984.41</v>
      </c>
      <c r="D22" s="15" t="n">
        <f aca="false">SUM(D19:D21)</f>
        <v>44886680.6</v>
      </c>
    </row>
    <row r="23" customFormat="false" ht="12.75" hidden="false" customHeight="true" outlineLevel="0" collapsed="false">
      <c r="A23" s="7"/>
      <c r="B23" s="16"/>
      <c r="C23" s="16"/>
      <c r="D23" s="16"/>
    </row>
    <row r="24" customFormat="false" ht="12.75" hidden="false" customHeight="true" outlineLevel="0" collapsed="false">
      <c r="A24" s="11" t="s">
        <v>18</v>
      </c>
      <c r="B24" s="16"/>
      <c r="C24" s="16"/>
      <c r="D24" s="16"/>
    </row>
    <row r="25" customFormat="false" ht="12.75" hidden="false" customHeight="true" outlineLevel="0" collapsed="false">
      <c r="A25" s="7" t="s">
        <v>19</v>
      </c>
      <c r="B25" s="13" t="n">
        <v>0</v>
      </c>
      <c r="C25" s="13" t="n">
        <v>-354556.52</v>
      </c>
      <c r="D25" s="13" t="n">
        <f aca="false">+C25+B25</f>
        <v>-354556.52</v>
      </c>
    </row>
    <row r="26" customFormat="false" ht="12.75" hidden="false" customHeight="true" outlineLevel="0" collapsed="false">
      <c r="A26" s="7" t="s">
        <v>20</v>
      </c>
      <c r="B26" s="17" t="n">
        <v>0</v>
      </c>
      <c r="C26" s="17" t="n">
        <f aca="false">-98288.65+4.61</f>
        <v>-98284.04</v>
      </c>
      <c r="D26" s="17" t="n">
        <f aca="false">+C26+B26</f>
        <v>-98284.04</v>
      </c>
    </row>
    <row r="27" customFormat="false" ht="12.75" hidden="false" customHeight="true" outlineLevel="0" collapsed="false">
      <c r="A27" s="7" t="s">
        <v>21</v>
      </c>
      <c r="B27" s="15" t="n">
        <f aca="false">SUM(B25:B26)</f>
        <v>0</v>
      </c>
      <c r="C27" s="15" t="n">
        <f aca="false">SUM(C25:C26)</f>
        <v>-452840.56</v>
      </c>
      <c r="D27" s="15" t="n">
        <f aca="false">SUM(D25:D26)</f>
        <v>-452840.56</v>
      </c>
    </row>
    <row r="28" customFormat="false" ht="12.75" hidden="false" customHeight="true" outlineLevel="0" collapsed="false">
      <c r="B28" s="7"/>
      <c r="C28" s="7"/>
      <c r="D28" s="7"/>
    </row>
    <row r="29" customFormat="false" ht="13.5" hidden="false" customHeight="false" outlineLevel="0" collapsed="false">
      <c r="A29" s="18" t="s">
        <v>22</v>
      </c>
      <c r="B29" s="8" t="n">
        <f aca="false">+B27+B22</f>
        <v>2755696.19</v>
      </c>
      <c r="C29" s="8" t="n">
        <f aca="false">+C27+C22</f>
        <v>41678143.85</v>
      </c>
      <c r="D29" s="8" t="n">
        <f aca="false">+D27+D22</f>
        <v>44433840.04</v>
      </c>
    </row>
    <row r="30" customFormat="false" ht="13.5" hidden="false" customHeight="false" outlineLevel="0" collapsed="false"/>
    <row r="31" customFormat="false" ht="12.75" hidden="false" customHeight="false" outlineLevel="0" collapsed="false">
      <c r="A31" s="19"/>
    </row>
    <row r="32" customFormat="false" ht="12.75" hidden="false" customHeight="false" outlineLevel="0" collapsed="false">
      <c r="A32" s="20" t="s">
        <v>23</v>
      </c>
    </row>
    <row r="33" customFormat="false" ht="12.75" hidden="false" customHeight="false" outlineLevel="0" collapsed="false">
      <c r="A33" s="20" t="s">
        <v>24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5" right="0.25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IBM</cp:lastModifiedBy>
  <cp:lastPrinted>2001-06-19T21:40:14Z</cp:lastPrinted>
  <dcterms:modified xsi:type="dcterms:W3CDTF">2001-06-20T14:32:59Z</dcterms:modified>
  <cp:revision>0</cp:revision>
  <dc:subject/>
  <dc:title/>
</cp:coreProperties>
</file>